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Fintech Sandpit\Excel files\"/>
    </mc:Choice>
  </mc:AlternateContent>
  <xr:revisionPtr revIDLastSave="0" documentId="13_ncr:1_{35CD046D-EF9D-443E-A1BF-575F735A0890}" xr6:coauthVersionLast="46" xr6:coauthVersionMax="46" xr10:uidLastSave="{00000000-0000-0000-0000-000000000000}"/>
  <bookViews>
    <workbookView minimized="1" xWindow="4860" yWindow="4830" windowWidth="19170" windowHeight="10350" activeTab="10" xr2:uid="{E5A6364C-C383-48AB-9830-77682C364BFF}"/>
  </bookViews>
  <sheets>
    <sheet name="Contents" sheetId="7" r:id="rId1"/>
    <sheet name="RG1" sheetId="6" r:id="rId2"/>
    <sheet name="RG2" sheetId="36" r:id="rId3"/>
    <sheet name="RG3" sheetId="38" r:id="rId4"/>
    <sheet name="RG4" sheetId="66" r:id="rId5"/>
    <sheet name="RG5" sheetId="17" r:id="rId6"/>
    <sheet name="RG6" sheetId="30" r:id="rId7"/>
    <sheet name="RG7a" sheetId="39" r:id="rId8"/>
    <sheet name="RG7b" sheetId="33" r:id="rId9"/>
    <sheet name="LA1" sheetId="68" r:id="rId10"/>
    <sheet name="LA2" sheetId="64" r:id="rId11"/>
    <sheet name="LA3" sheetId="51" r:id="rId12"/>
    <sheet name="LA4" sheetId="29" r:id="rId13"/>
    <sheet name="PC1" sheetId="52" r:id="rId14"/>
    <sheet name="PC2" sheetId="56" r:id="rId15"/>
    <sheet name="PC3" sheetId="65" r:id="rId16"/>
    <sheet name="PC4" sheetId="28" r:id="rId17"/>
  </sheets>
  <definedNames>
    <definedName name="_xlnm._FilterDatabase" localSheetId="1" hidden="1">'RG1'!$A$14:$AH$14</definedName>
    <definedName name="_xlnm._FilterDatabase" localSheetId="2" hidden="1">'RG2'!$A$14:$S$14</definedName>
    <definedName name="_xlnm._FilterDatabase" localSheetId="3" hidden="1">'RG3'!$A$14:$S$14</definedName>
    <definedName name="_xlnm._FilterDatabase" localSheetId="5" hidden="1">'RG5'!$A$6:$N$6</definedName>
    <definedName name="_xlnm._FilterDatabase" localSheetId="6" hidden="1">'RG6'!$A$14:$H$14</definedName>
    <definedName name="_Sort" hidden="1">#REF!</definedName>
    <definedName name="AVON">#REF!</definedName>
    <definedName name="BEDS">#REF!</definedName>
    <definedName name="BERKS">#REF!</definedName>
    <definedName name="BUCKS">#REF!</definedName>
    <definedName name="CAMBS">#REF!</definedName>
    <definedName name="CHESHIRE">#REF!</definedName>
    <definedName name="CLEVELAND">#REF!</definedName>
    <definedName name="CLWYD">#REF!</definedName>
    <definedName name="components_by_LA">#REF!</definedName>
    <definedName name="CORNWALL">#REF!</definedName>
    <definedName name="CUMBRIA">#REF!</definedName>
    <definedName name="_xlnm.Database">#REF!</definedName>
    <definedName name="DERBYSHIRE">#REF!</definedName>
    <definedName name="DEVON">#REF!</definedName>
    <definedName name="DORSET">#REF!</definedName>
    <definedName name="DURHAM">#REF!</definedName>
    <definedName name="DYFED">#REF!</definedName>
    <definedName name="E_SUSSEX">#REF!</definedName>
    <definedName name="ESSEX">#REF!</definedName>
    <definedName name="females_UK">#REF!</definedName>
    <definedName name="GLOS">#REF!</definedName>
    <definedName name="GTR_MAN">#REF!</definedName>
    <definedName name="GWENT">#REF!</definedName>
    <definedName name="GWYNEDD">#REF!</definedName>
    <definedName name="HANTS">#REF!</definedName>
    <definedName name="HEREFORD_W">#REF!</definedName>
    <definedName name="HERTS">#REF!</definedName>
    <definedName name="HUMBERSIDE">#REF!</definedName>
    <definedName name="I_OF_WIGHT">#REF!</definedName>
    <definedName name="KENT">#REF!</definedName>
    <definedName name="LANCS">#REF!</definedName>
    <definedName name="LEICS">#REF!</definedName>
    <definedName name="LINCS">#REF!</definedName>
    <definedName name="LONDON">#REF!</definedName>
    <definedName name="M_GLAM">#REF!</definedName>
    <definedName name="males_UK">#REF!</definedName>
    <definedName name="MERSEYSIDE">#REF!</definedName>
    <definedName name="N_YORKS">#REF!</definedName>
    <definedName name="NORFOLK">#REF!</definedName>
    <definedName name="NORTHANTS">#REF!</definedName>
    <definedName name="NORTHUMBERLAND">#REF!</definedName>
    <definedName name="NOTTS">#REF!</definedName>
    <definedName name="OXON">#REF!</definedName>
    <definedName name="persons_UK">#REF!</definedName>
    <definedName name="POWYS">#REF!</definedName>
    <definedName name="S_GLAM">#REF!</definedName>
    <definedName name="S_YORKS">#REF!</definedName>
    <definedName name="SAM_CTRY_UK">#REF!</definedName>
    <definedName name="sheet1">#REF!</definedName>
    <definedName name="SHROPS">#REF!</definedName>
    <definedName name="SOMERSET">#REF!</definedName>
    <definedName name="STAFFS">#REF!</definedName>
    <definedName name="SUFFOLK">#REF!</definedName>
    <definedName name="SURREY">#REF!</definedName>
    <definedName name="TYNE_WEAR">#REF!</definedName>
    <definedName name="UK">#REF!</definedName>
    <definedName name="W_GLAM">#REF!</definedName>
    <definedName name="W_MIDS">#REF!</definedName>
    <definedName name="W_SUSSEX">#REF!</definedName>
    <definedName name="W_YORKS">#REF!</definedName>
    <definedName name="WARWICKS">#REF!</definedName>
    <definedName name="WILT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93" i="28" l="1"/>
  <c r="H96" i="29" l="1"/>
  <c r="G12" i="65"/>
  <c r="G44" i="65"/>
  <c r="G20" i="65"/>
  <c r="AI379" i="68" l="1"/>
  <c r="AI378" i="68"/>
  <c r="AI377" i="68"/>
  <c r="AI376" i="68"/>
  <c r="AI375" i="68"/>
  <c r="AI374" i="68"/>
  <c r="AI373" i="68"/>
  <c r="AI372" i="68"/>
  <c r="AI371" i="68"/>
  <c r="AI370" i="68"/>
  <c r="AI369" i="68"/>
  <c r="AI368" i="68"/>
  <c r="AI367" i="68"/>
  <c r="AI366" i="68"/>
  <c r="AI365" i="68"/>
  <c r="AI364" i="68"/>
  <c r="AI363" i="68"/>
  <c r="AI362" i="68"/>
  <c r="AI361" i="68"/>
  <c r="AI360" i="68"/>
  <c r="AI359" i="68"/>
  <c r="AI358" i="68"/>
  <c r="AF356" i="68"/>
  <c r="AC356" i="68"/>
  <c r="AC13" i="68" s="1"/>
  <c r="Z356" i="68"/>
  <c r="W356" i="68"/>
  <c r="T356" i="68"/>
  <c r="Q356" i="68"/>
  <c r="N356" i="68"/>
  <c r="K356" i="68"/>
  <c r="H356" i="68"/>
  <c r="E356" i="68"/>
  <c r="E13" i="68" s="1"/>
  <c r="AI354" i="68"/>
  <c r="AI353" i="68"/>
  <c r="AI352" i="68"/>
  <c r="AI351" i="68"/>
  <c r="AI350" i="68"/>
  <c r="AI349" i="68"/>
  <c r="AI348" i="68"/>
  <c r="AI347" i="68"/>
  <c r="AI346" i="68"/>
  <c r="AI345" i="68"/>
  <c r="AI344" i="68"/>
  <c r="AI343" i="68"/>
  <c r="AI342" i="68"/>
  <c r="AI341" i="68"/>
  <c r="AI340" i="68"/>
  <c r="AI339" i="68"/>
  <c r="AI338" i="68"/>
  <c r="AI337" i="68"/>
  <c r="AI336" i="68"/>
  <c r="AI335" i="68"/>
  <c r="AI334" i="68"/>
  <c r="AI333" i="68"/>
  <c r="AI332" i="68"/>
  <c r="AI331" i="68"/>
  <c r="AI330" i="68"/>
  <c r="AI329" i="68"/>
  <c r="AI328" i="68"/>
  <c r="AI327" i="68"/>
  <c r="AI326" i="68"/>
  <c r="AI325" i="68"/>
  <c r="AF323" i="68"/>
  <c r="AC323" i="68"/>
  <c r="Z323" i="68"/>
  <c r="W323" i="68"/>
  <c r="T323" i="68"/>
  <c r="Q323" i="68"/>
  <c r="N323" i="68"/>
  <c r="K323" i="68"/>
  <c r="H323" i="68"/>
  <c r="E323" i="68"/>
  <c r="AI321" i="68"/>
  <c r="AI320" i="68"/>
  <c r="AI319" i="68"/>
  <c r="AI318" i="68"/>
  <c r="AI317" i="68"/>
  <c r="AI316" i="68"/>
  <c r="AI315" i="68"/>
  <c r="AI314" i="68"/>
  <c r="AI313" i="68"/>
  <c r="AI312" i="68"/>
  <c r="AI311" i="68"/>
  <c r="AI310" i="68"/>
  <c r="AI309" i="68"/>
  <c r="AI308" i="68"/>
  <c r="AI307" i="68"/>
  <c r="AI306" i="68"/>
  <c r="AI305" i="68"/>
  <c r="AI304" i="68"/>
  <c r="AI303" i="68"/>
  <c r="AI302" i="68"/>
  <c r="AI301" i="68"/>
  <c r="AI300" i="68"/>
  <c r="AI299" i="68"/>
  <c r="AI298" i="68"/>
  <c r="AI297" i="68"/>
  <c r="AI296" i="68"/>
  <c r="AI295" i="68"/>
  <c r="AI294" i="68"/>
  <c r="AI293" i="68"/>
  <c r="AI292" i="68"/>
  <c r="AI291" i="68"/>
  <c r="AI290" i="68"/>
  <c r="AI289" i="68"/>
  <c r="AI288" i="68"/>
  <c r="AI287" i="68"/>
  <c r="AI286" i="68"/>
  <c r="AI285" i="68"/>
  <c r="AI284" i="68"/>
  <c r="AI283" i="68"/>
  <c r="AI282" i="68"/>
  <c r="AI281" i="68"/>
  <c r="AI280" i="68"/>
  <c r="AI279" i="68"/>
  <c r="AI278" i="68"/>
  <c r="AI277" i="68"/>
  <c r="AI276" i="68"/>
  <c r="AI275" i="68"/>
  <c r="AI274" i="68"/>
  <c r="AI273" i="68"/>
  <c r="AI272" i="68"/>
  <c r="AI271" i="68"/>
  <c r="AI270" i="68"/>
  <c r="AI269" i="68"/>
  <c r="AI268" i="68"/>
  <c r="AI267" i="68"/>
  <c r="AI266" i="68"/>
  <c r="AI265" i="68"/>
  <c r="AI264" i="68"/>
  <c r="AI263" i="68"/>
  <c r="AI262" i="68"/>
  <c r="AI261" i="68"/>
  <c r="AI260" i="68"/>
  <c r="AI259" i="68"/>
  <c r="AI258" i="68"/>
  <c r="AF256" i="68"/>
  <c r="AC256" i="68"/>
  <c r="Z256" i="68"/>
  <c r="W256" i="68"/>
  <c r="T256" i="68"/>
  <c r="Q256" i="68"/>
  <c r="N256" i="68"/>
  <c r="K256" i="68"/>
  <c r="K12" i="68" s="1"/>
  <c r="K10" i="68" s="1"/>
  <c r="H256" i="68"/>
  <c r="E256" i="68"/>
  <c r="AI254" i="68"/>
  <c r="AI253" i="68"/>
  <c r="AI252" i="68"/>
  <c r="AI251" i="68"/>
  <c r="AI250" i="68"/>
  <c r="AI249" i="68"/>
  <c r="AI248" i="68"/>
  <c r="AI247" i="68"/>
  <c r="AI246" i="68"/>
  <c r="AI245" i="68"/>
  <c r="AI244" i="68"/>
  <c r="AI243" i="68"/>
  <c r="AI242" i="68"/>
  <c r="AI241" i="68"/>
  <c r="AI240" i="68"/>
  <c r="AI239" i="68"/>
  <c r="AI238" i="68"/>
  <c r="AI237" i="68"/>
  <c r="AI236" i="68"/>
  <c r="AI235" i="68"/>
  <c r="AI234" i="68"/>
  <c r="AI233" i="68"/>
  <c r="AI232" i="68"/>
  <c r="AI231" i="68"/>
  <c r="AI230" i="68"/>
  <c r="AI229" i="68"/>
  <c r="AI228" i="68"/>
  <c r="AI227" i="68"/>
  <c r="AI226" i="68"/>
  <c r="AI225" i="68"/>
  <c r="AI224" i="68"/>
  <c r="AI223" i="68"/>
  <c r="AI222" i="68"/>
  <c r="AF220" i="68"/>
  <c r="AC220" i="68"/>
  <c r="Z220" i="68"/>
  <c r="W220" i="68"/>
  <c r="T220" i="68"/>
  <c r="Q220" i="68"/>
  <c r="N220" i="68"/>
  <c r="K220" i="68"/>
  <c r="H220" i="68"/>
  <c r="E220" i="68"/>
  <c r="AI218" i="68"/>
  <c r="AI217" i="68"/>
  <c r="AI216" i="68"/>
  <c r="AI215" i="68"/>
  <c r="AI214" i="68"/>
  <c r="AI213" i="68"/>
  <c r="AI212" i="68"/>
  <c r="AI211" i="68"/>
  <c r="AI210" i="68"/>
  <c r="AI209" i="68"/>
  <c r="AI208" i="68"/>
  <c r="AI207" i="68"/>
  <c r="AI206" i="68"/>
  <c r="AI205" i="68"/>
  <c r="AI204" i="68"/>
  <c r="AI203" i="68"/>
  <c r="AI202" i="68"/>
  <c r="AI201" i="68"/>
  <c r="AI200" i="68"/>
  <c r="AI199" i="68"/>
  <c r="AI198" i="68"/>
  <c r="AI197" i="68"/>
  <c r="AI196" i="68"/>
  <c r="AI195" i="68"/>
  <c r="AI194" i="68"/>
  <c r="AI193" i="68"/>
  <c r="AI192" i="68"/>
  <c r="AI191" i="68"/>
  <c r="AI190" i="68"/>
  <c r="AI189" i="68"/>
  <c r="AI188" i="68"/>
  <c r="AI187" i="68"/>
  <c r="AI186" i="68"/>
  <c r="AI185" i="68"/>
  <c r="AI184" i="68"/>
  <c r="AI183" i="68"/>
  <c r="AI182" i="68"/>
  <c r="AI181" i="68"/>
  <c r="AI180" i="68"/>
  <c r="AI179" i="68"/>
  <c r="AI178" i="68"/>
  <c r="AI177" i="68"/>
  <c r="AI176" i="68"/>
  <c r="AI175" i="68"/>
  <c r="AI174" i="68"/>
  <c r="AF172" i="68"/>
  <c r="AC172" i="68"/>
  <c r="Z172" i="68"/>
  <c r="W172" i="68"/>
  <c r="T172" i="68"/>
  <c r="Q172" i="68"/>
  <c r="N172" i="68"/>
  <c r="K172" i="68"/>
  <c r="H172" i="68"/>
  <c r="E172" i="68"/>
  <c r="AI170" i="68"/>
  <c r="AI169" i="68"/>
  <c r="AI168" i="68"/>
  <c r="AI167" i="68"/>
  <c r="AI166" i="68"/>
  <c r="AI165" i="68"/>
  <c r="AI164" i="68"/>
  <c r="AI163" i="68"/>
  <c r="AI162" i="68"/>
  <c r="AI161" i="68"/>
  <c r="AI160" i="68"/>
  <c r="AI159" i="68"/>
  <c r="AI158" i="68"/>
  <c r="AI157" i="68"/>
  <c r="AI156" i="68"/>
  <c r="AI155" i="68"/>
  <c r="AI154" i="68"/>
  <c r="AI153" i="68"/>
  <c r="AI152" i="68"/>
  <c r="AI151" i="68"/>
  <c r="AI150" i="68"/>
  <c r="AI149" i="68"/>
  <c r="AI148" i="68"/>
  <c r="AI147" i="68"/>
  <c r="AI146" i="68"/>
  <c r="AI145" i="68"/>
  <c r="AI144" i="68"/>
  <c r="AI143" i="68"/>
  <c r="AI142" i="68"/>
  <c r="AI141" i="68"/>
  <c r="AF139" i="68"/>
  <c r="AC139" i="68"/>
  <c r="Z139" i="68"/>
  <c r="W139" i="68"/>
  <c r="W12" i="68" s="1"/>
  <c r="W10" i="68" s="1"/>
  <c r="T139" i="68"/>
  <c r="Q139" i="68"/>
  <c r="N139" i="68"/>
  <c r="K139" i="68"/>
  <c r="H139" i="68"/>
  <c r="E139" i="68"/>
  <c r="AI137" i="68"/>
  <c r="AI136" i="68"/>
  <c r="AI135" i="68"/>
  <c r="AI134" i="68"/>
  <c r="AI133" i="68"/>
  <c r="AI132" i="68"/>
  <c r="AI131" i="68"/>
  <c r="AI130" i="68"/>
  <c r="AI129" i="68"/>
  <c r="AI128" i="68"/>
  <c r="AI127" i="68"/>
  <c r="AI126" i="68"/>
  <c r="AI125" i="68"/>
  <c r="AI124" i="68"/>
  <c r="AI123" i="68"/>
  <c r="AI122" i="68"/>
  <c r="AI121" i="68"/>
  <c r="AI120" i="68"/>
  <c r="AI119" i="68"/>
  <c r="AI118" i="68"/>
  <c r="AI117" i="68"/>
  <c r="AI116" i="68"/>
  <c r="AI115" i="68"/>
  <c r="AI114" i="68"/>
  <c r="AI113" i="68"/>
  <c r="AI112" i="68"/>
  <c r="AI111" i="68"/>
  <c r="AI110" i="68"/>
  <c r="AI109" i="68"/>
  <c r="AI108" i="68"/>
  <c r="AI107" i="68"/>
  <c r="AI106" i="68"/>
  <c r="AI105" i="68"/>
  <c r="AI104" i="68"/>
  <c r="AI103" i="68"/>
  <c r="AI102" i="68"/>
  <c r="AI101" i="68"/>
  <c r="AI100" i="68"/>
  <c r="AI99" i="68"/>
  <c r="AI98" i="68"/>
  <c r="AF96" i="68"/>
  <c r="AC96" i="68"/>
  <c r="Z96" i="68"/>
  <c r="W96" i="68"/>
  <c r="T96" i="68"/>
  <c r="Q96" i="68"/>
  <c r="N96" i="68"/>
  <c r="K96" i="68"/>
  <c r="H96" i="68"/>
  <c r="E96" i="68"/>
  <c r="AI94" i="68"/>
  <c r="AI93" i="68"/>
  <c r="AI92" i="68"/>
  <c r="AI91" i="68"/>
  <c r="AI90" i="68"/>
  <c r="AI89" i="68"/>
  <c r="AI88" i="68"/>
  <c r="AI87" i="68"/>
  <c r="AI86" i="68"/>
  <c r="AI85" i="68"/>
  <c r="AI84" i="68"/>
  <c r="AI83" i="68"/>
  <c r="AI82" i="68"/>
  <c r="AI81" i="68"/>
  <c r="AI80" i="68"/>
  <c r="AI79" i="68"/>
  <c r="AI78" i="68"/>
  <c r="AI77" i="68"/>
  <c r="AI76" i="68"/>
  <c r="AI75" i="68"/>
  <c r="AI74" i="68"/>
  <c r="AF72" i="68"/>
  <c r="AC72" i="68"/>
  <c r="Z72" i="68"/>
  <c r="W72" i="68"/>
  <c r="T72" i="68"/>
  <c r="Q72" i="68"/>
  <c r="N72" i="68"/>
  <c r="K72" i="68"/>
  <c r="H72" i="68"/>
  <c r="H12" i="68" s="1"/>
  <c r="E72" i="68"/>
  <c r="AI70" i="68"/>
  <c r="AI69" i="68"/>
  <c r="AI68" i="68"/>
  <c r="AI67" i="68"/>
  <c r="AI66" i="68"/>
  <c r="AI65" i="68"/>
  <c r="AI64" i="68"/>
  <c r="AI63" i="68"/>
  <c r="AI62" i="68"/>
  <c r="AI61" i="68"/>
  <c r="AI60" i="68"/>
  <c r="AI59" i="68"/>
  <c r="AI58" i="68"/>
  <c r="AI57" i="68"/>
  <c r="AI56" i="68"/>
  <c r="AI55" i="68"/>
  <c r="AI54" i="68"/>
  <c r="AI53" i="68"/>
  <c r="AI52" i="68"/>
  <c r="AI51" i="68"/>
  <c r="AI50" i="68"/>
  <c r="AI49" i="68"/>
  <c r="AI48" i="68"/>
  <c r="AI47" i="68"/>
  <c r="AI46" i="68"/>
  <c r="AI45" i="68"/>
  <c r="AI44" i="68"/>
  <c r="AI43" i="68"/>
  <c r="AI42" i="68"/>
  <c r="AI41" i="68"/>
  <c r="AI40" i="68"/>
  <c r="AI39" i="68"/>
  <c r="AI38" i="68"/>
  <c r="AI37" i="68"/>
  <c r="AI36" i="68"/>
  <c r="AI35" i="68"/>
  <c r="AI34" i="68"/>
  <c r="AI33" i="68"/>
  <c r="AI32" i="68"/>
  <c r="AF30" i="68"/>
  <c r="AC30" i="68"/>
  <c r="AI30" i="68" s="1"/>
  <c r="Z30" i="68"/>
  <c r="W30" i="68"/>
  <c r="T30" i="68"/>
  <c r="Q30" i="68"/>
  <c r="N30" i="68"/>
  <c r="K30" i="68"/>
  <c r="H30" i="68"/>
  <c r="E30" i="68"/>
  <c r="AI28" i="68"/>
  <c r="AI27" i="68"/>
  <c r="AI26" i="68"/>
  <c r="AI25" i="68"/>
  <c r="AI24" i="68"/>
  <c r="AI23" i="68"/>
  <c r="AI22" i="68"/>
  <c r="AI21" i="68"/>
  <c r="AI20" i="68"/>
  <c r="AI19" i="68"/>
  <c r="AI18" i="68"/>
  <c r="AI17" i="68"/>
  <c r="AF15" i="68"/>
  <c r="AC15" i="68"/>
  <c r="AI15" i="68" s="1"/>
  <c r="Z15" i="68"/>
  <c r="W15" i="68"/>
  <c r="T15" i="68"/>
  <c r="Q15" i="68"/>
  <c r="N15" i="68"/>
  <c r="K15" i="68"/>
  <c r="H15" i="68"/>
  <c r="E15" i="68"/>
  <c r="AF13" i="68"/>
  <c r="Z13" i="68"/>
  <c r="W13" i="68"/>
  <c r="T13" i="68"/>
  <c r="Q13" i="68"/>
  <c r="N13" i="68"/>
  <c r="K13" i="68"/>
  <c r="H13" i="68"/>
  <c r="N12" i="68"/>
  <c r="AI8" i="68"/>
  <c r="Q12" i="68" l="1"/>
  <c r="AC12" i="68"/>
  <c r="AC10" i="68" s="1"/>
  <c r="N10" i="68"/>
  <c r="Z12" i="68"/>
  <c r="L379" i="68"/>
  <c r="L372" i="68"/>
  <c r="L364" i="68"/>
  <c r="L354" i="68"/>
  <c r="L353" i="68"/>
  <c r="L346" i="68"/>
  <c r="L345" i="68"/>
  <c r="L338" i="68"/>
  <c r="L337" i="68"/>
  <c r="L371" i="68"/>
  <c r="L363" i="68"/>
  <c r="L329" i="68"/>
  <c r="L326" i="68"/>
  <c r="L378" i="68"/>
  <c r="L370" i="68"/>
  <c r="L362" i="68"/>
  <c r="L352" i="68"/>
  <c r="L351" i="68"/>
  <c r="L344" i="68"/>
  <c r="L343" i="68"/>
  <c r="L336" i="68"/>
  <c r="L335" i="68"/>
  <c r="L332" i="68"/>
  <c r="L377" i="68"/>
  <c r="L369" i="68"/>
  <c r="L361" i="68"/>
  <c r="L325" i="68"/>
  <c r="L376" i="68"/>
  <c r="L368" i="68"/>
  <c r="L360" i="68"/>
  <c r="L350" i="68"/>
  <c r="L349" i="68"/>
  <c r="L342" i="68"/>
  <c r="L341" i="68"/>
  <c r="L331" i="68"/>
  <c r="L328" i="68"/>
  <c r="L375" i="68"/>
  <c r="L367" i="68"/>
  <c r="L359" i="68"/>
  <c r="L334" i="68"/>
  <c r="L320" i="68"/>
  <c r="L318" i="68"/>
  <c r="L330" i="68"/>
  <c r="L312" i="68"/>
  <c r="L309" i="68"/>
  <c r="L306" i="68"/>
  <c r="L304" i="68"/>
  <c r="L302" i="68"/>
  <c r="L300" i="68"/>
  <c r="L298" i="68"/>
  <c r="L296" i="68"/>
  <c r="L294" i="68"/>
  <c r="L292" i="68"/>
  <c r="L290" i="68"/>
  <c r="L288" i="68"/>
  <c r="L347" i="68"/>
  <c r="L339" i="68"/>
  <c r="L327" i="68"/>
  <c r="L319" i="68"/>
  <c r="L315" i="68"/>
  <c r="L373" i="68"/>
  <c r="L365" i="68"/>
  <c r="L308" i="68"/>
  <c r="L323" i="68"/>
  <c r="L314" i="68"/>
  <c r="L311" i="68"/>
  <c r="L317" i="68"/>
  <c r="L305" i="68"/>
  <c r="L303" i="68"/>
  <c r="L301" i="68"/>
  <c r="L299" i="68"/>
  <c r="L297" i="68"/>
  <c r="L295" i="68"/>
  <c r="L293" i="68"/>
  <c r="L291" i="68"/>
  <c r="L289" i="68"/>
  <c r="L287" i="68"/>
  <c r="L333" i="68"/>
  <c r="L310" i="68"/>
  <c r="L307" i="68"/>
  <c r="L374" i="68"/>
  <c r="L366" i="68"/>
  <c r="L358" i="68"/>
  <c r="L348" i="68"/>
  <c r="L340" i="68"/>
  <c r="L321" i="68"/>
  <c r="L316" i="68"/>
  <c r="L313" i="68"/>
  <c r="L285" i="68"/>
  <c r="L284" i="68"/>
  <c r="L273" i="68"/>
  <c r="L271" i="68"/>
  <c r="L269" i="68"/>
  <c r="L267" i="68"/>
  <c r="L265" i="68"/>
  <c r="L277" i="68"/>
  <c r="L281" i="68"/>
  <c r="L280" i="68"/>
  <c r="L275" i="68"/>
  <c r="L276" i="68"/>
  <c r="L266" i="68"/>
  <c r="L263" i="68"/>
  <c r="L259" i="68"/>
  <c r="L238" i="68"/>
  <c r="L283" i="68"/>
  <c r="L274" i="68"/>
  <c r="L251" i="68"/>
  <c r="L247" i="68"/>
  <c r="L243" i="68"/>
  <c r="L239" i="68"/>
  <c r="L237" i="68"/>
  <c r="L236" i="68"/>
  <c r="L217" i="68"/>
  <c r="L215" i="68"/>
  <c r="L213" i="68"/>
  <c r="L211" i="68"/>
  <c r="L209" i="68"/>
  <c r="L207" i="68"/>
  <c r="L205" i="68"/>
  <c r="L203" i="68"/>
  <c r="L201" i="68"/>
  <c r="L199" i="68"/>
  <c r="L197" i="68"/>
  <c r="L195" i="68"/>
  <c r="L193" i="68"/>
  <c r="L191" i="68"/>
  <c r="L278" i="68"/>
  <c r="L272" i="68"/>
  <c r="L264" i="68"/>
  <c r="L260" i="68"/>
  <c r="L252" i="68"/>
  <c r="L248" i="68"/>
  <c r="L244" i="68"/>
  <c r="L240" i="68"/>
  <c r="L235" i="68"/>
  <c r="L234" i="68"/>
  <c r="L232" i="68"/>
  <c r="L230" i="68"/>
  <c r="L228" i="68"/>
  <c r="L226" i="68"/>
  <c r="L224" i="68"/>
  <c r="L222" i="68"/>
  <c r="L282" i="68"/>
  <c r="L253" i="68"/>
  <c r="L249" i="68"/>
  <c r="L245" i="68"/>
  <c r="L241" i="68"/>
  <c r="L218" i="68"/>
  <c r="L216" i="68"/>
  <c r="L214" i="68"/>
  <c r="L212" i="68"/>
  <c r="L210" i="68"/>
  <c r="L208" i="68"/>
  <c r="L206" i="68"/>
  <c r="L204" i="68"/>
  <c r="L202" i="68"/>
  <c r="L200" i="68"/>
  <c r="L198" i="68"/>
  <c r="L286" i="68"/>
  <c r="L279" i="68"/>
  <c r="L268" i="68"/>
  <c r="L262" i="68"/>
  <c r="L258" i="68"/>
  <c r="L242" i="68"/>
  <c r="L231" i="68"/>
  <c r="L261" i="68"/>
  <c r="L233" i="68"/>
  <c r="L190" i="68"/>
  <c r="L186" i="68"/>
  <c r="L182" i="68"/>
  <c r="L178" i="68"/>
  <c r="L167" i="68"/>
  <c r="L166" i="68"/>
  <c r="L196" i="68"/>
  <c r="L169" i="68"/>
  <c r="L168" i="68"/>
  <c r="L153" i="68"/>
  <c r="L152" i="68"/>
  <c r="L223" i="68"/>
  <c r="L194" i="68"/>
  <c r="L157" i="68"/>
  <c r="L156" i="68"/>
  <c r="L150" i="68"/>
  <c r="L254" i="68"/>
  <c r="L225" i="68"/>
  <c r="L188" i="68"/>
  <c r="L184" i="68"/>
  <c r="L180" i="68"/>
  <c r="L159" i="68"/>
  <c r="L158" i="68"/>
  <c r="L246" i="68"/>
  <c r="L270" i="68"/>
  <c r="L229" i="68"/>
  <c r="L177" i="68"/>
  <c r="L137" i="68"/>
  <c r="L136" i="68"/>
  <c r="L250" i="68"/>
  <c r="L179" i="68"/>
  <c r="L175" i="68"/>
  <c r="L227" i="68"/>
  <c r="L183" i="68"/>
  <c r="L162" i="68"/>
  <c r="L154" i="68"/>
  <c r="L135" i="68"/>
  <c r="L133" i="68"/>
  <c r="L131" i="68"/>
  <c r="L129" i="68"/>
  <c r="L127" i="68"/>
  <c r="L125" i="68"/>
  <c r="L123" i="68"/>
  <c r="L121" i="68"/>
  <c r="L119" i="68"/>
  <c r="L117" i="68"/>
  <c r="L192" i="68"/>
  <c r="L185" i="68"/>
  <c r="L160" i="68"/>
  <c r="L144" i="68"/>
  <c r="L143" i="68"/>
  <c r="L147" i="68"/>
  <c r="L120" i="68"/>
  <c r="L113" i="68"/>
  <c r="L112" i="68"/>
  <c r="L103" i="68"/>
  <c r="L101" i="68"/>
  <c r="L99" i="68"/>
  <c r="L70" i="68"/>
  <c r="L68" i="68"/>
  <c r="L66" i="68"/>
  <c r="L64" i="68"/>
  <c r="L62" i="68"/>
  <c r="L60" i="68"/>
  <c r="L145" i="68"/>
  <c r="L126" i="68"/>
  <c r="L115" i="68"/>
  <c r="L114" i="68"/>
  <c r="L105" i="68"/>
  <c r="L165" i="68"/>
  <c r="L132" i="68"/>
  <c r="L116" i="68"/>
  <c r="L93" i="68"/>
  <c r="L91" i="68"/>
  <c r="L89" i="68"/>
  <c r="L87" i="68"/>
  <c r="L85" i="68"/>
  <c r="L83" i="68"/>
  <c r="L81" i="68"/>
  <c r="L79" i="68"/>
  <c r="L77" i="68"/>
  <c r="L75" i="68"/>
  <c r="L189" i="68"/>
  <c r="L155" i="68"/>
  <c r="L148" i="68"/>
  <c r="L141" i="68"/>
  <c r="L122" i="68"/>
  <c r="L164" i="68"/>
  <c r="L146" i="68"/>
  <c r="L128" i="68"/>
  <c r="L104" i="68"/>
  <c r="L102" i="68"/>
  <c r="L100" i="68"/>
  <c r="L98" i="68"/>
  <c r="L69" i="68"/>
  <c r="L67" i="68"/>
  <c r="L65" i="68"/>
  <c r="L63" i="68"/>
  <c r="L61" i="68"/>
  <c r="L181" i="68"/>
  <c r="L174" i="68"/>
  <c r="L170" i="68"/>
  <c r="L161" i="68"/>
  <c r="L142" i="68"/>
  <c r="L134" i="68"/>
  <c r="L118" i="68"/>
  <c r="L176" i="68"/>
  <c r="L163" i="68"/>
  <c r="L111" i="68"/>
  <c r="L108" i="68"/>
  <c r="L96" i="68"/>
  <c r="L82" i="68"/>
  <c r="L187" i="68"/>
  <c r="L151" i="68"/>
  <c r="L130" i="68"/>
  <c r="L84" i="68"/>
  <c r="L78" i="68"/>
  <c r="L53" i="68"/>
  <c r="L45" i="68"/>
  <c r="L23" i="68"/>
  <c r="L20" i="68"/>
  <c r="L86" i="68"/>
  <c r="L72" i="68"/>
  <c r="L52" i="68"/>
  <c r="L44" i="68"/>
  <c r="L34" i="68"/>
  <c r="L26" i="68"/>
  <c r="L110" i="68"/>
  <c r="L107" i="68"/>
  <c r="L149" i="68"/>
  <c r="L109" i="68"/>
  <c r="L92" i="68"/>
  <c r="L74" i="68"/>
  <c r="L57" i="68"/>
  <c r="L49" i="68"/>
  <c r="L41" i="68"/>
  <c r="L36" i="68"/>
  <c r="L33" i="68"/>
  <c r="L28" i="68"/>
  <c r="L106" i="68"/>
  <c r="L94" i="68"/>
  <c r="L80" i="68"/>
  <c r="L54" i="68"/>
  <c r="L46" i="68"/>
  <c r="L38" i="68"/>
  <c r="L32" i="68"/>
  <c r="L39" i="68"/>
  <c r="L58" i="68"/>
  <c r="L90" i="68"/>
  <c r="L55" i="68"/>
  <c r="L51" i="68"/>
  <c r="L47" i="68"/>
  <c r="L43" i="68"/>
  <c r="L22" i="68"/>
  <c r="L21" i="68"/>
  <c r="L124" i="68"/>
  <c r="L59" i="68"/>
  <c r="L56" i="68"/>
  <c r="L48" i="68"/>
  <c r="L40" i="68"/>
  <c r="L24" i="68"/>
  <c r="L50" i="68"/>
  <c r="K7" i="68"/>
  <c r="L76" i="68"/>
  <c r="L25" i="68"/>
  <c r="L37" i="68"/>
  <c r="L13" i="68"/>
  <c r="L17" i="68"/>
  <c r="L42" i="68"/>
  <c r="L88" i="68"/>
  <c r="L35" i="68"/>
  <c r="L30" i="68"/>
  <c r="L27" i="68"/>
  <c r="L19" i="68"/>
  <c r="L18" i="68"/>
  <c r="L15" i="68"/>
  <c r="Q10" i="68"/>
  <c r="R220" i="68" s="1"/>
  <c r="AD379" i="68"/>
  <c r="AD376" i="68"/>
  <c r="AD375" i="68"/>
  <c r="AD368" i="68"/>
  <c r="AD367" i="68"/>
  <c r="AD360" i="68"/>
  <c r="AD359" i="68"/>
  <c r="AD349" i="68"/>
  <c r="AD341" i="68"/>
  <c r="AD348" i="68"/>
  <c r="AD340" i="68"/>
  <c r="AD330" i="68"/>
  <c r="AD327" i="68"/>
  <c r="AD374" i="68"/>
  <c r="AD373" i="68"/>
  <c r="AD366" i="68"/>
  <c r="AD365" i="68"/>
  <c r="AD358" i="68"/>
  <c r="AD347" i="68"/>
  <c r="AD339" i="68"/>
  <c r="AD333" i="68"/>
  <c r="AD354" i="68"/>
  <c r="AD346" i="68"/>
  <c r="AD338" i="68"/>
  <c r="AD326" i="68"/>
  <c r="AD319" i="68"/>
  <c r="AD317" i="68"/>
  <c r="AD315" i="68"/>
  <c r="AD313" i="68"/>
  <c r="AD311" i="68"/>
  <c r="AD309" i="68"/>
  <c r="AD307" i="68"/>
  <c r="AD372" i="68"/>
  <c r="AD371" i="68"/>
  <c r="AD364" i="68"/>
  <c r="AD363" i="68"/>
  <c r="AD353" i="68"/>
  <c r="AD345" i="68"/>
  <c r="AD337" i="68"/>
  <c r="AD332" i="68"/>
  <c r="AD329" i="68"/>
  <c r="AD352" i="68"/>
  <c r="AD344" i="68"/>
  <c r="AD336" i="68"/>
  <c r="AD350" i="68"/>
  <c r="AD342" i="68"/>
  <c r="AD334" i="68"/>
  <c r="AD310" i="68"/>
  <c r="AD316" i="68"/>
  <c r="AD378" i="68"/>
  <c r="AD370" i="68"/>
  <c r="AD362" i="68"/>
  <c r="AD321" i="68"/>
  <c r="AD306" i="68"/>
  <c r="AD304" i="68"/>
  <c r="AD302" i="68"/>
  <c r="AD300" i="68"/>
  <c r="AD298" i="68"/>
  <c r="AD296" i="68"/>
  <c r="AD294" i="68"/>
  <c r="AD292" i="68"/>
  <c r="AD290" i="68"/>
  <c r="AD288" i="68"/>
  <c r="AD286" i="68"/>
  <c r="AD284" i="68"/>
  <c r="AD282" i="68"/>
  <c r="AD280" i="68"/>
  <c r="AD278" i="68"/>
  <c r="AD276" i="68"/>
  <c r="AD331" i="68"/>
  <c r="AD320" i="68"/>
  <c r="AD312" i="68"/>
  <c r="AD377" i="68"/>
  <c r="AD369" i="68"/>
  <c r="AD361" i="68"/>
  <c r="AD351" i="68"/>
  <c r="AD343" i="68"/>
  <c r="AD335" i="68"/>
  <c r="AD328" i="68"/>
  <c r="AD308" i="68"/>
  <c r="AD318" i="68"/>
  <c r="AD314" i="68"/>
  <c r="AD305" i="68"/>
  <c r="AD303" i="68"/>
  <c r="AD301" i="68"/>
  <c r="AD299" i="68"/>
  <c r="AD297" i="68"/>
  <c r="AD277" i="68"/>
  <c r="AD281" i="68"/>
  <c r="AD325" i="68"/>
  <c r="AD295" i="68"/>
  <c r="AD283" i="68"/>
  <c r="AD289" i="68"/>
  <c r="AD285" i="68"/>
  <c r="AD274" i="68"/>
  <c r="AD293" i="68"/>
  <c r="AD273" i="68"/>
  <c r="AD272" i="68"/>
  <c r="AD264" i="68"/>
  <c r="AD252" i="68"/>
  <c r="AD248" i="68"/>
  <c r="AD244" i="68"/>
  <c r="AD240" i="68"/>
  <c r="AD291" i="68"/>
  <c r="AD287" i="68"/>
  <c r="AD267" i="68"/>
  <c r="AD261" i="68"/>
  <c r="AD233" i="68"/>
  <c r="AD231" i="68"/>
  <c r="AD229" i="68"/>
  <c r="AD227" i="68"/>
  <c r="AD225" i="68"/>
  <c r="AD223" i="68"/>
  <c r="AD275" i="68"/>
  <c r="AD270" i="68"/>
  <c r="AD253" i="68"/>
  <c r="AD249" i="68"/>
  <c r="AD245" i="68"/>
  <c r="AD241" i="68"/>
  <c r="AD265" i="68"/>
  <c r="AD262" i="68"/>
  <c r="AD258" i="68"/>
  <c r="AD217" i="68"/>
  <c r="AD215" i="68"/>
  <c r="AD213" i="68"/>
  <c r="AD211" i="68"/>
  <c r="AD209" i="68"/>
  <c r="AD207" i="68"/>
  <c r="AD205" i="68"/>
  <c r="AD203" i="68"/>
  <c r="AD201" i="68"/>
  <c r="AD199" i="68"/>
  <c r="AD197" i="68"/>
  <c r="AD195" i="68"/>
  <c r="AD193" i="68"/>
  <c r="AD191" i="68"/>
  <c r="AD189" i="68"/>
  <c r="AD187" i="68"/>
  <c r="AD185" i="68"/>
  <c r="AD183" i="68"/>
  <c r="AD181" i="68"/>
  <c r="AD179" i="68"/>
  <c r="AD177" i="68"/>
  <c r="AD279" i="68"/>
  <c r="AD271" i="68"/>
  <c r="AD263" i="68"/>
  <c r="AD259" i="68"/>
  <c r="AD236" i="68"/>
  <c r="AD232" i="68"/>
  <c r="AD230" i="68"/>
  <c r="AD228" i="68"/>
  <c r="AD226" i="68"/>
  <c r="AD224" i="68"/>
  <c r="AD222" i="68"/>
  <c r="AD266" i="68"/>
  <c r="AD251" i="68"/>
  <c r="AD247" i="68"/>
  <c r="AD243" i="68"/>
  <c r="AD239" i="68"/>
  <c r="AD235" i="68"/>
  <c r="AD269" i="68"/>
  <c r="AD238" i="68"/>
  <c r="AD218" i="68"/>
  <c r="AD216" i="68"/>
  <c r="AD214" i="68"/>
  <c r="AD212" i="68"/>
  <c r="AD210" i="68"/>
  <c r="AD208" i="68"/>
  <c r="AD206" i="68"/>
  <c r="AD204" i="68"/>
  <c r="AD202" i="68"/>
  <c r="AD200" i="68"/>
  <c r="AD198" i="68"/>
  <c r="AD196" i="68"/>
  <c r="AD158" i="68"/>
  <c r="AD157" i="68"/>
  <c r="AD149" i="68"/>
  <c r="AD147" i="68"/>
  <c r="AD145" i="68"/>
  <c r="AD143" i="68"/>
  <c r="AD268" i="68"/>
  <c r="AD194" i="68"/>
  <c r="AD188" i="68"/>
  <c r="AD184" i="68"/>
  <c r="AD180" i="68"/>
  <c r="AD175" i="68"/>
  <c r="AD174" i="68"/>
  <c r="AD160" i="68"/>
  <c r="AD159" i="68"/>
  <c r="AD260" i="68"/>
  <c r="AD237" i="68"/>
  <c r="AD254" i="68"/>
  <c r="AD192" i="68"/>
  <c r="AD164" i="68"/>
  <c r="AD163" i="68"/>
  <c r="AD250" i="68"/>
  <c r="AD234" i="68"/>
  <c r="AD166" i="68"/>
  <c r="AD165" i="68"/>
  <c r="AD151" i="68"/>
  <c r="AD144" i="68"/>
  <c r="AD142" i="68"/>
  <c r="AD190" i="68"/>
  <c r="AD162" i="68"/>
  <c r="AD154" i="68"/>
  <c r="AD146" i="68"/>
  <c r="AD134" i="68"/>
  <c r="AD132" i="68"/>
  <c r="AD130" i="68"/>
  <c r="AD128" i="68"/>
  <c r="AD126" i="68"/>
  <c r="AD124" i="68"/>
  <c r="AD122" i="68"/>
  <c r="AD120" i="68"/>
  <c r="AD118" i="68"/>
  <c r="AD116" i="68"/>
  <c r="AD114" i="68"/>
  <c r="AD112" i="68"/>
  <c r="AD110" i="68"/>
  <c r="AD108" i="68"/>
  <c r="AD106" i="68"/>
  <c r="AD178" i="68"/>
  <c r="AD176" i="68"/>
  <c r="AD167" i="68"/>
  <c r="AD137" i="68"/>
  <c r="AD242" i="68"/>
  <c r="AD136" i="68"/>
  <c r="AD153" i="68"/>
  <c r="AD133" i="68"/>
  <c r="AD117" i="68"/>
  <c r="AD94" i="68"/>
  <c r="AD92" i="68"/>
  <c r="AD90" i="68"/>
  <c r="AD88" i="68"/>
  <c r="AD86" i="68"/>
  <c r="AD84" i="68"/>
  <c r="AD82" i="68"/>
  <c r="AD80" i="68"/>
  <c r="AD78" i="68"/>
  <c r="AD76" i="68"/>
  <c r="AD74" i="68"/>
  <c r="AD186" i="68"/>
  <c r="AD182" i="68"/>
  <c r="AD168" i="68"/>
  <c r="AD150" i="68"/>
  <c r="AD148" i="68"/>
  <c r="AD141" i="68"/>
  <c r="AD123" i="68"/>
  <c r="AD107" i="68"/>
  <c r="AD155" i="68"/>
  <c r="AD129" i="68"/>
  <c r="AD109" i="68"/>
  <c r="AD103" i="68"/>
  <c r="AD101" i="68"/>
  <c r="AD99" i="68"/>
  <c r="AD70" i="68"/>
  <c r="AD68" i="68"/>
  <c r="AD66" i="68"/>
  <c r="AD64" i="68"/>
  <c r="AD62" i="68"/>
  <c r="AD60" i="68"/>
  <c r="AD58" i="68"/>
  <c r="AD56" i="68"/>
  <c r="AD54" i="68"/>
  <c r="AD52" i="68"/>
  <c r="AD50" i="68"/>
  <c r="AD48" i="68"/>
  <c r="AD46" i="68"/>
  <c r="AD44" i="68"/>
  <c r="AD42" i="68"/>
  <c r="AD40" i="68"/>
  <c r="AD38" i="68"/>
  <c r="AD170" i="68"/>
  <c r="AD152" i="68"/>
  <c r="AD135" i="68"/>
  <c r="AD119" i="68"/>
  <c r="AD111" i="68"/>
  <c r="AD105" i="68"/>
  <c r="AD96" i="68"/>
  <c r="AD161" i="68"/>
  <c r="AD125" i="68"/>
  <c r="AD113" i="68"/>
  <c r="AD93" i="68"/>
  <c r="AD91" i="68"/>
  <c r="AD89" i="68"/>
  <c r="AD87" i="68"/>
  <c r="AD85" i="68"/>
  <c r="AD83" i="68"/>
  <c r="AD81" i="68"/>
  <c r="AD79" i="68"/>
  <c r="AD77" i="68"/>
  <c r="AD75" i="68"/>
  <c r="AD131" i="68"/>
  <c r="AD115" i="68"/>
  <c r="AD169" i="68"/>
  <c r="AD67" i="68"/>
  <c r="AD156" i="68"/>
  <c r="AD61" i="68"/>
  <c r="AD21" i="68"/>
  <c r="AD18" i="68"/>
  <c r="AD246" i="68"/>
  <c r="AD55" i="68"/>
  <c r="AD47" i="68"/>
  <c r="AD39" i="68"/>
  <c r="AD35" i="68"/>
  <c r="AD32" i="68"/>
  <c r="AD27" i="68"/>
  <c r="AD24" i="68"/>
  <c r="AD121" i="68"/>
  <c r="AD69" i="68"/>
  <c r="AD65" i="68"/>
  <c r="AD37" i="68"/>
  <c r="AD34" i="68"/>
  <c r="AD26" i="68"/>
  <c r="AD17" i="68"/>
  <c r="AD102" i="68"/>
  <c r="AD63" i="68"/>
  <c r="AD25" i="68"/>
  <c r="AD59" i="68"/>
  <c r="AD98" i="68"/>
  <c r="AD57" i="68"/>
  <c r="AD53" i="68"/>
  <c r="AD49" i="68"/>
  <c r="AD45" i="68"/>
  <c r="AD41" i="68"/>
  <c r="AD36" i="68"/>
  <c r="AD19" i="68"/>
  <c r="AC7" i="68"/>
  <c r="AD104" i="68"/>
  <c r="AD43" i="68"/>
  <c r="AD33" i="68"/>
  <c r="AD23" i="68"/>
  <c r="AD22" i="68"/>
  <c r="AD28" i="68"/>
  <c r="AD20" i="68"/>
  <c r="AD13" i="68"/>
  <c r="AD127" i="68"/>
  <c r="AD100" i="68"/>
  <c r="AD51" i="68"/>
  <c r="X15" i="68"/>
  <c r="X379" i="68"/>
  <c r="X377" i="68"/>
  <c r="X369" i="68"/>
  <c r="X361" i="68"/>
  <c r="X351" i="68"/>
  <c r="X350" i="68"/>
  <c r="X343" i="68"/>
  <c r="X342" i="68"/>
  <c r="X335" i="68"/>
  <c r="X328" i="68"/>
  <c r="X325" i="68"/>
  <c r="X376" i="68"/>
  <c r="X368" i="68"/>
  <c r="X360" i="68"/>
  <c r="X334" i="68"/>
  <c r="X331" i="68"/>
  <c r="X375" i="68"/>
  <c r="X367" i="68"/>
  <c r="X359" i="68"/>
  <c r="X349" i="68"/>
  <c r="X348" i="68"/>
  <c r="X341" i="68"/>
  <c r="X340" i="68"/>
  <c r="X374" i="68"/>
  <c r="X366" i="68"/>
  <c r="X358" i="68"/>
  <c r="X330" i="68"/>
  <c r="X327" i="68"/>
  <c r="X373" i="68"/>
  <c r="X365" i="68"/>
  <c r="X354" i="68"/>
  <c r="X347" i="68"/>
  <c r="X346" i="68"/>
  <c r="X339" i="68"/>
  <c r="X338" i="68"/>
  <c r="X333" i="68"/>
  <c r="X372" i="68"/>
  <c r="X364" i="68"/>
  <c r="X326" i="68"/>
  <c r="X321" i="68"/>
  <c r="X319" i="68"/>
  <c r="X317" i="68"/>
  <c r="X318" i="68"/>
  <c r="X314" i="68"/>
  <c r="X305" i="68"/>
  <c r="X303" i="68"/>
  <c r="X301" i="68"/>
  <c r="X299" i="68"/>
  <c r="X297" i="68"/>
  <c r="X295" i="68"/>
  <c r="X293" i="68"/>
  <c r="X291" i="68"/>
  <c r="X289" i="68"/>
  <c r="X287" i="68"/>
  <c r="X307" i="68"/>
  <c r="X352" i="68"/>
  <c r="X344" i="68"/>
  <c r="X336" i="68"/>
  <c r="X329" i="68"/>
  <c r="X313" i="68"/>
  <c r="X310" i="68"/>
  <c r="X378" i="68"/>
  <c r="X370" i="68"/>
  <c r="X362" i="68"/>
  <c r="X316" i="68"/>
  <c r="X309" i="68"/>
  <c r="X306" i="68"/>
  <c r="X304" i="68"/>
  <c r="X302" i="68"/>
  <c r="X300" i="68"/>
  <c r="X298" i="68"/>
  <c r="X296" i="68"/>
  <c r="X294" i="68"/>
  <c r="X292" i="68"/>
  <c r="X290" i="68"/>
  <c r="X288" i="68"/>
  <c r="X320" i="68"/>
  <c r="X315" i="68"/>
  <c r="X312" i="68"/>
  <c r="X273" i="68"/>
  <c r="X371" i="68"/>
  <c r="X308" i="68"/>
  <c r="X278" i="68"/>
  <c r="X277" i="68"/>
  <c r="X337" i="68"/>
  <c r="X311" i="68"/>
  <c r="X280" i="68"/>
  <c r="X279" i="68"/>
  <c r="X275" i="68"/>
  <c r="X272" i="68"/>
  <c r="X270" i="68"/>
  <c r="X268" i="68"/>
  <c r="X266" i="68"/>
  <c r="X264" i="68"/>
  <c r="X363" i="68"/>
  <c r="X282" i="68"/>
  <c r="X281" i="68"/>
  <c r="X286" i="68"/>
  <c r="X285" i="68"/>
  <c r="X283" i="68"/>
  <c r="X269" i="68"/>
  <c r="X260" i="68"/>
  <c r="X252" i="68"/>
  <c r="X248" i="68"/>
  <c r="X244" i="68"/>
  <c r="X240" i="68"/>
  <c r="X234" i="68"/>
  <c r="X218" i="68"/>
  <c r="X216" i="68"/>
  <c r="X214" i="68"/>
  <c r="X212" i="68"/>
  <c r="X210" i="68"/>
  <c r="X208" i="68"/>
  <c r="X206" i="68"/>
  <c r="X204" i="68"/>
  <c r="X202" i="68"/>
  <c r="X200" i="68"/>
  <c r="X198" i="68"/>
  <c r="X196" i="68"/>
  <c r="X194" i="68"/>
  <c r="X192" i="68"/>
  <c r="X353" i="68"/>
  <c r="X332" i="68"/>
  <c r="X267" i="68"/>
  <c r="X261" i="68"/>
  <c r="X345" i="68"/>
  <c r="X253" i="68"/>
  <c r="X249" i="68"/>
  <c r="X245" i="68"/>
  <c r="X241" i="68"/>
  <c r="X233" i="68"/>
  <c r="X231" i="68"/>
  <c r="X229" i="68"/>
  <c r="X227" i="68"/>
  <c r="X225" i="68"/>
  <c r="X223" i="68"/>
  <c r="X254" i="68"/>
  <c r="X250" i="68"/>
  <c r="X246" i="68"/>
  <c r="X242" i="68"/>
  <c r="X237" i="68"/>
  <c r="X217" i="68"/>
  <c r="X215" i="68"/>
  <c r="X213" i="68"/>
  <c r="X211" i="68"/>
  <c r="X209" i="68"/>
  <c r="X207" i="68"/>
  <c r="X205" i="68"/>
  <c r="X203" i="68"/>
  <c r="X201" i="68"/>
  <c r="X199" i="68"/>
  <c r="X197" i="68"/>
  <c r="X271" i="68"/>
  <c r="X263" i="68"/>
  <c r="X259" i="68"/>
  <c r="X238" i="68"/>
  <c r="X224" i="68"/>
  <c r="X265" i="68"/>
  <c r="X226" i="68"/>
  <c r="X187" i="68"/>
  <c r="X183" i="68"/>
  <c r="X179" i="68"/>
  <c r="X156" i="68"/>
  <c r="X155" i="68"/>
  <c r="X150" i="68"/>
  <c r="X235" i="68"/>
  <c r="X228" i="68"/>
  <c r="X191" i="68"/>
  <c r="X158" i="68"/>
  <c r="X157" i="68"/>
  <c r="X276" i="68"/>
  <c r="X251" i="68"/>
  <c r="X230" i="68"/>
  <c r="X247" i="68"/>
  <c r="X232" i="68"/>
  <c r="X176" i="68"/>
  <c r="X175" i="68"/>
  <c r="X162" i="68"/>
  <c r="X161" i="68"/>
  <c r="X243" i="68"/>
  <c r="X189" i="68"/>
  <c r="X185" i="68"/>
  <c r="X181" i="68"/>
  <c r="X177" i="68"/>
  <c r="X164" i="68"/>
  <c r="X163" i="68"/>
  <c r="X284" i="68"/>
  <c r="X258" i="68"/>
  <c r="X239" i="68"/>
  <c r="X186" i="68"/>
  <c r="X166" i="68"/>
  <c r="X188" i="68"/>
  <c r="X151" i="68"/>
  <c r="X143" i="68"/>
  <c r="X262" i="68"/>
  <c r="X193" i="68"/>
  <c r="X190" i="68"/>
  <c r="X274" i="68"/>
  <c r="X222" i="68"/>
  <c r="X195" i="68"/>
  <c r="X169" i="68"/>
  <c r="X160" i="68"/>
  <c r="X152" i="68"/>
  <c r="X147" i="68"/>
  <c r="X146" i="68"/>
  <c r="X141" i="68"/>
  <c r="X134" i="68"/>
  <c r="X132" i="68"/>
  <c r="X130" i="68"/>
  <c r="X128" i="68"/>
  <c r="X126" i="68"/>
  <c r="X124" i="68"/>
  <c r="X122" i="68"/>
  <c r="X120" i="68"/>
  <c r="X118" i="68"/>
  <c r="X116" i="68"/>
  <c r="X178" i="68"/>
  <c r="X167" i="68"/>
  <c r="X165" i="68"/>
  <c r="X149" i="68"/>
  <c r="X148" i="68"/>
  <c r="X137" i="68"/>
  <c r="X145" i="68"/>
  <c r="X121" i="68"/>
  <c r="X104" i="68"/>
  <c r="X102" i="68"/>
  <c r="X100" i="68"/>
  <c r="X98" i="68"/>
  <c r="X69" i="68"/>
  <c r="X67" i="68"/>
  <c r="X65" i="68"/>
  <c r="X63" i="68"/>
  <c r="X61" i="68"/>
  <c r="X59" i="68"/>
  <c r="X236" i="68"/>
  <c r="X159" i="68"/>
  <c r="X153" i="68"/>
  <c r="X127" i="68"/>
  <c r="X182" i="68"/>
  <c r="X168" i="68"/>
  <c r="X133" i="68"/>
  <c r="X117" i="68"/>
  <c r="X94" i="68"/>
  <c r="X92" i="68"/>
  <c r="X90" i="68"/>
  <c r="X88" i="68"/>
  <c r="X86" i="68"/>
  <c r="X84" i="68"/>
  <c r="X82" i="68"/>
  <c r="X80" i="68"/>
  <c r="X78" i="68"/>
  <c r="X76" i="68"/>
  <c r="X74" i="68"/>
  <c r="X123" i="68"/>
  <c r="X108" i="68"/>
  <c r="X107" i="68"/>
  <c r="X174" i="68"/>
  <c r="X170" i="68"/>
  <c r="X144" i="68"/>
  <c r="X142" i="68"/>
  <c r="X129" i="68"/>
  <c r="X110" i="68"/>
  <c r="X109" i="68"/>
  <c r="X106" i="68"/>
  <c r="X103" i="68"/>
  <c r="X101" i="68"/>
  <c r="X99" i="68"/>
  <c r="X70" i="68"/>
  <c r="X68" i="68"/>
  <c r="X66" i="68"/>
  <c r="X64" i="68"/>
  <c r="X62" i="68"/>
  <c r="X60" i="68"/>
  <c r="X184" i="68"/>
  <c r="X154" i="68"/>
  <c r="X135" i="68"/>
  <c r="X119" i="68"/>
  <c r="X112" i="68"/>
  <c r="X111" i="68"/>
  <c r="X105" i="68"/>
  <c r="X91" i="68"/>
  <c r="X113" i="68"/>
  <c r="X93" i="68"/>
  <c r="X58" i="68"/>
  <c r="X50" i="68"/>
  <c r="X42" i="68"/>
  <c r="X33" i="68"/>
  <c r="X30" i="68"/>
  <c r="X28" i="68"/>
  <c r="X25" i="68"/>
  <c r="X180" i="68"/>
  <c r="X57" i="68"/>
  <c r="X49" i="68"/>
  <c r="X41" i="68"/>
  <c r="X36" i="68"/>
  <c r="X136" i="68"/>
  <c r="X96" i="68"/>
  <c r="X85" i="68"/>
  <c r="X77" i="68"/>
  <c r="X54" i="68"/>
  <c r="X46" i="68"/>
  <c r="X38" i="68"/>
  <c r="X20" i="68"/>
  <c r="X125" i="68"/>
  <c r="X87" i="68"/>
  <c r="X83" i="68"/>
  <c r="X56" i="68"/>
  <c r="X51" i="68"/>
  <c r="X48" i="68"/>
  <c r="X43" i="68"/>
  <c r="X40" i="68"/>
  <c r="X34" i="68"/>
  <c r="X26" i="68"/>
  <c r="X39" i="68"/>
  <c r="X22" i="68"/>
  <c r="X114" i="68"/>
  <c r="X52" i="68"/>
  <c r="X44" i="68"/>
  <c r="X79" i="68"/>
  <c r="X35" i="68"/>
  <c r="X18" i="68"/>
  <c r="X17" i="68"/>
  <c r="X13" i="68"/>
  <c r="X89" i="68"/>
  <c r="X53" i="68"/>
  <c r="X45" i="68"/>
  <c r="X27" i="68"/>
  <c r="W7" i="68"/>
  <c r="X75" i="68"/>
  <c r="X32" i="68"/>
  <c r="X47" i="68"/>
  <c r="X24" i="68"/>
  <c r="X81" i="68"/>
  <c r="X37" i="68"/>
  <c r="X19" i="68"/>
  <c r="X131" i="68"/>
  <c r="X72" i="68"/>
  <c r="X55" i="68"/>
  <c r="X23" i="68"/>
  <c r="X21" i="68"/>
  <c r="X115" i="68"/>
  <c r="N7" i="68"/>
  <c r="AD12" i="68"/>
  <c r="AD10" i="68" s="1"/>
  <c r="O42" i="68"/>
  <c r="O58" i="68"/>
  <c r="O13" i="68"/>
  <c r="O45" i="68"/>
  <c r="O53" i="68"/>
  <c r="O18" i="68"/>
  <c r="AD30" i="68"/>
  <c r="O35" i="68"/>
  <c r="O36" i="68"/>
  <c r="O41" i="68"/>
  <c r="O49" i="68"/>
  <c r="O57" i="68"/>
  <c r="O149" i="68"/>
  <c r="O28" i="68"/>
  <c r="O50" i="68"/>
  <c r="O60" i="68"/>
  <c r="O64" i="68"/>
  <c r="H10" i="68"/>
  <c r="I13" i="68" s="1"/>
  <c r="E12" i="68"/>
  <c r="AI13" i="68"/>
  <c r="AF12" i="68"/>
  <c r="O61" i="68"/>
  <c r="O96" i="68"/>
  <c r="O15" i="68"/>
  <c r="AD15" i="68"/>
  <c r="O63" i="68"/>
  <c r="R72" i="68"/>
  <c r="X12" i="68"/>
  <c r="L12" i="68"/>
  <c r="L10" i="68" s="1"/>
  <c r="O379" i="68"/>
  <c r="O377" i="68"/>
  <c r="O375" i="68"/>
  <c r="O373" i="68"/>
  <c r="O371" i="68"/>
  <c r="O369" i="68"/>
  <c r="O367" i="68"/>
  <c r="O365" i="68"/>
  <c r="O363" i="68"/>
  <c r="O361" i="68"/>
  <c r="O359" i="68"/>
  <c r="O353" i="68"/>
  <c r="O351" i="68"/>
  <c r="O349" i="68"/>
  <c r="O347" i="68"/>
  <c r="O345" i="68"/>
  <c r="O343" i="68"/>
  <c r="O341" i="68"/>
  <c r="O339" i="68"/>
  <c r="O337" i="68"/>
  <c r="O335" i="68"/>
  <c r="O329" i="68"/>
  <c r="O326" i="68"/>
  <c r="O378" i="68"/>
  <c r="O370" i="68"/>
  <c r="O362" i="68"/>
  <c r="O352" i="68"/>
  <c r="O344" i="68"/>
  <c r="O336" i="68"/>
  <c r="O332" i="68"/>
  <c r="O325" i="68"/>
  <c r="O323" i="68"/>
  <c r="O376" i="68"/>
  <c r="O368" i="68"/>
  <c r="O360" i="68"/>
  <c r="O350" i="68"/>
  <c r="O342" i="68"/>
  <c r="O331" i="68"/>
  <c r="O328" i="68"/>
  <c r="O334" i="68"/>
  <c r="O374" i="68"/>
  <c r="O366" i="68"/>
  <c r="O358" i="68"/>
  <c r="O348" i="68"/>
  <c r="O340" i="68"/>
  <c r="O327" i="68"/>
  <c r="O319" i="68"/>
  <c r="O315" i="68"/>
  <c r="O308" i="68"/>
  <c r="O318" i="68"/>
  <c r="O314" i="68"/>
  <c r="O311" i="68"/>
  <c r="O317" i="68"/>
  <c r="O305" i="68"/>
  <c r="O303" i="68"/>
  <c r="O301" i="68"/>
  <c r="O299" i="68"/>
  <c r="O297" i="68"/>
  <c r="O295" i="68"/>
  <c r="O293" i="68"/>
  <c r="O291" i="68"/>
  <c r="O289" i="68"/>
  <c r="O287" i="68"/>
  <c r="O285" i="68"/>
  <c r="O283" i="68"/>
  <c r="O281" i="68"/>
  <c r="O279" i="68"/>
  <c r="O277" i="68"/>
  <c r="O275" i="68"/>
  <c r="O273" i="68"/>
  <c r="O333" i="68"/>
  <c r="O310" i="68"/>
  <c r="O307" i="68"/>
  <c r="O372" i="68"/>
  <c r="O364" i="68"/>
  <c r="O354" i="68"/>
  <c r="O346" i="68"/>
  <c r="O338" i="68"/>
  <c r="O321" i="68"/>
  <c r="O316" i="68"/>
  <c r="O313" i="68"/>
  <c r="O309" i="68"/>
  <c r="O296" i="68"/>
  <c r="O286" i="68"/>
  <c r="O274" i="68"/>
  <c r="O254" i="68"/>
  <c r="O252" i="68"/>
  <c r="O250" i="68"/>
  <c r="O248" i="68"/>
  <c r="O246" i="68"/>
  <c r="O244" i="68"/>
  <c r="O242" i="68"/>
  <c r="O240" i="68"/>
  <c r="O238" i="68"/>
  <c r="O236" i="68"/>
  <c r="O234" i="68"/>
  <c r="O271" i="68"/>
  <c r="O269" i="68"/>
  <c r="O267" i="68"/>
  <c r="O265" i="68"/>
  <c r="O263" i="68"/>
  <c r="O261" i="68"/>
  <c r="O259" i="68"/>
  <c r="O294" i="68"/>
  <c r="O330" i="68"/>
  <c r="O304" i="68"/>
  <c r="O288" i="68"/>
  <c r="O278" i="68"/>
  <c r="O276" i="68"/>
  <c r="O253" i="68"/>
  <c r="O251" i="68"/>
  <c r="O249" i="68"/>
  <c r="O247" i="68"/>
  <c r="O245" i="68"/>
  <c r="O243" i="68"/>
  <c r="O241" i="68"/>
  <c r="O239" i="68"/>
  <c r="O300" i="68"/>
  <c r="O298" i="68"/>
  <c r="O292" i="68"/>
  <c r="O282" i="68"/>
  <c r="O272" i="68"/>
  <c r="O270" i="68"/>
  <c r="O268" i="68"/>
  <c r="O266" i="68"/>
  <c r="O264" i="68"/>
  <c r="O262" i="68"/>
  <c r="O260" i="68"/>
  <c r="O258" i="68"/>
  <c r="O320" i="68"/>
  <c r="O237" i="68"/>
  <c r="O217" i="68"/>
  <c r="O215" i="68"/>
  <c r="O213" i="68"/>
  <c r="O211" i="68"/>
  <c r="O209" i="68"/>
  <c r="O207" i="68"/>
  <c r="O205" i="68"/>
  <c r="O203" i="68"/>
  <c r="O201" i="68"/>
  <c r="O199" i="68"/>
  <c r="O197" i="68"/>
  <c r="O195" i="68"/>
  <c r="O193" i="68"/>
  <c r="O191" i="68"/>
  <c r="O189" i="68"/>
  <c r="O187" i="68"/>
  <c r="O185" i="68"/>
  <c r="O183" i="68"/>
  <c r="O181" i="68"/>
  <c r="O179" i="68"/>
  <c r="O177" i="68"/>
  <c r="O175" i="68"/>
  <c r="O302" i="68"/>
  <c r="O280" i="68"/>
  <c r="O235" i="68"/>
  <c r="O232" i="68"/>
  <c r="O230" i="68"/>
  <c r="O228" i="68"/>
  <c r="O226" i="68"/>
  <c r="O224" i="68"/>
  <c r="O222" i="68"/>
  <c r="O169" i="68"/>
  <c r="O167" i="68"/>
  <c r="O165" i="68"/>
  <c r="O163" i="68"/>
  <c r="O161" i="68"/>
  <c r="O159" i="68"/>
  <c r="O157" i="68"/>
  <c r="O155" i="68"/>
  <c r="O153" i="68"/>
  <c r="O306" i="68"/>
  <c r="O284" i="68"/>
  <c r="O233" i="68"/>
  <c r="O231" i="68"/>
  <c r="O229" i="68"/>
  <c r="O227" i="68"/>
  <c r="O225" i="68"/>
  <c r="O223" i="68"/>
  <c r="O170" i="68"/>
  <c r="O168" i="68"/>
  <c r="O166" i="68"/>
  <c r="O164" i="68"/>
  <c r="O162" i="68"/>
  <c r="O160" i="68"/>
  <c r="O158" i="68"/>
  <c r="O156" i="68"/>
  <c r="O154" i="68"/>
  <c r="O152" i="68"/>
  <c r="O150" i="68"/>
  <c r="O220" i="68"/>
  <c r="O218" i="68"/>
  <c r="O216" i="68"/>
  <c r="O214" i="68"/>
  <c r="O212" i="68"/>
  <c r="O210" i="68"/>
  <c r="O208" i="68"/>
  <c r="O206" i="68"/>
  <c r="O204" i="68"/>
  <c r="O202" i="68"/>
  <c r="O200" i="68"/>
  <c r="O198" i="68"/>
  <c r="O196" i="68"/>
  <c r="O151" i="68"/>
  <c r="O148" i="68"/>
  <c r="O146" i="68"/>
  <c r="O144" i="68"/>
  <c r="O142" i="68"/>
  <c r="O312" i="68"/>
  <c r="O188" i="68"/>
  <c r="O184" i="68"/>
  <c r="O180" i="68"/>
  <c r="O136" i="68"/>
  <c r="O192" i="68"/>
  <c r="O174" i="68"/>
  <c r="O290" i="68"/>
  <c r="O186" i="68"/>
  <c r="O190" i="68"/>
  <c r="O143" i="68"/>
  <c r="O176" i="68"/>
  <c r="O145" i="68"/>
  <c r="O131" i="68"/>
  <c r="O126" i="68"/>
  <c r="O115" i="68"/>
  <c r="O114" i="68"/>
  <c r="O105" i="68"/>
  <c r="O132" i="68"/>
  <c r="O121" i="68"/>
  <c r="O116" i="68"/>
  <c r="O93" i="68"/>
  <c r="O91" i="68"/>
  <c r="O89" i="68"/>
  <c r="O87" i="68"/>
  <c r="O85" i="68"/>
  <c r="O83" i="68"/>
  <c r="O81" i="68"/>
  <c r="O194" i="68"/>
  <c r="O141" i="68"/>
  <c r="O127" i="68"/>
  <c r="O122" i="68"/>
  <c r="O182" i="68"/>
  <c r="O178" i="68"/>
  <c r="O133" i="68"/>
  <c r="O128" i="68"/>
  <c r="O117" i="68"/>
  <c r="O104" i="68"/>
  <c r="O102" i="68"/>
  <c r="O100" i="68"/>
  <c r="O98" i="68"/>
  <c r="O69" i="68"/>
  <c r="O67" i="68"/>
  <c r="O137" i="68"/>
  <c r="O134" i="68"/>
  <c r="O123" i="68"/>
  <c r="O118" i="68"/>
  <c r="O129" i="68"/>
  <c r="O124" i="68"/>
  <c r="O109" i="68"/>
  <c r="O108" i="68"/>
  <c r="O107" i="68"/>
  <c r="O94" i="68"/>
  <c r="O92" i="68"/>
  <c r="O90" i="68"/>
  <c r="O88" i="68"/>
  <c r="O86" i="68"/>
  <c r="O84" i="68"/>
  <c r="O82" i="68"/>
  <c r="O80" i="68"/>
  <c r="O78" i="68"/>
  <c r="O76" i="68"/>
  <c r="O74" i="68"/>
  <c r="O27" i="68"/>
  <c r="O25" i="68"/>
  <c r="O23" i="68"/>
  <c r="O21" i="68"/>
  <c r="O19" i="68"/>
  <c r="O130" i="68"/>
  <c r="O72" i="68"/>
  <c r="O65" i="68"/>
  <c r="O147" i="68"/>
  <c r="O120" i="68"/>
  <c r="O75" i="68"/>
  <c r="O66" i="68"/>
  <c r="O52" i="68"/>
  <c r="O44" i="68"/>
  <c r="O34" i="68"/>
  <c r="O26" i="68"/>
  <c r="O113" i="68"/>
  <c r="O110" i="68"/>
  <c r="O103" i="68"/>
  <c r="O101" i="68"/>
  <c r="O99" i="68"/>
  <c r="O70" i="68"/>
  <c r="O59" i="68"/>
  <c r="O51" i="68"/>
  <c r="O43" i="68"/>
  <c r="O37" i="68"/>
  <c r="O17" i="68"/>
  <c r="O119" i="68"/>
  <c r="O135" i="68"/>
  <c r="O125" i="68"/>
  <c r="O112" i="68"/>
  <c r="O79" i="68"/>
  <c r="O68" i="68"/>
  <c r="O62" i="68"/>
  <c r="O56" i="68"/>
  <c r="O48" i="68"/>
  <c r="O40" i="68"/>
  <c r="R15" i="68"/>
  <c r="O24" i="68"/>
  <c r="O77" i="68"/>
  <c r="O22" i="68"/>
  <c r="T12" i="68"/>
  <c r="O39" i="68"/>
  <c r="O47" i="68"/>
  <c r="O55" i="68"/>
  <c r="I139" i="68"/>
  <c r="AD139" i="68"/>
  <c r="AI72" i="68"/>
  <c r="AD72" i="68"/>
  <c r="AI96" i="68"/>
  <c r="L139" i="68"/>
  <c r="AI139" i="68"/>
  <c r="O139" i="68"/>
  <c r="X220" i="68"/>
  <c r="AI220" i="68"/>
  <c r="X139" i="68"/>
  <c r="I172" i="68"/>
  <c r="AD172" i="68"/>
  <c r="AI172" i="68"/>
  <c r="O256" i="68"/>
  <c r="X172" i="68"/>
  <c r="X256" i="68"/>
  <c r="L220" i="68"/>
  <c r="AD220" i="68"/>
  <c r="L172" i="68"/>
  <c r="O172" i="68"/>
  <c r="R256" i="68"/>
  <c r="X323" i="68"/>
  <c r="AD256" i="68"/>
  <c r="L256" i="68"/>
  <c r="AI256" i="68"/>
  <c r="O356" i="68"/>
  <c r="AD323" i="68"/>
  <c r="AI323" i="68"/>
  <c r="X356" i="68"/>
  <c r="AI356" i="68"/>
  <c r="AD356" i="68"/>
  <c r="L356" i="68"/>
  <c r="I256" i="68" l="1"/>
  <c r="R12" i="68"/>
  <c r="O33" i="68"/>
  <c r="O54" i="68"/>
  <c r="O38" i="68"/>
  <c r="O111" i="68"/>
  <c r="O20" i="68"/>
  <c r="O46" i="68"/>
  <c r="O106" i="68"/>
  <c r="O32" i="68"/>
  <c r="AA12" i="68"/>
  <c r="Z10" i="68"/>
  <c r="I356" i="68"/>
  <c r="I323" i="68"/>
  <c r="I220" i="68"/>
  <c r="R139" i="68"/>
  <c r="O30" i="68"/>
  <c r="R323" i="68"/>
  <c r="I30" i="68"/>
  <c r="X10" i="68"/>
  <c r="O12" i="68"/>
  <c r="O10" i="68" s="1"/>
  <c r="T10" i="68"/>
  <c r="U12" i="68" s="1"/>
  <c r="F12" i="68"/>
  <c r="E10" i="68"/>
  <c r="I354" i="68"/>
  <c r="I352" i="68"/>
  <c r="I350" i="68"/>
  <c r="I348" i="68"/>
  <c r="I346" i="68"/>
  <c r="I344" i="68"/>
  <c r="I342" i="68"/>
  <c r="I340" i="68"/>
  <c r="I338" i="68"/>
  <c r="I336" i="68"/>
  <c r="I334" i="68"/>
  <c r="I332" i="68"/>
  <c r="I330" i="68"/>
  <c r="I328" i="68"/>
  <c r="I326" i="68"/>
  <c r="I379" i="68"/>
  <c r="I377" i="68"/>
  <c r="I375" i="68"/>
  <c r="I373" i="68"/>
  <c r="I371" i="68"/>
  <c r="I369" i="68"/>
  <c r="I367" i="68"/>
  <c r="I365" i="68"/>
  <c r="I363" i="68"/>
  <c r="I361" i="68"/>
  <c r="I359" i="68"/>
  <c r="I333" i="68"/>
  <c r="I372" i="68"/>
  <c r="I364" i="68"/>
  <c r="I353" i="68"/>
  <c r="I345" i="68"/>
  <c r="I337" i="68"/>
  <c r="I329" i="68"/>
  <c r="I378" i="68"/>
  <c r="I370" i="68"/>
  <c r="I362" i="68"/>
  <c r="I351" i="68"/>
  <c r="I343" i="68"/>
  <c r="I335" i="68"/>
  <c r="I376" i="68"/>
  <c r="I368" i="68"/>
  <c r="I360" i="68"/>
  <c r="I349" i="68"/>
  <c r="I341" i="68"/>
  <c r="I331" i="68"/>
  <c r="I320" i="68"/>
  <c r="I325" i="68"/>
  <c r="I312" i="68"/>
  <c r="I309" i="68"/>
  <c r="I306" i="68"/>
  <c r="I304" i="68"/>
  <c r="I302" i="68"/>
  <c r="I347" i="68"/>
  <c r="I339" i="68"/>
  <c r="I327" i="68"/>
  <c r="I319" i="68"/>
  <c r="I315" i="68"/>
  <c r="I318" i="68"/>
  <c r="I308" i="68"/>
  <c r="I314" i="68"/>
  <c r="I311" i="68"/>
  <c r="I317" i="68"/>
  <c r="I305" i="68"/>
  <c r="I303" i="68"/>
  <c r="I301" i="68"/>
  <c r="I299" i="68"/>
  <c r="I297" i="68"/>
  <c r="I295" i="68"/>
  <c r="I293" i="68"/>
  <c r="I291" i="68"/>
  <c r="I289" i="68"/>
  <c r="I287" i="68"/>
  <c r="I285" i="68"/>
  <c r="I283" i="68"/>
  <c r="I281" i="68"/>
  <c r="I279" i="68"/>
  <c r="I277" i="68"/>
  <c r="I310" i="68"/>
  <c r="I307" i="68"/>
  <c r="I366" i="68"/>
  <c r="I282" i="68"/>
  <c r="I272" i="68"/>
  <c r="I270" i="68"/>
  <c r="I268" i="68"/>
  <c r="I266" i="68"/>
  <c r="I264" i="68"/>
  <c r="I262" i="68"/>
  <c r="I260" i="68"/>
  <c r="I258" i="68"/>
  <c r="I358" i="68"/>
  <c r="I290" i="68"/>
  <c r="I286" i="68"/>
  <c r="I274" i="68"/>
  <c r="I254" i="68"/>
  <c r="I252" i="68"/>
  <c r="I250" i="68"/>
  <c r="I248" i="68"/>
  <c r="I246" i="68"/>
  <c r="I244" i="68"/>
  <c r="I242" i="68"/>
  <c r="I240" i="68"/>
  <c r="I238" i="68"/>
  <c r="I294" i="68"/>
  <c r="I273" i="68"/>
  <c r="I271" i="68"/>
  <c r="I269" i="68"/>
  <c r="I267" i="68"/>
  <c r="I265" i="68"/>
  <c r="I263" i="68"/>
  <c r="I261" i="68"/>
  <c r="I259" i="68"/>
  <c r="I288" i="68"/>
  <c r="I374" i="68"/>
  <c r="I278" i="68"/>
  <c r="I276" i="68"/>
  <c r="I253" i="68"/>
  <c r="I251" i="68"/>
  <c r="I249" i="68"/>
  <c r="I247" i="68"/>
  <c r="I245" i="68"/>
  <c r="I243" i="68"/>
  <c r="I241" i="68"/>
  <c r="I239" i="68"/>
  <c r="I237" i="68"/>
  <c r="I235" i="68"/>
  <c r="I233" i="68"/>
  <c r="I231" i="68"/>
  <c r="I229" i="68"/>
  <c r="I227" i="68"/>
  <c r="I225" i="68"/>
  <c r="I223" i="68"/>
  <c r="I170" i="68"/>
  <c r="I168" i="68"/>
  <c r="I166" i="68"/>
  <c r="I164" i="68"/>
  <c r="I162" i="68"/>
  <c r="I160" i="68"/>
  <c r="I158" i="68"/>
  <c r="I156" i="68"/>
  <c r="I154" i="68"/>
  <c r="I152" i="68"/>
  <c r="I150" i="68"/>
  <c r="I298" i="68"/>
  <c r="I313" i="68"/>
  <c r="I236" i="68"/>
  <c r="I217" i="68"/>
  <c r="I215" i="68"/>
  <c r="I213" i="68"/>
  <c r="I211" i="68"/>
  <c r="I209" i="68"/>
  <c r="I207" i="68"/>
  <c r="I205" i="68"/>
  <c r="I203" i="68"/>
  <c r="I201" i="68"/>
  <c r="I199" i="68"/>
  <c r="I197" i="68"/>
  <c r="I195" i="68"/>
  <c r="I193" i="68"/>
  <c r="I191" i="68"/>
  <c r="I189" i="68"/>
  <c r="I187" i="68"/>
  <c r="I185" i="68"/>
  <c r="I183" i="68"/>
  <c r="I181" i="68"/>
  <c r="I179" i="68"/>
  <c r="I177" i="68"/>
  <c r="I175" i="68"/>
  <c r="I280" i="68"/>
  <c r="I300" i="68"/>
  <c r="I321" i="68"/>
  <c r="I316" i="68"/>
  <c r="I296" i="68"/>
  <c r="I284" i="68"/>
  <c r="I218" i="68"/>
  <c r="I216" i="68"/>
  <c r="I214" i="68"/>
  <c r="I212" i="68"/>
  <c r="I210" i="68"/>
  <c r="I208" i="68"/>
  <c r="I206" i="68"/>
  <c r="I204" i="68"/>
  <c r="I202" i="68"/>
  <c r="I200" i="68"/>
  <c r="I198" i="68"/>
  <c r="I196" i="68"/>
  <c r="I194" i="68"/>
  <c r="I192" i="68"/>
  <c r="I190" i="68"/>
  <c r="I188" i="68"/>
  <c r="I186" i="68"/>
  <c r="I184" i="68"/>
  <c r="I182" i="68"/>
  <c r="I180" i="68"/>
  <c r="I178" i="68"/>
  <c r="I176" i="68"/>
  <c r="I174" i="68"/>
  <c r="I222" i="68"/>
  <c r="I224" i="68"/>
  <c r="I165" i="68"/>
  <c r="I226" i="68"/>
  <c r="I167" i="68"/>
  <c r="I137" i="68"/>
  <c r="I292" i="68"/>
  <c r="I228" i="68"/>
  <c r="I230" i="68"/>
  <c r="I155" i="68"/>
  <c r="I151" i="68"/>
  <c r="I148" i="68"/>
  <c r="I146" i="68"/>
  <c r="I144" i="68"/>
  <c r="I142" i="68"/>
  <c r="I275" i="68"/>
  <c r="I232" i="68"/>
  <c r="I157" i="68"/>
  <c r="I234" i="68"/>
  <c r="I161" i="68"/>
  <c r="I159" i="68"/>
  <c r="I153" i="68"/>
  <c r="I149" i="68"/>
  <c r="I134" i="68"/>
  <c r="I132" i="68"/>
  <c r="I130" i="68"/>
  <c r="I128" i="68"/>
  <c r="I126" i="68"/>
  <c r="I124" i="68"/>
  <c r="I122" i="68"/>
  <c r="I120" i="68"/>
  <c r="I118" i="68"/>
  <c r="I116" i="68"/>
  <c r="I114" i="68"/>
  <c r="I112" i="68"/>
  <c r="I110" i="68"/>
  <c r="I108" i="68"/>
  <c r="I136" i="68"/>
  <c r="I169" i="68"/>
  <c r="I135" i="68"/>
  <c r="I133" i="68"/>
  <c r="I131" i="68"/>
  <c r="I129" i="68"/>
  <c r="I127" i="68"/>
  <c r="I125" i="68"/>
  <c r="I123" i="68"/>
  <c r="I121" i="68"/>
  <c r="I119" i="68"/>
  <c r="I117" i="68"/>
  <c r="I115" i="68"/>
  <c r="I113" i="68"/>
  <c r="I111" i="68"/>
  <c r="I109" i="68"/>
  <c r="I107" i="68"/>
  <c r="I105" i="68"/>
  <c r="I163" i="68"/>
  <c r="I106" i="68"/>
  <c r="I147" i="68"/>
  <c r="I143" i="68"/>
  <c r="I103" i="68"/>
  <c r="I101" i="68"/>
  <c r="I99" i="68"/>
  <c r="I96" i="68"/>
  <c r="I145" i="68"/>
  <c r="I93" i="68"/>
  <c r="I91" i="68"/>
  <c r="I89" i="68"/>
  <c r="I87" i="68"/>
  <c r="I85" i="68"/>
  <c r="I83" i="68"/>
  <c r="I81" i="68"/>
  <c r="I79" i="68"/>
  <c r="I77" i="68"/>
  <c r="I75" i="68"/>
  <c r="I72" i="68"/>
  <c r="I141" i="68"/>
  <c r="I104" i="68"/>
  <c r="I102" i="68"/>
  <c r="I100" i="68"/>
  <c r="I98" i="68"/>
  <c r="I69" i="68"/>
  <c r="I67" i="68"/>
  <c r="I65" i="68"/>
  <c r="I63" i="68"/>
  <c r="I61" i="68"/>
  <c r="I59" i="68"/>
  <c r="I57" i="68"/>
  <c r="I55" i="68"/>
  <c r="I53" i="68"/>
  <c r="I51" i="68"/>
  <c r="I49" i="68"/>
  <c r="I47" i="68"/>
  <c r="I45" i="68"/>
  <c r="I43" i="68"/>
  <c r="I41" i="68"/>
  <c r="I39" i="68"/>
  <c r="I37" i="68"/>
  <c r="I35" i="68"/>
  <c r="I33" i="68"/>
  <c r="I80" i="68"/>
  <c r="I64" i="68"/>
  <c r="I82" i="68"/>
  <c r="I54" i="68"/>
  <c r="I46" i="68"/>
  <c r="I38" i="68"/>
  <c r="I84" i="68"/>
  <c r="I78" i="68"/>
  <c r="I66" i="68"/>
  <c r="I23" i="68"/>
  <c r="I20" i="68"/>
  <c r="I90" i="68"/>
  <c r="I58" i="68"/>
  <c r="I50" i="68"/>
  <c r="I42" i="68"/>
  <c r="I25" i="68"/>
  <c r="I22" i="68"/>
  <c r="I68" i="68"/>
  <c r="I21" i="68"/>
  <c r="H7" i="68"/>
  <c r="I70" i="68"/>
  <c r="I32" i="68"/>
  <c r="I28" i="68"/>
  <c r="I94" i="68"/>
  <c r="I74" i="68"/>
  <c r="I86" i="68"/>
  <c r="I56" i="68"/>
  <c r="I52" i="68"/>
  <c r="I48" i="68"/>
  <c r="I44" i="68"/>
  <c r="I40" i="68"/>
  <c r="I34" i="68"/>
  <c r="I24" i="68"/>
  <c r="I88" i="68"/>
  <c r="I27" i="68"/>
  <c r="I19" i="68"/>
  <c r="I18" i="68"/>
  <c r="I60" i="68"/>
  <c r="I76" i="68"/>
  <c r="I26" i="68"/>
  <c r="I15" i="68"/>
  <c r="I62" i="68"/>
  <c r="I92" i="68"/>
  <c r="I36" i="68"/>
  <c r="I17" i="68"/>
  <c r="AI12" i="68"/>
  <c r="AG12" i="68"/>
  <c r="AF10" i="68"/>
  <c r="R378" i="68"/>
  <c r="R371" i="68"/>
  <c r="R370" i="68"/>
  <c r="R363" i="68"/>
  <c r="R362" i="68"/>
  <c r="R352" i="68"/>
  <c r="R344" i="68"/>
  <c r="R336" i="68"/>
  <c r="R332" i="68"/>
  <c r="R379" i="68"/>
  <c r="R356" i="68"/>
  <c r="R351" i="68"/>
  <c r="R343" i="68"/>
  <c r="R335" i="68"/>
  <c r="R325" i="68"/>
  <c r="R377" i="68"/>
  <c r="R376" i="68"/>
  <c r="R369" i="68"/>
  <c r="R368" i="68"/>
  <c r="R361" i="68"/>
  <c r="R360" i="68"/>
  <c r="R350" i="68"/>
  <c r="R342" i="68"/>
  <c r="R331" i="68"/>
  <c r="R328" i="68"/>
  <c r="R349" i="68"/>
  <c r="R341" i="68"/>
  <c r="R334" i="68"/>
  <c r="R320" i="68"/>
  <c r="R318" i="68"/>
  <c r="R316" i="68"/>
  <c r="R314" i="68"/>
  <c r="R312" i="68"/>
  <c r="R310" i="68"/>
  <c r="R308" i="68"/>
  <c r="R375" i="68"/>
  <c r="R374" i="68"/>
  <c r="R367" i="68"/>
  <c r="R366" i="68"/>
  <c r="R359" i="68"/>
  <c r="R358" i="68"/>
  <c r="R348" i="68"/>
  <c r="R340" i="68"/>
  <c r="R327" i="68"/>
  <c r="R347" i="68"/>
  <c r="R339" i="68"/>
  <c r="R333" i="68"/>
  <c r="R330" i="68"/>
  <c r="R353" i="68"/>
  <c r="R345" i="68"/>
  <c r="R337" i="68"/>
  <c r="R373" i="68"/>
  <c r="R365" i="68"/>
  <c r="R311" i="68"/>
  <c r="R317" i="68"/>
  <c r="R305" i="68"/>
  <c r="R303" i="68"/>
  <c r="R301" i="68"/>
  <c r="R299" i="68"/>
  <c r="R297" i="68"/>
  <c r="R295" i="68"/>
  <c r="R293" i="68"/>
  <c r="R291" i="68"/>
  <c r="R289" i="68"/>
  <c r="R287" i="68"/>
  <c r="R285" i="68"/>
  <c r="R283" i="68"/>
  <c r="R281" i="68"/>
  <c r="R279" i="68"/>
  <c r="R277" i="68"/>
  <c r="R329" i="68"/>
  <c r="R307" i="68"/>
  <c r="R372" i="68"/>
  <c r="R364" i="68"/>
  <c r="R354" i="68"/>
  <c r="R346" i="68"/>
  <c r="R338" i="68"/>
  <c r="R321" i="68"/>
  <c r="R313" i="68"/>
  <c r="R326" i="68"/>
  <c r="R309" i="68"/>
  <c r="R306" i="68"/>
  <c r="R304" i="68"/>
  <c r="R302" i="68"/>
  <c r="R300" i="68"/>
  <c r="R298" i="68"/>
  <c r="R290" i="68"/>
  <c r="R294" i="68"/>
  <c r="R273" i="68"/>
  <c r="R319" i="68"/>
  <c r="R315" i="68"/>
  <c r="R288" i="68"/>
  <c r="R278" i="68"/>
  <c r="R276" i="68"/>
  <c r="R280" i="68"/>
  <c r="R292" i="68"/>
  <c r="R284" i="68"/>
  <c r="R274" i="68"/>
  <c r="R251" i="68"/>
  <c r="R247" i="68"/>
  <c r="R243" i="68"/>
  <c r="R239" i="68"/>
  <c r="R236" i="68"/>
  <c r="R272" i="68"/>
  <c r="R269" i="68"/>
  <c r="R264" i="68"/>
  <c r="R260" i="68"/>
  <c r="R235" i="68"/>
  <c r="R232" i="68"/>
  <c r="R230" i="68"/>
  <c r="R228" i="68"/>
  <c r="R226" i="68"/>
  <c r="R224" i="68"/>
  <c r="R222" i="68"/>
  <c r="R252" i="68"/>
  <c r="R248" i="68"/>
  <c r="R244" i="68"/>
  <c r="R240" i="68"/>
  <c r="R234" i="68"/>
  <c r="R275" i="68"/>
  <c r="R270" i="68"/>
  <c r="R267" i="68"/>
  <c r="R261" i="68"/>
  <c r="R218" i="68"/>
  <c r="R216" i="68"/>
  <c r="R214" i="68"/>
  <c r="R212" i="68"/>
  <c r="R210" i="68"/>
  <c r="R208" i="68"/>
  <c r="R206" i="68"/>
  <c r="R204" i="68"/>
  <c r="R202" i="68"/>
  <c r="R200" i="68"/>
  <c r="R198" i="68"/>
  <c r="R196" i="68"/>
  <c r="R194" i="68"/>
  <c r="R192" i="68"/>
  <c r="R190" i="68"/>
  <c r="R188" i="68"/>
  <c r="R186" i="68"/>
  <c r="R184" i="68"/>
  <c r="R182" i="68"/>
  <c r="R180" i="68"/>
  <c r="R178" i="68"/>
  <c r="R296" i="68"/>
  <c r="R286" i="68"/>
  <c r="R268" i="68"/>
  <c r="R265" i="68"/>
  <c r="R262" i="68"/>
  <c r="R258" i="68"/>
  <c r="R233" i="68"/>
  <c r="R231" i="68"/>
  <c r="R229" i="68"/>
  <c r="R227" i="68"/>
  <c r="R225" i="68"/>
  <c r="R223" i="68"/>
  <c r="R254" i="68"/>
  <c r="R250" i="68"/>
  <c r="R246" i="68"/>
  <c r="R242" i="68"/>
  <c r="R249" i="68"/>
  <c r="R282" i="68"/>
  <c r="R245" i="68"/>
  <c r="R238" i="68"/>
  <c r="R193" i="68"/>
  <c r="R169" i="68"/>
  <c r="R168" i="68"/>
  <c r="R153" i="68"/>
  <c r="R152" i="68"/>
  <c r="R151" i="68"/>
  <c r="R148" i="68"/>
  <c r="R146" i="68"/>
  <c r="R144" i="68"/>
  <c r="R241" i="68"/>
  <c r="R187" i="68"/>
  <c r="R183" i="68"/>
  <c r="R179" i="68"/>
  <c r="R170" i="68"/>
  <c r="R155" i="68"/>
  <c r="R154" i="68"/>
  <c r="R271" i="68"/>
  <c r="R263" i="68"/>
  <c r="R237" i="68"/>
  <c r="R174" i="68"/>
  <c r="R159" i="68"/>
  <c r="R158" i="68"/>
  <c r="R259" i="68"/>
  <c r="R217" i="68"/>
  <c r="R215" i="68"/>
  <c r="R213" i="68"/>
  <c r="R211" i="68"/>
  <c r="R209" i="68"/>
  <c r="R207" i="68"/>
  <c r="R205" i="68"/>
  <c r="R203" i="68"/>
  <c r="R201" i="68"/>
  <c r="R199" i="68"/>
  <c r="R197" i="68"/>
  <c r="R176" i="68"/>
  <c r="R175" i="68"/>
  <c r="R161" i="68"/>
  <c r="R160" i="68"/>
  <c r="R181" i="68"/>
  <c r="R164" i="68"/>
  <c r="R135" i="68"/>
  <c r="R133" i="68"/>
  <c r="R131" i="68"/>
  <c r="R129" i="68"/>
  <c r="R127" i="68"/>
  <c r="R125" i="68"/>
  <c r="R123" i="68"/>
  <c r="R121" i="68"/>
  <c r="R119" i="68"/>
  <c r="R117" i="68"/>
  <c r="R115" i="68"/>
  <c r="R113" i="68"/>
  <c r="R111" i="68"/>
  <c r="R109" i="68"/>
  <c r="R107" i="68"/>
  <c r="R185" i="68"/>
  <c r="R156" i="68"/>
  <c r="R145" i="68"/>
  <c r="R195" i="68"/>
  <c r="R147" i="68"/>
  <c r="R142" i="68"/>
  <c r="R141" i="68"/>
  <c r="R143" i="68"/>
  <c r="R136" i="68"/>
  <c r="R132" i="68"/>
  <c r="R116" i="68"/>
  <c r="R93" i="68"/>
  <c r="R91" i="68"/>
  <c r="R89" i="68"/>
  <c r="R87" i="68"/>
  <c r="R85" i="68"/>
  <c r="R83" i="68"/>
  <c r="R81" i="68"/>
  <c r="R79" i="68"/>
  <c r="R77" i="68"/>
  <c r="R75" i="68"/>
  <c r="R266" i="68"/>
  <c r="R165" i="68"/>
  <c r="R122" i="68"/>
  <c r="R189" i="68"/>
  <c r="R162" i="68"/>
  <c r="R128" i="68"/>
  <c r="R104" i="68"/>
  <c r="R102" i="68"/>
  <c r="R100" i="68"/>
  <c r="R98" i="68"/>
  <c r="R69" i="68"/>
  <c r="R67" i="68"/>
  <c r="R65" i="68"/>
  <c r="R63" i="68"/>
  <c r="R61" i="68"/>
  <c r="R59" i="68"/>
  <c r="R57" i="68"/>
  <c r="R55" i="68"/>
  <c r="R53" i="68"/>
  <c r="R51" i="68"/>
  <c r="R49" i="68"/>
  <c r="R47" i="68"/>
  <c r="R45" i="68"/>
  <c r="R43" i="68"/>
  <c r="R41" i="68"/>
  <c r="R39" i="68"/>
  <c r="R150" i="68"/>
  <c r="R137" i="68"/>
  <c r="R134" i="68"/>
  <c r="R118" i="68"/>
  <c r="R96" i="68"/>
  <c r="R172" i="68"/>
  <c r="R167" i="68"/>
  <c r="R124" i="68"/>
  <c r="R108" i="68"/>
  <c r="R94" i="68"/>
  <c r="R92" i="68"/>
  <c r="R90" i="68"/>
  <c r="R88" i="68"/>
  <c r="R86" i="68"/>
  <c r="R84" i="68"/>
  <c r="R82" i="68"/>
  <c r="R80" i="68"/>
  <c r="R78" i="68"/>
  <c r="R76" i="68"/>
  <c r="R74" i="68"/>
  <c r="R177" i="68"/>
  <c r="R157" i="68"/>
  <c r="R149" i="68"/>
  <c r="R130" i="68"/>
  <c r="R110" i="68"/>
  <c r="R106" i="68"/>
  <c r="R163" i="68"/>
  <c r="R120" i="68"/>
  <c r="R66" i="68"/>
  <c r="R103" i="68"/>
  <c r="R101" i="68"/>
  <c r="R99" i="68"/>
  <c r="R70" i="68"/>
  <c r="R37" i="68"/>
  <c r="R17" i="68"/>
  <c r="R253" i="68"/>
  <c r="R126" i="68"/>
  <c r="R105" i="68"/>
  <c r="R60" i="68"/>
  <c r="R58" i="68"/>
  <c r="R50" i="68"/>
  <c r="R42" i="68"/>
  <c r="R22" i="68"/>
  <c r="R19" i="68"/>
  <c r="R166" i="68"/>
  <c r="R32" i="68"/>
  <c r="R24" i="68"/>
  <c r="R21" i="68"/>
  <c r="R18" i="68"/>
  <c r="R33" i="68"/>
  <c r="R48" i="68"/>
  <c r="R40" i="68"/>
  <c r="R23" i="68"/>
  <c r="R191" i="68"/>
  <c r="R56" i="68"/>
  <c r="R30" i="68"/>
  <c r="R114" i="68"/>
  <c r="R52" i="68"/>
  <c r="R44" i="68"/>
  <c r="R34" i="68"/>
  <c r="R25" i="68"/>
  <c r="R68" i="68"/>
  <c r="R36" i="68"/>
  <c r="R35" i="68"/>
  <c r="R26" i="68"/>
  <c r="R13" i="68"/>
  <c r="R10" i="68" s="1"/>
  <c r="R20" i="68"/>
  <c r="R27" i="68"/>
  <c r="R46" i="68"/>
  <c r="R112" i="68"/>
  <c r="R64" i="68"/>
  <c r="R28" i="68"/>
  <c r="Q7" i="68"/>
  <c r="R62" i="68"/>
  <c r="R54" i="68"/>
  <c r="R38" i="68"/>
  <c r="I12" i="68"/>
  <c r="I10" i="68" s="1"/>
  <c r="AA69" i="68" l="1"/>
  <c r="AA33" i="68"/>
  <c r="AA51" i="68"/>
  <c r="AA43" i="68"/>
  <c r="AA30" i="68"/>
  <c r="AA54" i="68"/>
  <c r="AA37" i="68"/>
  <c r="AA368" i="68"/>
  <c r="AA352" i="68"/>
  <c r="AA336" i="68"/>
  <c r="AA341" i="68"/>
  <c r="AA326" i="68"/>
  <c r="AA325" i="68"/>
  <c r="AA304" i="68"/>
  <c r="AA288" i="68"/>
  <c r="AA320" i="68"/>
  <c r="AA343" i="68"/>
  <c r="AA249" i="68"/>
  <c r="AA291" i="68"/>
  <c r="AA262" i="68"/>
  <c r="AA252" i="68"/>
  <c r="AA314" i="68"/>
  <c r="AA261" i="68"/>
  <c r="AA210" i="68"/>
  <c r="AA194" i="68"/>
  <c r="AA178" i="68"/>
  <c r="AA223" i="68"/>
  <c r="AA156" i="68"/>
  <c r="AA230" i="68"/>
  <c r="AA163" i="68"/>
  <c r="AA277" i="68"/>
  <c r="AA141" i="68"/>
  <c r="AA205" i="68"/>
  <c r="AA177" i="68"/>
  <c r="AA148" i="68"/>
  <c r="AA92" i="68"/>
  <c r="AA134" i="68"/>
  <c r="AA110" i="68"/>
  <c r="AA135" i="68"/>
  <c r="AA114" i="68"/>
  <c r="AA81" i="68"/>
  <c r="AA20" i="68"/>
  <c r="AA67" i="68"/>
  <c r="AA72" i="68"/>
  <c r="AA132" i="68"/>
  <c r="AA53" i="68"/>
  <c r="AA17" i="68"/>
  <c r="AA356" i="68"/>
  <c r="AA55" i="68"/>
  <c r="AA334" i="68"/>
  <c r="AA363" i="68"/>
  <c r="AA300" i="68"/>
  <c r="AA312" i="68"/>
  <c r="AA245" i="68"/>
  <c r="AA258" i="68"/>
  <c r="AA303" i="68"/>
  <c r="AA206" i="68"/>
  <c r="AA174" i="68"/>
  <c r="AA152" i="68"/>
  <c r="AA159" i="68"/>
  <c r="AA217" i="68"/>
  <c r="AA195" i="68"/>
  <c r="AA88" i="68"/>
  <c r="AA106" i="68"/>
  <c r="AA93" i="68"/>
  <c r="AA139" i="68"/>
  <c r="AA56" i="68"/>
  <c r="AA23" i="68"/>
  <c r="AA172" i="68"/>
  <c r="AA15" i="68"/>
  <c r="AA367" i="68"/>
  <c r="AA337" i="68"/>
  <c r="AA278" i="68"/>
  <c r="AA239" i="68"/>
  <c r="AA295" i="68"/>
  <c r="AA267" i="68"/>
  <c r="AA184" i="68"/>
  <c r="AA162" i="68"/>
  <c r="AA153" i="68"/>
  <c r="AA189" i="68"/>
  <c r="AA128" i="68"/>
  <c r="AA146" i="68"/>
  <c r="AA87" i="68"/>
  <c r="AA32" i="68"/>
  <c r="AA62" i="68"/>
  <c r="AA121" i="68"/>
  <c r="AA366" i="68"/>
  <c r="AA350" i="68"/>
  <c r="AA379" i="68"/>
  <c r="AA330" i="68"/>
  <c r="AA371" i="68"/>
  <c r="AA317" i="68"/>
  <c r="AA302" i="68"/>
  <c r="AA286" i="68"/>
  <c r="AA315" i="68"/>
  <c r="AA335" i="68"/>
  <c r="AA247" i="68"/>
  <c r="AA279" i="68"/>
  <c r="AA260" i="68"/>
  <c r="AA250" i="68"/>
  <c r="AA289" i="68"/>
  <c r="AA259" i="68"/>
  <c r="AA208" i="68"/>
  <c r="AA192" i="68"/>
  <c r="AA176" i="68"/>
  <c r="AA170" i="68"/>
  <c r="AA154" i="68"/>
  <c r="AA228" i="68"/>
  <c r="AA161" i="68"/>
  <c r="AA273" i="68"/>
  <c r="AA220" i="68"/>
  <c r="AA203" i="68"/>
  <c r="AA137" i="68"/>
  <c r="AA187" i="68"/>
  <c r="AA90" i="68"/>
  <c r="AA123" i="68"/>
  <c r="AA109" i="68"/>
  <c r="AA130" i="68"/>
  <c r="AA113" i="68"/>
  <c r="AA79" i="68"/>
  <c r="AA183" i="68"/>
  <c r="AA60" i="68"/>
  <c r="AA61" i="68"/>
  <c r="AA115" i="68"/>
  <c r="AA45" i="68"/>
  <c r="AA35" i="68"/>
  <c r="AA34" i="68"/>
  <c r="AA323" i="68"/>
  <c r="AA38" i="68"/>
  <c r="AA364" i="68"/>
  <c r="AA348" i="68"/>
  <c r="AA327" i="68"/>
  <c r="AA307" i="68"/>
  <c r="AA284" i="68"/>
  <c r="AA328" i="68"/>
  <c r="AA275" i="68"/>
  <c r="AA248" i="68"/>
  <c r="AA285" i="68"/>
  <c r="AA190" i="68"/>
  <c r="AA168" i="68"/>
  <c r="AA226" i="68"/>
  <c r="AA191" i="68"/>
  <c r="AA201" i="68"/>
  <c r="AA127" i="68"/>
  <c r="AA118" i="68"/>
  <c r="AA119" i="68"/>
  <c r="AA77" i="68"/>
  <c r="AA57" i="68"/>
  <c r="AA131" i="68"/>
  <c r="AA25" i="68"/>
  <c r="AA96" i="68"/>
  <c r="AA46" i="68"/>
  <c r="AA374" i="68"/>
  <c r="AA347" i="68"/>
  <c r="AA316" i="68"/>
  <c r="AA369" i="68"/>
  <c r="AA268" i="68"/>
  <c r="AA242" i="68"/>
  <c r="AA200" i="68"/>
  <c r="AA229" i="68"/>
  <c r="AA169" i="68"/>
  <c r="AA147" i="68"/>
  <c r="AA193" i="68"/>
  <c r="AA82" i="68"/>
  <c r="AA105" i="68"/>
  <c r="AA13" i="68"/>
  <c r="AA10" i="68" s="1"/>
  <c r="AA42" i="68"/>
  <c r="AA378" i="68"/>
  <c r="AA362" i="68"/>
  <c r="AA346" i="68"/>
  <c r="AA331" i="68"/>
  <c r="AA373" i="68"/>
  <c r="AA353" i="68"/>
  <c r="AA313" i="68"/>
  <c r="AA298" i="68"/>
  <c r="AA282" i="68"/>
  <c r="AA319" i="68"/>
  <c r="AA311" i="68"/>
  <c r="AA243" i="68"/>
  <c r="AA272" i="68"/>
  <c r="AA301" i="68"/>
  <c r="AA246" i="68"/>
  <c r="AA271" i="68"/>
  <c r="AA234" i="68"/>
  <c r="AA204" i="68"/>
  <c r="AA188" i="68"/>
  <c r="AA233" i="68"/>
  <c r="AA166" i="68"/>
  <c r="AA297" i="68"/>
  <c r="AA224" i="68"/>
  <c r="AA157" i="68"/>
  <c r="AA299" i="68"/>
  <c r="AA215" i="68"/>
  <c r="AA199" i="68"/>
  <c r="AA179" i="68"/>
  <c r="AA122" i="68"/>
  <c r="AA86" i="68"/>
  <c r="AA108" i="68"/>
  <c r="AA103" i="68"/>
  <c r="AA112" i="68"/>
  <c r="AA91" i="68"/>
  <c r="AA75" i="68"/>
  <c r="AA78" i="68"/>
  <c r="AA49" i="68"/>
  <c r="AA48" i="68"/>
  <c r="AA104" i="68"/>
  <c r="AA63" i="68"/>
  <c r="AA44" i="68"/>
  <c r="AA256" i="68"/>
  <c r="AA47" i="68"/>
  <c r="AA342" i="68"/>
  <c r="AA294" i="68"/>
  <c r="AA216" i="68"/>
  <c r="AA211" i="68"/>
  <c r="AA39" i="68"/>
  <c r="AA376" i="68"/>
  <c r="AA360" i="68"/>
  <c r="AA344" i="68"/>
  <c r="AA375" i="68"/>
  <c r="AA365" i="68"/>
  <c r="AA345" i="68"/>
  <c r="AA310" i="68"/>
  <c r="AA296" i="68"/>
  <c r="AA280" i="68"/>
  <c r="AA377" i="68"/>
  <c r="AA308" i="68"/>
  <c r="AA241" i="68"/>
  <c r="AA270" i="68"/>
  <c r="AA281" i="68"/>
  <c r="AA244" i="68"/>
  <c r="AA269" i="68"/>
  <c r="AA218" i="68"/>
  <c r="AA202" i="68"/>
  <c r="AA186" i="68"/>
  <c r="AA231" i="68"/>
  <c r="AA164" i="68"/>
  <c r="AA305" i="68"/>
  <c r="AA222" i="68"/>
  <c r="AA155" i="68"/>
  <c r="AA149" i="68"/>
  <c r="AA213" i="68"/>
  <c r="AA197" i="68"/>
  <c r="AA175" i="68"/>
  <c r="AA133" i="68"/>
  <c r="AA84" i="68"/>
  <c r="AA107" i="68"/>
  <c r="AA101" i="68"/>
  <c r="AA111" i="68"/>
  <c r="AA89" i="68"/>
  <c r="AA28" i="68"/>
  <c r="AA59" i="68"/>
  <c r="AA41" i="68"/>
  <c r="AA40" i="68"/>
  <c r="AA102" i="68"/>
  <c r="AA65" i="68"/>
  <c r="AA358" i="68"/>
  <c r="AA287" i="68"/>
  <c r="AA238" i="68"/>
  <c r="AA66" i="68"/>
  <c r="AA50" i="68"/>
  <c r="AA19" i="68"/>
  <c r="AA372" i="68"/>
  <c r="AA321" i="68"/>
  <c r="AA340" i="68"/>
  <c r="AA359" i="68"/>
  <c r="AA339" i="68"/>
  <c r="AA332" i="68"/>
  <c r="AA309" i="68"/>
  <c r="AA292" i="68"/>
  <c r="AA276" i="68"/>
  <c r="AA361" i="68"/>
  <c r="AA253" i="68"/>
  <c r="AA237" i="68"/>
  <c r="AA266" i="68"/>
  <c r="AA283" i="68"/>
  <c r="AA240" i="68"/>
  <c r="AA265" i="68"/>
  <c r="AA214" i="68"/>
  <c r="AA198" i="68"/>
  <c r="AA182" i="68"/>
  <c r="AA227" i="68"/>
  <c r="AA160" i="68"/>
  <c r="AA236" i="68"/>
  <c r="AA167" i="68"/>
  <c r="AA151" i="68"/>
  <c r="AA145" i="68"/>
  <c r="AA209" i="68"/>
  <c r="AA185" i="68"/>
  <c r="AA144" i="68"/>
  <c r="AA117" i="68"/>
  <c r="AA80" i="68"/>
  <c r="AA129" i="68"/>
  <c r="AA70" i="68"/>
  <c r="AA125" i="68"/>
  <c r="AA85" i="68"/>
  <c r="AA24" i="68"/>
  <c r="AA126" i="68"/>
  <c r="AA136" i="68"/>
  <c r="AA18" i="68"/>
  <c r="AA98" i="68"/>
  <c r="AA338" i="68"/>
  <c r="AA251" i="68"/>
  <c r="AA180" i="68"/>
  <c r="AA181" i="68"/>
  <c r="AA83" i="68"/>
  <c r="Z7" i="68"/>
  <c r="AA74" i="68"/>
  <c r="AA235" i="68"/>
  <c r="AA26" i="68"/>
  <c r="AA158" i="68"/>
  <c r="AA94" i="68"/>
  <c r="AA22" i="68"/>
  <c r="AA64" i="68"/>
  <c r="AA329" i="68"/>
  <c r="AA254" i="68"/>
  <c r="AA232" i="68"/>
  <c r="AA150" i="68"/>
  <c r="AA58" i="68"/>
  <c r="AA207" i="68"/>
  <c r="AA349" i="68"/>
  <c r="AA225" i="68"/>
  <c r="AA142" i="68"/>
  <c r="AA100" i="68"/>
  <c r="AA264" i="68"/>
  <c r="AA370" i="68"/>
  <c r="AA196" i="68"/>
  <c r="AA333" i="68"/>
  <c r="AA143" i="68"/>
  <c r="AA306" i="68"/>
  <c r="AA318" i="68"/>
  <c r="AA165" i="68"/>
  <c r="AA124" i="68"/>
  <c r="AA116" i="68"/>
  <c r="AA274" i="68"/>
  <c r="AA212" i="68"/>
  <c r="AA68" i="68"/>
  <c r="AA52" i="68"/>
  <c r="AA354" i="68"/>
  <c r="AA120" i="68"/>
  <c r="AA290" i="68"/>
  <c r="AA263" i="68"/>
  <c r="AA293" i="68"/>
  <c r="AA99" i="68"/>
  <c r="AA36" i="68"/>
  <c r="AA27" i="68"/>
  <c r="AA76" i="68"/>
  <c r="AA351" i="68"/>
  <c r="AA21" i="68"/>
  <c r="AG354" i="68"/>
  <c r="AG352" i="68"/>
  <c r="AG350" i="68"/>
  <c r="AG348" i="68"/>
  <c r="AG346" i="68"/>
  <c r="AG344" i="68"/>
  <c r="AG342" i="68"/>
  <c r="AG340" i="68"/>
  <c r="AG338" i="68"/>
  <c r="AG336" i="68"/>
  <c r="AG334" i="68"/>
  <c r="AG332" i="68"/>
  <c r="AG330" i="68"/>
  <c r="AG328" i="68"/>
  <c r="AG326" i="68"/>
  <c r="AG379" i="68"/>
  <c r="AG377" i="68"/>
  <c r="AG375" i="68"/>
  <c r="AG373" i="68"/>
  <c r="AG371" i="68"/>
  <c r="AG369" i="68"/>
  <c r="AG367" i="68"/>
  <c r="AG365" i="68"/>
  <c r="AG363" i="68"/>
  <c r="AG361" i="68"/>
  <c r="AG359" i="68"/>
  <c r="AG327" i="68"/>
  <c r="AG374" i="68"/>
  <c r="AG366" i="68"/>
  <c r="AG358" i="68"/>
  <c r="AG347" i="68"/>
  <c r="AG339" i="68"/>
  <c r="AG333" i="68"/>
  <c r="AG372" i="68"/>
  <c r="AG364" i="68"/>
  <c r="AG353" i="68"/>
  <c r="AG345" i="68"/>
  <c r="AG337" i="68"/>
  <c r="AG329" i="68"/>
  <c r="AG321" i="68"/>
  <c r="AG378" i="68"/>
  <c r="AG370" i="68"/>
  <c r="AG362" i="68"/>
  <c r="AG351" i="68"/>
  <c r="AG343" i="68"/>
  <c r="AG335" i="68"/>
  <c r="AG325" i="68"/>
  <c r="AG376" i="68"/>
  <c r="AG368" i="68"/>
  <c r="AG360" i="68"/>
  <c r="AG316" i="68"/>
  <c r="AG313" i="68"/>
  <c r="AG306" i="68"/>
  <c r="AG304" i="68"/>
  <c r="AG302" i="68"/>
  <c r="AG300" i="68"/>
  <c r="AG349" i="68"/>
  <c r="AG341" i="68"/>
  <c r="AG331" i="68"/>
  <c r="AG320" i="68"/>
  <c r="AG312" i="68"/>
  <c r="AG309" i="68"/>
  <c r="AG315" i="68"/>
  <c r="AG319" i="68"/>
  <c r="AG308" i="68"/>
  <c r="AG318" i="68"/>
  <c r="AG314" i="68"/>
  <c r="AG311" i="68"/>
  <c r="AG305" i="68"/>
  <c r="AG303" i="68"/>
  <c r="AG301" i="68"/>
  <c r="AG299" i="68"/>
  <c r="AG297" i="68"/>
  <c r="AG295" i="68"/>
  <c r="AG293" i="68"/>
  <c r="AG291" i="68"/>
  <c r="AG289" i="68"/>
  <c r="AG287" i="68"/>
  <c r="AG285" i="68"/>
  <c r="AG283" i="68"/>
  <c r="AG281" i="68"/>
  <c r="AG279" i="68"/>
  <c r="AG277" i="68"/>
  <c r="AG276" i="68"/>
  <c r="AG275" i="68"/>
  <c r="AG272" i="68"/>
  <c r="AG270" i="68"/>
  <c r="AG268" i="68"/>
  <c r="AG266" i="68"/>
  <c r="AG264" i="68"/>
  <c r="AG262" i="68"/>
  <c r="AG260" i="68"/>
  <c r="AG258" i="68"/>
  <c r="AG288" i="68"/>
  <c r="AG280" i="68"/>
  <c r="AG254" i="68"/>
  <c r="AG252" i="68"/>
  <c r="AG250" i="68"/>
  <c r="AG248" i="68"/>
  <c r="AG246" i="68"/>
  <c r="AG244" i="68"/>
  <c r="AG242" i="68"/>
  <c r="AG240" i="68"/>
  <c r="AG238" i="68"/>
  <c r="AG282" i="68"/>
  <c r="AG274" i="68"/>
  <c r="AG307" i="68"/>
  <c r="AG292" i="68"/>
  <c r="AG284" i="68"/>
  <c r="AG271" i="68"/>
  <c r="AG269" i="68"/>
  <c r="AG267" i="68"/>
  <c r="AG265" i="68"/>
  <c r="AG263" i="68"/>
  <c r="AG261" i="68"/>
  <c r="AG259" i="68"/>
  <c r="AG310" i="68"/>
  <c r="AG298" i="68"/>
  <c r="AG296" i="68"/>
  <c r="AG253" i="68"/>
  <c r="AG251" i="68"/>
  <c r="AG249" i="68"/>
  <c r="AG247" i="68"/>
  <c r="AG245" i="68"/>
  <c r="AG243" i="68"/>
  <c r="AG241" i="68"/>
  <c r="AG239" i="68"/>
  <c r="AG237" i="68"/>
  <c r="AG235" i="68"/>
  <c r="AG233" i="68"/>
  <c r="AG231" i="68"/>
  <c r="AG229" i="68"/>
  <c r="AG227" i="68"/>
  <c r="AG225" i="68"/>
  <c r="AG223" i="68"/>
  <c r="AG170" i="68"/>
  <c r="AG168" i="68"/>
  <c r="AG166" i="68"/>
  <c r="AG164" i="68"/>
  <c r="AG162" i="68"/>
  <c r="AG160" i="68"/>
  <c r="AG158" i="68"/>
  <c r="AG156" i="68"/>
  <c r="AG154" i="68"/>
  <c r="AG152" i="68"/>
  <c r="AG150" i="68"/>
  <c r="AG278" i="68"/>
  <c r="AG294" i="68"/>
  <c r="AG217" i="68"/>
  <c r="AG215" i="68"/>
  <c r="AG213" i="68"/>
  <c r="AG211" i="68"/>
  <c r="AG209" i="68"/>
  <c r="AG207" i="68"/>
  <c r="AG205" i="68"/>
  <c r="AG203" i="68"/>
  <c r="AG201" i="68"/>
  <c r="AG199" i="68"/>
  <c r="AG197" i="68"/>
  <c r="AG195" i="68"/>
  <c r="AG193" i="68"/>
  <c r="AG191" i="68"/>
  <c r="AG189" i="68"/>
  <c r="AG187" i="68"/>
  <c r="AG185" i="68"/>
  <c r="AG183" i="68"/>
  <c r="AG181" i="68"/>
  <c r="AG179" i="68"/>
  <c r="AG177" i="68"/>
  <c r="AG175" i="68"/>
  <c r="AG290" i="68"/>
  <c r="AG273" i="68"/>
  <c r="AG234" i="68"/>
  <c r="AG218" i="68"/>
  <c r="AG216" i="68"/>
  <c r="AG214" i="68"/>
  <c r="AG212" i="68"/>
  <c r="AG210" i="68"/>
  <c r="AG208" i="68"/>
  <c r="AG206" i="68"/>
  <c r="AG204" i="68"/>
  <c r="AG202" i="68"/>
  <c r="AG200" i="68"/>
  <c r="AG198" i="68"/>
  <c r="AG196" i="68"/>
  <c r="AG194" i="68"/>
  <c r="AG192" i="68"/>
  <c r="AG190" i="68"/>
  <c r="AG188" i="68"/>
  <c r="AG186" i="68"/>
  <c r="AG184" i="68"/>
  <c r="AG182" i="68"/>
  <c r="AG180" i="68"/>
  <c r="AG178" i="68"/>
  <c r="AG176" i="68"/>
  <c r="AG174" i="68"/>
  <c r="AG226" i="68"/>
  <c r="AG228" i="68"/>
  <c r="AG159" i="68"/>
  <c r="AG230" i="68"/>
  <c r="AG161" i="68"/>
  <c r="AG137" i="68"/>
  <c r="AG135" i="68"/>
  <c r="AG286" i="68"/>
  <c r="AG232" i="68"/>
  <c r="AG165" i="68"/>
  <c r="AG148" i="68"/>
  <c r="AG146" i="68"/>
  <c r="AG144" i="68"/>
  <c r="AG142" i="68"/>
  <c r="AG167" i="68"/>
  <c r="AG143" i="68"/>
  <c r="AG134" i="68"/>
  <c r="AG132" i="68"/>
  <c r="AG130" i="68"/>
  <c r="AG128" i="68"/>
  <c r="AG126" i="68"/>
  <c r="AG124" i="68"/>
  <c r="AG122" i="68"/>
  <c r="AG120" i="68"/>
  <c r="AG118" i="68"/>
  <c r="AG116" i="68"/>
  <c r="AG114" i="68"/>
  <c r="AG112" i="68"/>
  <c r="AG110" i="68"/>
  <c r="AG108" i="68"/>
  <c r="AG169" i="68"/>
  <c r="AG145" i="68"/>
  <c r="AG141" i="68"/>
  <c r="AG222" i="68"/>
  <c r="AG149" i="68"/>
  <c r="AG136" i="68"/>
  <c r="AG317" i="68"/>
  <c r="AG236" i="68"/>
  <c r="AG163" i="68"/>
  <c r="AG133" i="68"/>
  <c r="AG131" i="68"/>
  <c r="AG129" i="68"/>
  <c r="AG127" i="68"/>
  <c r="AG125" i="68"/>
  <c r="AG123" i="68"/>
  <c r="AG121" i="68"/>
  <c r="AG119" i="68"/>
  <c r="AG117" i="68"/>
  <c r="AG115" i="68"/>
  <c r="AG113" i="68"/>
  <c r="AG111" i="68"/>
  <c r="AG109" i="68"/>
  <c r="AG107" i="68"/>
  <c r="AG105" i="68"/>
  <c r="AG155" i="68"/>
  <c r="AG103" i="68"/>
  <c r="AG101" i="68"/>
  <c r="AG99" i="68"/>
  <c r="AG96" i="68"/>
  <c r="AG106" i="68"/>
  <c r="AG93" i="68"/>
  <c r="AG91" i="68"/>
  <c r="AG89" i="68"/>
  <c r="AG87" i="68"/>
  <c r="AG85" i="68"/>
  <c r="AG83" i="68"/>
  <c r="AG81" i="68"/>
  <c r="AG79" i="68"/>
  <c r="AG77" i="68"/>
  <c r="AG75" i="68"/>
  <c r="AG72" i="68"/>
  <c r="AG157" i="68"/>
  <c r="AG104" i="68"/>
  <c r="AG102" i="68"/>
  <c r="AG100" i="68"/>
  <c r="AG98" i="68"/>
  <c r="AG69" i="68"/>
  <c r="AG67" i="68"/>
  <c r="AG65" i="68"/>
  <c r="AG63" i="68"/>
  <c r="AG61" i="68"/>
  <c r="AG59" i="68"/>
  <c r="AG57" i="68"/>
  <c r="AG55" i="68"/>
  <c r="AG53" i="68"/>
  <c r="AG51" i="68"/>
  <c r="AG49" i="68"/>
  <c r="AG47" i="68"/>
  <c r="AG45" i="68"/>
  <c r="AG43" i="68"/>
  <c r="AG41" i="68"/>
  <c r="AG39" i="68"/>
  <c r="AG37" i="68"/>
  <c r="AG35" i="68"/>
  <c r="AG33" i="68"/>
  <c r="AG151" i="68"/>
  <c r="AG147" i="68"/>
  <c r="AG84" i="68"/>
  <c r="AG70" i="68"/>
  <c r="AG60" i="68"/>
  <c r="AG224" i="68"/>
  <c r="AG86" i="68"/>
  <c r="AG76" i="68"/>
  <c r="AG56" i="68"/>
  <c r="AG48" i="68"/>
  <c r="AG40" i="68"/>
  <c r="AG32" i="68"/>
  <c r="AG27" i="68"/>
  <c r="AG24" i="68"/>
  <c r="AG88" i="68"/>
  <c r="AG62" i="68"/>
  <c r="AG153" i="68"/>
  <c r="AG94" i="68"/>
  <c r="AG52" i="68"/>
  <c r="AG44" i="68"/>
  <c r="AG19" i="68"/>
  <c r="AG90" i="68"/>
  <c r="AG74" i="68"/>
  <c r="AG26" i="68"/>
  <c r="AG17" i="68"/>
  <c r="AG15" i="68"/>
  <c r="AG36" i="68"/>
  <c r="AG18" i="68"/>
  <c r="AF7" i="68"/>
  <c r="AG82" i="68"/>
  <c r="AG13" i="68"/>
  <c r="AG34" i="68"/>
  <c r="AG25" i="68"/>
  <c r="AG28" i="68"/>
  <c r="AG20" i="68"/>
  <c r="AG68" i="68"/>
  <c r="AG80" i="68"/>
  <c r="AG92" i="68"/>
  <c r="AG64" i="68"/>
  <c r="AG54" i="68"/>
  <c r="AG50" i="68"/>
  <c r="AG46" i="68"/>
  <c r="AG42" i="68"/>
  <c r="AG38" i="68"/>
  <c r="AG21" i="68"/>
  <c r="AG78" i="68"/>
  <c r="AG66" i="68"/>
  <c r="AG58" i="68"/>
  <c r="AG23" i="68"/>
  <c r="AG22" i="68"/>
  <c r="AI10" i="68"/>
  <c r="AG356" i="68"/>
  <c r="AG220" i="68"/>
  <c r="AG30" i="68"/>
  <c r="AG139" i="68"/>
  <c r="AG256" i="68"/>
  <c r="AG172" i="68"/>
  <c r="AG323" i="68"/>
  <c r="AJ12" i="68"/>
  <c r="F374" i="68"/>
  <c r="F373" i="68"/>
  <c r="F366" i="68"/>
  <c r="F365" i="68"/>
  <c r="F358" i="68"/>
  <c r="F347" i="68"/>
  <c r="F339" i="68"/>
  <c r="F330" i="68"/>
  <c r="F327" i="68"/>
  <c r="F354" i="68"/>
  <c r="F346" i="68"/>
  <c r="F338" i="68"/>
  <c r="F333" i="68"/>
  <c r="F379" i="68"/>
  <c r="F372" i="68"/>
  <c r="F371" i="68"/>
  <c r="F364" i="68"/>
  <c r="F363" i="68"/>
  <c r="F353" i="68"/>
  <c r="F345" i="68"/>
  <c r="F337" i="68"/>
  <c r="F326" i="68"/>
  <c r="F352" i="68"/>
  <c r="F344" i="68"/>
  <c r="F336" i="68"/>
  <c r="F332" i="68"/>
  <c r="F329" i="68"/>
  <c r="F321" i="68"/>
  <c r="F319" i="68"/>
  <c r="F317" i="68"/>
  <c r="F315" i="68"/>
  <c r="F313" i="68"/>
  <c r="F311" i="68"/>
  <c r="F309" i="68"/>
  <c r="F307" i="68"/>
  <c r="F378" i="68"/>
  <c r="F377" i="68"/>
  <c r="F370" i="68"/>
  <c r="F369" i="68"/>
  <c r="F362" i="68"/>
  <c r="F361" i="68"/>
  <c r="F351" i="68"/>
  <c r="F343" i="68"/>
  <c r="F335" i="68"/>
  <c r="F350" i="68"/>
  <c r="F342" i="68"/>
  <c r="F328" i="68"/>
  <c r="F325" i="68"/>
  <c r="F316" i="68"/>
  <c r="F376" i="68"/>
  <c r="F368" i="68"/>
  <c r="F360" i="68"/>
  <c r="F356" i="68"/>
  <c r="F334" i="68"/>
  <c r="F320" i="68"/>
  <c r="F312" i="68"/>
  <c r="F306" i="68"/>
  <c r="F304" i="68"/>
  <c r="F302" i="68"/>
  <c r="F300" i="68"/>
  <c r="F298" i="68"/>
  <c r="F296" i="68"/>
  <c r="F294" i="68"/>
  <c r="F292" i="68"/>
  <c r="F290" i="68"/>
  <c r="F288" i="68"/>
  <c r="F286" i="68"/>
  <c r="F284" i="68"/>
  <c r="F282" i="68"/>
  <c r="F280" i="68"/>
  <c r="F278" i="68"/>
  <c r="F276" i="68"/>
  <c r="F375" i="68"/>
  <c r="F367" i="68"/>
  <c r="F359" i="68"/>
  <c r="F349" i="68"/>
  <c r="F341" i="68"/>
  <c r="F331" i="68"/>
  <c r="F318" i="68"/>
  <c r="F308" i="68"/>
  <c r="F314" i="68"/>
  <c r="F323" i="68"/>
  <c r="F305" i="68"/>
  <c r="F303" i="68"/>
  <c r="F301" i="68"/>
  <c r="F299" i="68"/>
  <c r="F283" i="68"/>
  <c r="F275" i="68"/>
  <c r="F287" i="68"/>
  <c r="F297" i="68"/>
  <c r="F274" i="68"/>
  <c r="F291" i="68"/>
  <c r="F348" i="68"/>
  <c r="F310" i="68"/>
  <c r="F295" i="68"/>
  <c r="F279" i="68"/>
  <c r="F281" i="68"/>
  <c r="F271" i="68"/>
  <c r="F254" i="68"/>
  <c r="F250" i="68"/>
  <c r="F246" i="68"/>
  <c r="F242" i="68"/>
  <c r="F340" i="68"/>
  <c r="F266" i="68"/>
  <c r="F263" i="68"/>
  <c r="F259" i="68"/>
  <c r="F238" i="68"/>
  <c r="F233" i="68"/>
  <c r="F231" i="68"/>
  <c r="F229" i="68"/>
  <c r="F227" i="68"/>
  <c r="F225" i="68"/>
  <c r="F223" i="68"/>
  <c r="F285" i="68"/>
  <c r="F269" i="68"/>
  <c r="F251" i="68"/>
  <c r="F247" i="68"/>
  <c r="F243" i="68"/>
  <c r="F239" i="68"/>
  <c r="F237" i="68"/>
  <c r="F272" i="68"/>
  <c r="F264" i="68"/>
  <c r="F260" i="68"/>
  <c r="F236" i="68"/>
  <c r="F217" i="68"/>
  <c r="F215" i="68"/>
  <c r="F213" i="68"/>
  <c r="F211" i="68"/>
  <c r="F209" i="68"/>
  <c r="F207" i="68"/>
  <c r="F205" i="68"/>
  <c r="F203" i="68"/>
  <c r="F201" i="68"/>
  <c r="F199" i="68"/>
  <c r="F197" i="68"/>
  <c r="F195" i="68"/>
  <c r="F193" i="68"/>
  <c r="F191" i="68"/>
  <c r="F189" i="68"/>
  <c r="F187" i="68"/>
  <c r="F185" i="68"/>
  <c r="F183" i="68"/>
  <c r="F181" i="68"/>
  <c r="F179" i="68"/>
  <c r="F293" i="68"/>
  <c r="F277" i="68"/>
  <c r="F270" i="68"/>
  <c r="F261" i="68"/>
  <c r="F234" i="68"/>
  <c r="F232" i="68"/>
  <c r="F230" i="68"/>
  <c r="F228" i="68"/>
  <c r="F226" i="68"/>
  <c r="F224" i="68"/>
  <c r="F222" i="68"/>
  <c r="F289" i="68"/>
  <c r="F273" i="68"/>
  <c r="F265" i="68"/>
  <c r="F253" i="68"/>
  <c r="F249" i="68"/>
  <c r="F245" i="68"/>
  <c r="F241" i="68"/>
  <c r="F258" i="68"/>
  <c r="F252" i="68"/>
  <c r="F164" i="68"/>
  <c r="F163" i="68"/>
  <c r="F149" i="68"/>
  <c r="F147" i="68"/>
  <c r="F145" i="68"/>
  <c r="F248" i="68"/>
  <c r="F218" i="68"/>
  <c r="F216" i="68"/>
  <c r="F214" i="68"/>
  <c r="F212" i="68"/>
  <c r="F210" i="68"/>
  <c r="F208" i="68"/>
  <c r="F206" i="68"/>
  <c r="F204" i="68"/>
  <c r="F202" i="68"/>
  <c r="F200" i="68"/>
  <c r="F198" i="68"/>
  <c r="F190" i="68"/>
  <c r="F186" i="68"/>
  <c r="F182" i="68"/>
  <c r="F178" i="68"/>
  <c r="F166" i="68"/>
  <c r="F165" i="68"/>
  <c r="F268" i="68"/>
  <c r="F244" i="68"/>
  <c r="F235" i="68"/>
  <c r="F240" i="68"/>
  <c r="F170" i="68"/>
  <c r="F169" i="68"/>
  <c r="F154" i="68"/>
  <c r="F153" i="68"/>
  <c r="F267" i="68"/>
  <c r="F194" i="68"/>
  <c r="F156" i="68"/>
  <c r="F155" i="68"/>
  <c r="F184" i="68"/>
  <c r="F157" i="68"/>
  <c r="F150" i="68"/>
  <c r="F141" i="68"/>
  <c r="F196" i="68"/>
  <c r="F177" i="68"/>
  <c r="F168" i="68"/>
  <c r="F161" i="68"/>
  <c r="F159" i="68"/>
  <c r="F137" i="68"/>
  <c r="F134" i="68"/>
  <c r="F132" i="68"/>
  <c r="F130" i="68"/>
  <c r="F128" i="68"/>
  <c r="F126" i="68"/>
  <c r="F124" i="68"/>
  <c r="F122" i="68"/>
  <c r="F120" i="68"/>
  <c r="F118" i="68"/>
  <c r="F116" i="68"/>
  <c r="F114" i="68"/>
  <c r="F112" i="68"/>
  <c r="F110" i="68"/>
  <c r="F108" i="68"/>
  <c r="F106" i="68"/>
  <c r="F188" i="68"/>
  <c r="F262" i="68"/>
  <c r="F151" i="68"/>
  <c r="F162" i="68"/>
  <c r="F158" i="68"/>
  <c r="F180" i="68"/>
  <c r="F176" i="68"/>
  <c r="F125" i="68"/>
  <c r="F111" i="68"/>
  <c r="F94" i="68"/>
  <c r="F92" i="68"/>
  <c r="F90" i="68"/>
  <c r="F88" i="68"/>
  <c r="F86" i="68"/>
  <c r="F84" i="68"/>
  <c r="F82" i="68"/>
  <c r="F80" i="68"/>
  <c r="F78" i="68"/>
  <c r="F76" i="68"/>
  <c r="F74" i="68"/>
  <c r="F136" i="68"/>
  <c r="F131" i="68"/>
  <c r="F113" i="68"/>
  <c r="F175" i="68"/>
  <c r="F143" i="68"/>
  <c r="F121" i="68"/>
  <c r="F115" i="68"/>
  <c r="F105" i="68"/>
  <c r="F103" i="68"/>
  <c r="F101" i="68"/>
  <c r="F99" i="68"/>
  <c r="F70" i="68"/>
  <c r="F68" i="68"/>
  <c r="F66" i="68"/>
  <c r="F64" i="68"/>
  <c r="F62" i="68"/>
  <c r="F60" i="68"/>
  <c r="F58" i="68"/>
  <c r="F56" i="68"/>
  <c r="F54" i="68"/>
  <c r="F52" i="68"/>
  <c r="F50" i="68"/>
  <c r="F48" i="68"/>
  <c r="F46" i="68"/>
  <c r="F44" i="68"/>
  <c r="F42" i="68"/>
  <c r="F40" i="68"/>
  <c r="F127" i="68"/>
  <c r="F96" i="68"/>
  <c r="F152" i="68"/>
  <c r="F148" i="68"/>
  <c r="F133" i="68"/>
  <c r="F117" i="68"/>
  <c r="F93" i="68"/>
  <c r="F91" i="68"/>
  <c r="F89" i="68"/>
  <c r="F87" i="68"/>
  <c r="F85" i="68"/>
  <c r="F83" i="68"/>
  <c r="F81" i="68"/>
  <c r="F79" i="68"/>
  <c r="F77" i="68"/>
  <c r="F75" i="68"/>
  <c r="F192" i="68"/>
  <c r="F167" i="68"/>
  <c r="F146" i="68"/>
  <c r="F144" i="68"/>
  <c r="F123" i="68"/>
  <c r="F139" i="68"/>
  <c r="F69" i="68"/>
  <c r="F142" i="68"/>
  <c r="F65" i="68"/>
  <c r="F35" i="68"/>
  <c r="F32" i="68"/>
  <c r="F27" i="68"/>
  <c r="F24" i="68"/>
  <c r="F18" i="68"/>
  <c r="F174" i="68"/>
  <c r="F53" i="68"/>
  <c r="F45" i="68"/>
  <c r="F38" i="68"/>
  <c r="F129" i="68"/>
  <c r="F61" i="68"/>
  <c r="F19" i="68"/>
  <c r="F17" i="68"/>
  <c r="F160" i="68"/>
  <c r="F28" i="68"/>
  <c r="F20" i="68"/>
  <c r="F119" i="68"/>
  <c r="F21" i="68"/>
  <c r="E7" i="68"/>
  <c r="F37" i="68"/>
  <c r="F102" i="68"/>
  <c r="F135" i="68"/>
  <c r="F109" i="68"/>
  <c r="F67" i="68"/>
  <c r="F55" i="68"/>
  <c r="F51" i="68"/>
  <c r="F47" i="68"/>
  <c r="F43" i="68"/>
  <c r="F39" i="68"/>
  <c r="F33" i="68"/>
  <c r="F23" i="68"/>
  <c r="F22" i="68"/>
  <c r="F13" i="68"/>
  <c r="F10" i="68" s="1"/>
  <c r="F98" i="68"/>
  <c r="F63" i="68"/>
  <c r="F59" i="68"/>
  <c r="F100" i="68"/>
  <c r="F104" i="68"/>
  <c r="F34" i="68"/>
  <c r="F25" i="68"/>
  <c r="F36" i="68"/>
  <c r="F107" i="68"/>
  <c r="F57" i="68"/>
  <c r="F49" i="68"/>
  <c r="F41" i="68"/>
  <c r="F26" i="68"/>
  <c r="F72" i="68"/>
  <c r="F220" i="68"/>
  <c r="F172" i="68"/>
  <c r="F15" i="68"/>
  <c r="F256" i="68"/>
  <c r="F30" i="68"/>
  <c r="U353" i="68"/>
  <c r="U351" i="68"/>
  <c r="U349" i="68"/>
  <c r="U347" i="68"/>
  <c r="U345" i="68"/>
  <c r="U343" i="68"/>
  <c r="U341" i="68"/>
  <c r="U339" i="68"/>
  <c r="U337" i="68"/>
  <c r="U335" i="68"/>
  <c r="U333" i="68"/>
  <c r="U331" i="68"/>
  <c r="U329" i="68"/>
  <c r="U327" i="68"/>
  <c r="U325" i="68"/>
  <c r="U378" i="68"/>
  <c r="U376" i="68"/>
  <c r="U374" i="68"/>
  <c r="U372" i="68"/>
  <c r="U370" i="68"/>
  <c r="U368" i="68"/>
  <c r="U366" i="68"/>
  <c r="U364" i="68"/>
  <c r="U362" i="68"/>
  <c r="U360" i="68"/>
  <c r="U358" i="68"/>
  <c r="U379" i="68"/>
  <c r="U377" i="68"/>
  <c r="U369" i="68"/>
  <c r="U361" i="68"/>
  <c r="U350" i="68"/>
  <c r="U342" i="68"/>
  <c r="U328" i="68"/>
  <c r="U334" i="68"/>
  <c r="U375" i="68"/>
  <c r="U367" i="68"/>
  <c r="U359" i="68"/>
  <c r="U348" i="68"/>
  <c r="U340" i="68"/>
  <c r="U330" i="68"/>
  <c r="U373" i="68"/>
  <c r="U365" i="68"/>
  <c r="U354" i="68"/>
  <c r="U346" i="68"/>
  <c r="U338" i="68"/>
  <c r="U371" i="68"/>
  <c r="U363" i="68"/>
  <c r="U332" i="68"/>
  <c r="U311" i="68"/>
  <c r="U308" i="68"/>
  <c r="U318" i="68"/>
  <c r="U317" i="68"/>
  <c r="U314" i="68"/>
  <c r="U305" i="68"/>
  <c r="U303" i="68"/>
  <c r="U301" i="68"/>
  <c r="U307" i="68"/>
  <c r="U352" i="68"/>
  <c r="U344" i="68"/>
  <c r="U336" i="68"/>
  <c r="U321" i="68"/>
  <c r="U313" i="68"/>
  <c r="U310" i="68"/>
  <c r="U326" i="68"/>
  <c r="U316" i="68"/>
  <c r="U309" i="68"/>
  <c r="U306" i="68"/>
  <c r="U304" i="68"/>
  <c r="U302" i="68"/>
  <c r="U300" i="68"/>
  <c r="U298" i="68"/>
  <c r="U296" i="68"/>
  <c r="U294" i="68"/>
  <c r="U292" i="68"/>
  <c r="U290" i="68"/>
  <c r="U288" i="68"/>
  <c r="U286" i="68"/>
  <c r="U284" i="68"/>
  <c r="U282" i="68"/>
  <c r="U280" i="68"/>
  <c r="U278" i="68"/>
  <c r="U320" i="68"/>
  <c r="U319" i="68"/>
  <c r="U315" i="68"/>
  <c r="U312" i="68"/>
  <c r="U293" i="68"/>
  <c r="U271" i="68"/>
  <c r="U269" i="68"/>
  <c r="U267" i="68"/>
  <c r="U265" i="68"/>
  <c r="U263" i="68"/>
  <c r="U261" i="68"/>
  <c r="U259" i="68"/>
  <c r="U299" i="68"/>
  <c r="U297" i="68"/>
  <c r="U276" i="68"/>
  <c r="U253" i="68"/>
  <c r="U251" i="68"/>
  <c r="U249" i="68"/>
  <c r="U247" i="68"/>
  <c r="U245" i="68"/>
  <c r="U243" i="68"/>
  <c r="U241" i="68"/>
  <c r="U239" i="68"/>
  <c r="U291" i="68"/>
  <c r="U277" i="68"/>
  <c r="U279" i="68"/>
  <c r="U275" i="68"/>
  <c r="U272" i="68"/>
  <c r="U270" i="68"/>
  <c r="U268" i="68"/>
  <c r="U266" i="68"/>
  <c r="U264" i="68"/>
  <c r="U262" i="68"/>
  <c r="U260" i="68"/>
  <c r="U258" i="68"/>
  <c r="U295" i="68"/>
  <c r="U289" i="68"/>
  <c r="U283" i="68"/>
  <c r="U274" i="68"/>
  <c r="U254" i="68"/>
  <c r="U252" i="68"/>
  <c r="U250" i="68"/>
  <c r="U248" i="68"/>
  <c r="U246" i="68"/>
  <c r="U244" i="68"/>
  <c r="U242" i="68"/>
  <c r="U240" i="68"/>
  <c r="U238" i="68"/>
  <c r="U236" i="68"/>
  <c r="U234" i="68"/>
  <c r="U235" i="68"/>
  <c r="U232" i="68"/>
  <c r="U230" i="68"/>
  <c r="U228" i="68"/>
  <c r="U226" i="68"/>
  <c r="U224" i="68"/>
  <c r="U222" i="68"/>
  <c r="U169" i="68"/>
  <c r="U167" i="68"/>
  <c r="U165" i="68"/>
  <c r="U163" i="68"/>
  <c r="U161" i="68"/>
  <c r="U159" i="68"/>
  <c r="U157" i="68"/>
  <c r="U155" i="68"/>
  <c r="U153" i="68"/>
  <c r="U151" i="68"/>
  <c r="U285" i="68"/>
  <c r="U287" i="68"/>
  <c r="U218" i="68"/>
  <c r="U216" i="68"/>
  <c r="U214" i="68"/>
  <c r="U212" i="68"/>
  <c r="U210" i="68"/>
  <c r="U208" i="68"/>
  <c r="U206" i="68"/>
  <c r="U204" i="68"/>
  <c r="U202" i="68"/>
  <c r="U200" i="68"/>
  <c r="U198" i="68"/>
  <c r="U196" i="68"/>
  <c r="U194" i="68"/>
  <c r="U192" i="68"/>
  <c r="U190" i="68"/>
  <c r="U188" i="68"/>
  <c r="U186" i="68"/>
  <c r="U184" i="68"/>
  <c r="U182" i="68"/>
  <c r="U180" i="68"/>
  <c r="U178" i="68"/>
  <c r="U176" i="68"/>
  <c r="U174" i="68"/>
  <c r="U273" i="68"/>
  <c r="U237" i="68"/>
  <c r="U217" i="68"/>
  <c r="U215" i="68"/>
  <c r="U213" i="68"/>
  <c r="U211" i="68"/>
  <c r="U209" i="68"/>
  <c r="U207" i="68"/>
  <c r="U205" i="68"/>
  <c r="U203" i="68"/>
  <c r="U201" i="68"/>
  <c r="U199" i="68"/>
  <c r="U197" i="68"/>
  <c r="U195" i="68"/>
  <c r="U193" i="68"/>
  <c r="U191" i="68"/>
  <c r="U189" i="68"/>
  <c r="U187" i="68"/>
  <c r="U185" i="68"/>
  <c r="U183" i="68"/>
  <c r="U181" i="68"/>
  <c r="U179" i="68"/>
  <c r="U177" i="68"/>
  <c r="U175" i="68"/>
  <c r="U233" i="68"/>
  <c r="U170" i="68"/>
  <c r="U154" i="68"/>
  <c r="U156" i="68"/>
  <c r="U150" i="68"/>
  <c r="U136" i="68"/>
  <c r="U281" i="68"/>
  <c r="U223" i="68"/>
  <c r="U225" i="68"/>
  <c r="U160" i="68"/>
  <c r="U149" i="68"/>
  <c r="U147" i="68"/>
  <c r="U145" i="68"/>
  <c r="U143" i="68"/>
  <c r="U141" i="68"/>
  <c r="U227" i="68"/>
  <c r="U162" i="68"/>
  <c r="U229" i="68"/>
  <c r="U168" i="68"/>
  <c r="U164" i="68"/>
  <c r="U135" i="68"/>
  <c r="U133" i="68"/>
  <c r="U131" i="68"/>
  <c r="U129" i="68"/>
  <c r="U127" i="68"/>
  <c r="U125" i="68"/>
  <c r="U123" i="68"/>
  <c r="U121" i="68"/>
  <c r="U119" i="68"/>
  <c r="U117" i="68"/>
  <c r="U115" i="68"/>
  <c r="U113" i="68"/>
  <c r="U111" i="68"/>
  <c r="U109" i="68"/>
  <c r="U166" i="68"/>
  <c r="U158" i="68"/>
  <c r="U144" i="68"/>
  <c r="U142" i="68"/>
  <c r="U231" i="68"/>
  <c r="U152" i="68"/>
  <c r="U146" i="68"/>
  <c r="U134" i="68"/>
  <c r="U132" i="68"/>
  <c r="U130" i="68"/>
  <c r="U128" i="68"/>
  <c r="U126" i="68"/>
  <c r="U124" i="68"/>
  <c r="U122" i="68"/>
  <c r="U120" i="68"/>
  <c r="U118" i="68"/>
  <c r="U116" i="68"/>
  <c r="U114" i="68"/>
  <c r="U112" i="68"/>
  <c r="U110" i="68"/>
  <c r="U108" i="68"/>
  <c r="U106" i="68"/>
  <c r="U104" i="68"/>
  <c r="U102" i="68"/>
  <c r="U100" i="68"/>
  <c r="U98" i="68"/>
  <c r="U96" i="68"/>
  <c r="U148" i="68"/>
  <c r="U137" i="68"/>
  <c r="U94" i="68"/>
  <c r="U92" i="68"/>
  <c r="U90" i="68"/>
  <c r="U88" i="68"/>
  <c r="U86" i="68"/>
  <c r="U84" i="68"/>
  <c r="U82" i="68"/>
  <c r="U80" i="68"/>
  <c r="U78" i="68"/>
  <c r="U76" i="68"/>
  <c r="U74" i="68"/>
  <c r="U72" i="68"/>
  <c r="U107" i="68"/>
  <c r="U103" i="68"/>
  <c r="U101" i="68"/>
  <c r="U99" i="68"/>
  <c r="U70" i="68"/>
  <c r="U68" i="68"/>
  <c r="U66" i="68"/>
  <c r="U64" i="68"/>
  <c r="U62" i="68"/>
  <c r="U60" i="68"/>
  <c r="U58" i="68"/>
  <c r="U56" i="68"/>
  <c r="U54" i="68"/>
  <c r="U52" i="68"/>
  <c r="U50" i="68"/>
  <c r="U48" i="68"/>
  <c r="U46" i="68"/>
  <c r="U44" i="68"/>
  <c r="U42" i="68"/>
  <c r="U40" i="68"/>
  <c r="U38" i="68"/>
  <c r="U36" i="68"/>
  <c r="U34" i="68"/>
  <c r="U32" i="68"/>
  <c r="U89" i="68"/>
  <c r="U75" i="68"/>
  <c r="U105" i="68"/>
  <c r="U91" i="68"/>
  <c r="U59" i="68"/>
  <c r="U51" i="68"/>
  <c r="U43" i="68"/>
  <c r="U22" i="68"/>
  <c r="U19" i="68"/>
  <c r="U93" i="68"/>
  <c r="U67" i="68"/>
  <c r="U33" i="68"/>
  <c r="U28" i="68"/>
  <c r="U25" i="68"/>
  <c r="U83" i="68"/>
  <c r="U63" i="68"/>
  <c r="U55" i="68"/>
  <c r="U47" i="68"/>
  <c r="U39" i="68"/>
  <c r="U35" i="68"/>
  <c r="U27" i="68"/>
  <c r="U77" i="68"/>
  <c r="U24" i="68"/>
  <c r="U23" i="68"/>
  <c r="U87" i="68"/>
  <c r="U15" i="68"/>
  <c r="U65" i="68"/>
  <c r="U61" i="68"/>
  <c r="U26" i="68"/>
  <c r="U79" i="68"/>
  <c r="U57" i="68"/>
  <c r="U49" i="68"/>
  <c r="U41" i="68"/>
  <c r="U18" i="68"/>
  <c r="U17" i="68"/>
  <c r="U21" i="68"/>
  <c r="U69" i="68"/>
  <c r="U53" i="68"/>
  <c r="U45" i="68"/>
  <c r="T7" i="68"/>
  <c r="U85" i="68"/>
  <c r="U81" i="68"/>
  <c r="U37" i="68"/>
  <c r="U20" i="68"/>
  <c r="U356" i="68"/>
  <c r="U30" i="68"/>
  <c r="U256" i="68"/>
  <c r="U172" i="68"/>
  <c r="U220" i="68"/>
  <c r="U323" i="68"/>
  <c r="U13" i="68"/>
  <c r="U10" i="68" s="1"/>
  <c r="U139" i="68"/>
  <c r="AG10" i="68"/>
  <c r="AI7" i="68" l="1"/>
  <c r="AJ372" i="68"/>
  <c r="AJ364" i="68"/>
  <c r="AJ354" i="68"/>
  <c r="AJ346" i="68"/>
  <c r="AJ338" i="68"/>
  <c r="AJ329" i="68"/>
  <c r="AJ326" i="68"/>
  <c r="AJ332" i="68"/>
  <c r="AJ331" i="68"/>
  <c r="AJ328" i="68"/>
  <c r="AJ321" i="68"/>
  <c r="AJ320" i="68"/>
  <c r="AJ315" i="68"/>
  <c r="AJ333" i="68"/>
  <c r="AJ318" i="68"/>
  <c r="AJ314" i="68"/>
  <c r="AJ311" i="68"/>
  <c r="AJ305" i="68"/>
  <c r="AJ303" i="68"/>
  <c r="AJ301" i="68"/>
  <c r="AJ374" i="68"/>
  <c r="AJ366" i="68"/>
  <c r="AJ358" i="68"/>
  <c r="AJ348" i="68"/>
  <c r="AJ340" i="68"/>
  <c r="AJ330" i="68"/>
  <c r="AJ288" i="68"/>
  <c r="AJ304" i="68"/>
  <c r="AJ292" i="68"/>
  <c r="AJ298" i="68"/>
  <c r="AJ286" i="68"/>
  <c r="AJ300" i="68"/>
  <c r="AJ296" i="68"/>
  <c r="AJ306" i="68"/>
  <c r="AJ290" i="68"/>
  <c r="AJ302" i="68"/>
  <c r="AJ294" i="68"/>
  <c r="AJ282" i="68"/>
  <c r="AJ274" i="68"/>
  <c r="AJ235" i="68"/>
  <c r="AJ327" i="68"/>
  <c r="AJ206" i="68"/>
  <c r="AJ216" i="68"/>
  <c r="AJ200" i="68"/>
  <c r="AJ210" i="68"/>
  <c r="AJ204" i="68"/>
  <c r="AJ180" i="68"/>
  <c r="AJ174" i="68"/>
  <c r="AJ214" i="68"/>
  <c r="AJ198" i="68"/>
  <c r="AJ194" i="68"/>
  <c r="AJ129" i="68"/>
  <c r="AJ124" i="68"/>
  <c r="AJ119" i="68"/>
  <c r="AJ111" i="68"/>
  <c r="AJ110" i="68"/>
  <c r="AJ105" i="68"/>
  <c r="AJ93" i="68"/>
  <c r="AJ91" i="68"/>
  <c r="AJ89" i="68"/>
  <c r="AJ87" i="68"/>
  <c r="AJ85" i="68"/>
  <c r="AJ83" i="68"/>
  <c r="AJ81" i="68"/>
  <c r="AJ212" i="68"/>
  <c r="AJ125" i="68"/>
  <c r="AJ278" i="68"/>
  <c r="AJ218" i="68"/>
  <c r="AJ184" i="68"/>
  <c r="AJ131" i="68"/>
  <c r="AJ120" i="68"/>
  <c r="AJ115" i="68"/>
  <c r="AJ114" i="68"/>
  <c r="AJ104" i="68"/>
  <c r="AJ102" i="68"/>
  <c r="AJ100" i="68"/>
  <c r="AJ98" i="68"/>
  <c r="AJ69" i="68"/>
  <c r="AJ67" i="68"/>
  <c r="AJ188" i="68"/>
  <c r="AJ121" i="68"/>
  <c r="AJ196" i="68"/>
  <c r="AJ127" i="68"/>
  <c r="AJ202" i="68"/>
  <c r="AJ208" i="68"/>
  <c r="AJ133" i="68"/>
  <c r="AJ123" i="68"/>
  <c r="AJ62" i="68"/>
  <c r="AJ107" i="68"/>
  <c r="AJ79" i="68"/>
  <c r="AJ68" i="68"/>
  <c r="AJ63" i="68"/>
  <c r="AJ38" i="68"/>
  <c r="AJ20" i="68"/>
  <c r="AJ141" i="68"/>
  <c r="AJ64" i="68"/>
  <c r="AJ145" i="68"/>
  <c r="AJ75" i="68"/>
  <c r="AJ59" i="68"/>
  <c r="AJ58" i="68"/>
  <c r="AJ61" i="68"/>
  <c r="AJ18" i="68"/>
  <c r="AJ65" i="68"/>
  <c r="AJ128" i="68"/>
  <c r="AJ101" i="68"/>
  <c r="AJ117" i="68"/>
  <c r="AJ66" i="68"/>
  <c r="AJ22" i="68"/>
  <c r="AJ77" i="68"/>
  <c r="AJ70" i="68"/>
  <c r="AJ60" i="68"/>
  <c r="AJ55" i="68"/>
  <c r="AJ51" i="68"/>
  <c r="AJ47" i="68"/>
  <c r="AJ43" i="68"/>
  <c r="AJ39" i="68"/>
  <c r="AJ103" i="68"/>
  <c r="AJ99" i="68"/>
  <c r="AJ35" i="68"/>
  <c r="AJ48" i="68"/>
  <c r="AJ44" i="68"/>
  <c r="AJ33" i="68"/>
  <c r="AJ50" i="68"/>
  <c r="AJ19" i="68"/>
  <c r="AJ25" i="68"/>
  <c r="AJ191" i="68"/>
  <c r="AJ176" i="68"/>
  <c r="AJ224" i="68"/>
  <c r="AJ142" i="68"/>
  <c r="AJ185" i="68"/>
  <c r="AJ186" i="68"/>
  <c r="AJ309" i="68"/>
  <c r="AJ148" i="68"/>
  <c r="AJ181" i="68"/>
  <c r="AJ215" i="68"/>
  <c r="AJ162" i="68"/>
  <c r="AJ264" i="68"/>
  <c r="AJ248" i="68"/>
  <c r="AJ281" i="68"/>
  <c r="AJ266" i="68"/>
  <c r="AJ268" i="68"/>
  <c r="AJ265" i="68"/>
  <c r="AJ275" i="68"/>
  <c r="AJ313" i="68"/>
  <c r="AJ285" i="68"/>
  <c r="AJ279" i="68"/>
  <c r="AJ367" i="68"/>
  <c r="AJ369" i="68"/>
  <c r="AJ345" i="68"/>
  <c r="AJ237" i="68"/>
  <c r="AJ169" i="68"/>
  <c r="AJ57" i="68"/>
  <c r="AJ34" i="68"/>
  <c r="AJ17" i="68"/>
  <c r="AJ54" i="68"/>
  <c r="AJ27" i="68"/>
  <c r="AJ36" i="68"/>
  <c r="AJ23" i="68"/>
  <c r="AJ88" i="68"/>
  <c r="AJ136" i="68"/>
  <c r="AJ144" i="68"/>
  <c r="AJ137" i="68"/>
  <c r="AJ150" i="68"/>
  <c r="AJ165" i="68"/>
  <c r="AJ152" i="68"/>
  <c r="AJ190" i="68"/>
  <c r="AJ227" i="68"/>
  <c r="AJ217" i="68"/>
  <c r="AJ163" i="68"/>
  <c r="AJ272" i="68"/>
  <c r="AJ236" i="68"/>
  <c r="AJ277" i="68"/>
  <c r="AJ241" i="68"/>
  <c r="AJ280" i="68"/>
  <c r="AJ317" i="68"/>
  <c r="AJ289" i="68"/>
  <c r="AJ291" i="68"/>
  <c r="AJ375" i="68"/>
  <c r="AJ362" i="68"/>
  <c r="AJ377" i="68"/>
  <c r="AJ353" i="68"/>
  <c r="AJ379" i="68"/>
  <c r="AJ339" i="68"/>
  <c r="AJ53" i="68"/>
  <c r="AJ126" i="68"/>
  <c r="AJ325" i="68"/>
  <c r="AJ49" i="68"/>
  <c r="AJ15" i="68"/>
  <c r="AJ21" i="68"/>
  <c r="AJ28" i="68"/>
  <c r="AJ80" i="68"/>
  <c r="AJ149" i="68"/>
  <c r="AJ157" i="68"/>
  <c r="AJ153" i="68"/>
  <c r="AJ156" i="68"/>
  <c r="AJ193" i="68"/>
  <c r="AJ222" i="68"/>
  <c r="AJ160" i="68"/>
  <c r="AJ228" i="68"/>
  <c r="AJ234" i="68"/>
  <c r="AJ238" i="68"/>
  <c r="AJ284" i="68"/>
  <c r="AJ245" i="68"/>
  <c r="AJ334" i="68"/>
  <c r="AJ307" i="68"/>
  <c r="AJ297" i="68"/>
  <c r="AJ370" i="68"/>
  <c r="AJ335" i="68"/>
  <c r="AJ201" i="68"/>
  <c r="AJ252" i="68"/>
  <c r="AJ242" i="68"/>
  <c r="AJ360" i="68"/>
  <c r="AJ336" i="68"/>
  <c r="AJ378" i="68"/>
  <c r="AJ365" i="68"/>
  <c r="AJ143" i="68"/>
  <c r="AJ151" i="68"/>
  <c r="AJ189" i="68"/>
  <c r="AJ168" i="68"/>
  <c r="AJ254" i="68"/>
  <c r="AJ371" i="68"/>
  <c r="AJ130" i="68"/>
  <c r="AJ154" i="68"/>
  <c r="AJ244" i="68"/>
  <c r="AJ270" i="68"/>
  <c r="AJ359" i="68"/>
  <c r="AJ37" i="68"/>
  <c r="AJ40" i="68"/>
  <c r="AJ41" i="68"/>
  <c r="AJ84" i="68"/>
  <c r="AJ78" i="68"/>
  <c r="AJ92" i="68"/>
  <c r="AJ30" i="68"/>
  <c r="AJ82" i="68"/>
  <c r="AJ106" i="68"/>
  <c r="AJ74" i="68"/>
  <c r="AJ76" i="68"/>
  <c r="AJ177" i="68"/>
  <c r="AJ164" i="68"/>
  <c r="AJ179" i="68"/>
  <c r="AJ155" i="68"/>
  <c r="AJ187" i="68"/>
  <c r="AJ183" i="68"/>
  <c r="AJ229" i="68"/>
  <c r="AJ259" i="68"/>
  <c r="AJ161" i="68"/>
  <c r="AJ239" i="68"/>
  <c r="AJ249" i="68"/>
  <c r="AJ293" i="68"/>
  <c r="AJ376" i="68"/>
  <c r="AJ299" i="68"/>
  <c r="AJ343" i="68"/>
  <c r="AJ42" i="68"/>
  <c r="AJ116" i="68"/>
  <c r="AJ146" i="68"/>
  <c r="AJ263" i="68"/>
  <c r="AJ251" i="68"/>
  <c r="AJ310" i="68"/>
  <c r="AJ203" i="68"/>
  <c r="AJ226" i="68"/>
  <c r="AJ213" i="68"/>
  <c r="AJ276" i="68"/>
  <c r="AJ350" i="68"/>
  <c r="AJ347" i="68"/>
  <c r="AJ56" i="68"/>
  <c r="AJ32" i="68"/>
  <c r="AJ26" i="68"/>
  <c r="AJ122" i="68"/>
  <c r="AJ109" i="68"/>
  <c r="AJ118" i="68"/>
  <c r="AJ90" i="68"/>
  <c r="AJ86" i="68"/>
  <c r="AJ197" i="68"/>
  <c r="AJ159" i="68"/>
  <c r="AJ170" i="68"/>
  <c r="AJ192" i="68"/>
  <c r="AJ233" i="68"/>
  <c r="AJ166" i="68"/>
  <c r="AJ207" i="68"/>
  <c r="AJ225" i="68"/>
  <c r="AJ223" i="68"/>
  <c r="AJ243" i="68"/>
  <c r="AJ246" i="68"/>
  <c r="AJ253" i="68"/>
  <c r="AJ261" i="68"/>
  <c r="AJ368" i="68"/>
  <c r="AJ283" i="68"/>
  <c r="AJ312" i="68"/>
  <c r="AJ341" i="68"/>
  <c r="AJ351" i="68"/>
  <c r="AJ373" i="68"/>
  <c r="AJ134" i="68"/>
  <c r="AJ45" i="68"/>
  <c r="AJ132" i="68"/>
  <c r="AJ158" i="68"/>
  <c r="AJ231" i="68"/>
  <c r="AJ211" i="68"/>
  <c r="AJ269" i="68"/>
  <c r="AJ258" i="68"/>
  <c r="AJ319" i="68"/>
  <c r="AJ230" i="68"/>
  <c r="AJ287" i="68"/>
  <c r="AJ361" i="68"/>
  <c r="AJ94" i="68"/>
  <c r="AJ108" i="68"/>
  <c r="AJ113" i="68"/>
  <c r="AJ147" i="68"/>
  <c r="AJ135" i="68"/>
  <c r="AJ182" i="68"/>
  <c r="AJ199" i="68"/>
  <c r="AJ167" i="68"/>
  <c r="AJ209" i="68"/>
  <c r="AJ240" i="68"/>
  <c r="AJ232" i="68"/>
  <c r="AJ260" i="68"/>
  <c r="AJ247" i="68"/>
  <c r="AJ250" i="68"/>
  <c r="AJ267" i="68"/>
  <c r="AJ273" i="68"/>
  <c r="AJ295" i="68"/>
  <c r="AJ316" i="68"/>
  <c r="AJ344" i="68"/>
  <c r="AJ363" i="68"/>
  <c r="AJ52" i="68"/>
  <c r="AJ175" i="68"/>
  <c r="AJ308" i="68"/>
  <c r="AJ349" i="68"/>
  <c r="AJ112" i="68"/>
  <c r="AJ178" i="68"/>
  <c r="AJ205" i="68"/>
  <c r="AJ271" i="68"/>
  <c r="AJ342" i="68"/>
  <c r="AJ352" i="68"/>
  <c r="AJ24" i="68"/>
  <c r="AJ46" i="68"/>
  <c r="AJ195" i="68"/>
  <c r="AJ262" i="68"/>
  <c r="AJ337" i="68"/>
  <c r="AJ323" i="68"/>
  <c r="AJ13" i="68"/>
  <c r="AJ10" i="68" s="1"/>
  <c r="AJ256" i="68"/>
  <c r="AJ172" i="68"/>
  <c r="AJ220" i="68"/>
  <c r="AJ72" i="68"/>
  <c r="AJ96" i="68"/>
  <c r="AJ139" i="68"/>
  <c r="AJ356" i="68"/>
  <c r="H356" i="29" l="1"/>
  <c r="H13" i="29" s="1"/>
  <c r="H323" i="29"/>
  <c r="H256" i="29"/>
  <c r="H220" i="29"/>
  <c r="H172" i="29"/>
  <c r="H139" i="29"/>
  <c r="H72" i="29"/>
  <c r="H30" i="29"/>
  <c r="H15" i="29"/>
  <c r="E356" i="29"/>
  <c r="E13" i="29" s="1"/>
  <c r="E323" i="29"/>
  <c r="E256" i="29"/>
  <c r="E220" i="29"/>
  <c r="E172" i="29"/>
  <c r="E139" i="29"/>
  <c r="E96" i="29"/>
  <c r="E72" i="29"/>
  <c r="E30" i="29"/>
  <c r="E15" i="29"/>
  <c r="Y13" i="66"/>
  <c r="Y15" i="66"/>
  <c r="Y16" i="66"/>
  <c r="Y17" i="66"/>
  <c r="Y18" i="66"/>
  <c r="Y19" i="66"/>
  <c r="Y20" i="66"/>
  <c r="Y21" i="66"/>
  <c r="Y22" i="66"/>
  <c r="Y23" i="66"/>
  <c r="Y12" i="66"/>
  <c r="AE23" i="66"/>
  <c r="AE20" i="66"/>
  <c r="AE18" i="66"/>
  <c r="AE16" i="66"/>
  <c r="AE15" i="66"/>
  <c r="AE7" i="66"/>
  <c r="AE22" i="66"/>
  <c r="AC20" i="66"/>
  <c r="AE17" i="66"/>
  <c r="AC16" i="66"/>
  <c r="AE8" i="66"/>
  <c r="AE13" i="66"/>
  <c r="AE19" i="66"/>
  <c r="AE21" i="66"/>
  <c r="AC13" i="66"/>
  <c r="AC15" i="66"/>
  <c r="AC17" i="66"/>
  <c r="AC18" i="66"/>
  <c r="AC19" i="66"/>
  <c r="AC21" i="66"/>
  <c r="AC22" i="66"/>
  <c r="AC23" i="66"/>
  <c r="AC7" i="66"/>
  <c r="U12" i="66"/>
  <c r="S12" i="66"/>
  <c r="P12" i="66"/>
  <c r="P10" i="66" s="1"/>
  <c r="N12" i="66"/>
  <c r="N10" i="66" s="1"/>
  <c r="K12" i="66"/>
  <c r="I12" i="66"/>
  <c r="I10" i="66" s="1"/>
  <c r="F12" i="66"/>
  <c r="F10" i="66" s="1"/>
  <c r="D12" i="66"/>
  <c r="D10" i="66" s="1"/>
  <c r="H12" i="29" l="1"/>
  <c r="H10" i="29" s="1"/>
  <c r="H7" i="29" s="1"/>
  <c r="E12" i="29"/>
  <c r="AE12" i="66"/>
  <c r="U10" i="66"/>
  <c r="AC12" i="66"/>
  <c r="E23" i="66"/>
  <c r="E22" i="66"/>
  <c r="E21" i="66"/>
  <c r="E20" i="66"/>
  <c r="E19" i="66"/>
  <c r="E18" i="66"/>
  <c r="E17" i="66"/>
  <c r="E16" i="66"/>
  <c r="E15" i="66"/>
  <c r="E13" i="66"/>
  <c r="O13" i="66"/>
  <c r="O15" i="66"/>
  <c r="O16" i="66"/>
  <c r="O17" i="66"/>
  <c r="O18" i="66"/>
  <c r="O19" i="66"/>
  <c r="O20" i="66"/>
  <c r="O21" i="66"/>
  <c r="O22" i="66"/>
  <c r="O23" i="66"/>
  <c r="K10" i="66"/>
  <c r="S10" i="66"/>
  <c r="AC10" i="66" s="1"/>
  <c r="AD21" i="66" s="1"/>
  <c r="J13" i="66"/>
  <c r="J15" i="66"/>
  <c r="J16" i="66"/>
  <c r="J17" i="66"/>
  <c r="J18" i="66"/>
  <c r="J19" i="66"/>
  <c r="J20" i="66"/>
  <c r="J21" i="66"/>
  <c r="J22" i="66"/>
  <c r="J23" i="66"/>
  <c r="I379" i="29" l="1"/>
  <c r="I378" i="29"/>
  <c r="I377" i="29"/>
  <c r="I369" i="29"/>
  <c r="I361" i="29"/>
  <c r="I351" i="29"/>
  <c r="I343" i="29"/>
  <c r="I334" i="29"/>
  <c r="I326" i="29"/>
  <c r="I316" i="29"/>
  <c r="I308" i="29"/>
  <c r="I300" i="29"/>
  <c r="I292" i="29"/>
  <c r="I284" i="29"/>
  <c r="I276" i="29"/>
  <c r="I268" i="29"/>
  <c r="I260" i="29"/>
  <c r="I250" i="29"/>
  <c r="I242" i="29"/>
  <c r="I234" i="29"/>
  <c r="I226" i="29"/>
  <c r="I216" i="29"/>
  <c r="I208" i="29"/>
  <c r="I200" i="29"/>
  <c r="I192" i="29"/>
  <c r="I184" i="29"/>
  <c r="I176" i="29"/>
  <c r="I166" i="29"/>
  <c r="I158" i="29"/>
  <c r="I150" i="29"/>
  <c r="I142" i="29"/>
  <c r="I132" i="29"/>
  <c r="I124" i="29"/>
  <c r="I116" i="29"/>
  <c r="I108" i="29"/>
  <c r="I100" i="29"/>
  <c r="I90" i="29"/>
  <c r="I82" i="29"/>
  <c r="I74" i="29"/>
  <c r="I64" i="29"/>
  <c r="I56" i="29"/>
  <c r="I48" i="29"/>
  <c r="I40" i="29"/>
  <c r="I32" i="29"/>
  <c r="I22" i="29"/>
  <c r="I368" i="29"/>
  <c r="I360" i="29"/>
  <c r="I350" i="29"/>
  <c r="I342" i="29"/>
  <c r="I333" i="29"/>
  <c r="I325" i="29"/>
  <c r="I315" i="29"/>
  <c r="I307" i="29"/>
  <c r="I299" i="29"/>
  <c r="I291" i="29"/>
  <c r="I283" i="29"/>
  <c r="I275" i="29"/>
  <c r="I267" i="29"/>
  <c r="I259" i="29"/>
  <c r="I249" i="29"/>
  <c r="I241" i="29"/>
  <c r="I233" i="29"/>
  <c r="I225" i="29"/>
  <c r="I215" i="29"/>
  <c r="I207" i="29"/>
  <c r="I199" i="29"/>
  <c r="I191" i="29"/>
  <c r="I183" i="29"/>
  <c r="I175" i="29"/>
  <c r="I165" i="29"/>
  <c r="I157" i="29"/>
  <c r="I149" i="29"/>
  <c r="I141" i="29"/>
  <c r="I131" i="29"/>
  <c r="I123" i="29"/>
  <c r="I115" i="29"/>
  <c r="I107" i="29"/>
  <c r="I376" i="29"/>
  <c r="I375" i="29"/>
  <c r="I374" i="29"/>
  <c r="I373" i="29"/>
  <c r="I365" i="29"/>
  <c r="I347" i="29"/>
  <c r="I339" i="29"/>
  <c r="I330" i="29"/>
  <c r="I320" i="29"/>
  <c r="I312" i="29"/>
  <c r="I304" i="29"/>
  <c r="I296" i="29"/>
  <c r="I288" i="29"/>
  <c r="I280" i="29"/>
  <c r="I272" i="29"/>
  <c r="I264" i="29"/>
  <c r="I254" i="29"/>
  <c r="I246" i="29"/>
  <c r="I238" i="29"/>
  <c r="I230" i="29"/>
  <c r="I222" i="29"/>
  <c r="I212" i="29"/>
  <c r="I204" i="29"/>
  <c r="I196" i="29"/>
  <c r="I188" i="29"/>
  <c r="I180" i="29"/>
  <c r="I170" i="29"/>
  <c r="I162" i="29"/>
  <c r="I154" i="29"/>
  <c r="I146" i="29"/>
  <c r="I136" i="29"/>
  <c r="I128" i="29"/>
  <c r="I120" i="29"/>
  <c r="I112" i="29"/>
  <c r="I104" i="29"/>
  <c r="I94" i="29"/>
  <c r="I86" i="29"/>
  <c r="I78" i="29"/>
  <c r="I68" i="29"/>
  <c r="I60" i="29"/>
  <c r="I52" i="29"/>
  <c r="I44" i="29"/>
  <c r="I36" i="29"/>
  <c r="I26" i="29"/>
  <c r="I18" i="29"/>
  <c r="I363" i="29"/>
  <c r="I353" i="29"/>
  <c r="I337" i="29"/>
  <c r="I318" i="29"/>
  <c r="I302" i="29"/>
  <c r="I286" i="29"/>
  <c r="I270" i="29"/>
  <c r="I252" i="29"/>
  <c r="I236" i="29"/>
  <c r="I218" i="29"/>
  <c r="I202" i="29"/>
  <c r="I186" i="29"/>
  <c r="I168" i="29"/>
  <c r="I144" i="29"/>
  <c r="I126" i="29"/>
  <c r="I110" i="29"/>
  <c r="I84" i="29"/>
  <c r="I66" i="29"/>
  <c r="I50" i="29"/>
  <c r="I34" i="29"/>
  <c r="I362" i="29"/>
  <c r="I335" i="29"/>
  <c r="I317" i="29"/>
  <c r="I301" i="29"/>
  <c r="I277" i="29"/>
  <c r="I261" i="29"/>
  <c r="I243" i="29"/>
  <c r="I227" i="29"/>
  <c r="I209" i="29"/>
  <c r="I193" i="29"/>
  <c r="I177" i="29"/>
  <c r="I159" i="29"/>
  <c r="I143" i="29"/>
  <c r="I125" i="29"/>
  <c r="I109" i="29"/>
  <c r="I91" i="29"/>
  <c r="I75" i="29"/>
  <c r="I372" i="29"/>
  <c r="I364" i="29"/>
  <c r="I354" i="29"/>
  <c r="I346" i="29"/>
  <c r="I338" i="29"/>
  <c r="I329" i="29"/>
  <c r="I319" i="29"/>
  <c r="I311" i="29"/>
  <c r="I303" i="29"/>
  <c r="I295" i="29"/>
  <c r="I287" i="29"/>
  <c r="I279" i="29"/>
  <c r="I271" i="29"/>
  <c r="I263" i="29"/>
  <c r="I253" i="29"/>
  <c r="I245" i="29"/>
  <c r="I237" i="29"/>
  <c r="I229" i="29"/>
  <c r="I211" i="29"/>
  <c r="I203" i="29"/>
  <c r="I195" i="29"/>
  <c r="I187" i="29"/>
  <c r="I179" i="29"/>
  <c r="I169" i="29"/>
  <c r="I161" i="29"/>
  <c r="I153" i="29"/>
  <c r="I145" i="29"/>
  <c r="I135" i="29"/>
  <c r="I127" i="29"/>
  <c r="I119" i="29"/>
  <c r="I111" i="29"/>
  <c r="I103" i="29"/>
  <c r="I93" i="29"/>
  <c r="I85" i="29"/>
  <c r="I77" i="29"/>
  <c r="I67" i="29"/>
  <c r="I59" i="29"/>
  <c r="I51" i="29"/>
  <c r="I43" i="29"/>
  <c r="I35" i="29"/>
  <c r="I25" i="29"/>
  <c r="I17" i="29"/>
  <c r="I371" i="29"/>
  <c r="I345" i="29"/>
  <c r="I328" i="29"/>
  <c r="I310" i="29"/>
  <c r="I294" i="29"/>
  <c r="I278" i="29"/>
  <c r="I262" i="29"/>
  <c r="I244" i="29"/>
  <c r="I228" i="29"/>
  <c r="I210" i="29"/>
  <c r="I194" i="29"/>
  <c r="I178" i="29"/>
  <c r="I160" i="29"/>
  <c r="I152" i="29"/>
  <c r="I134" i="29"/>
  <c r="I118" i="29"/>
  <c r="I102" i="29"/>
  <c r="I92" i="29"/>
  <c r="I76" i="29"/>
  <c r="I58" i="29"/>
  <c r="I42" i="29"/>
  <c r="I24" i="29"/>
  <c r="I370" i="29"/>
  <c r="I352" i="29"/>
  <c r="I344" i="29"/>
  <c r="I327" i="29"/>
  <c r="I309" i="29"/>
  <c r="I293" i="29"/>
  <c r="I285" i="29"/>
  <c r="I269" i="29"/>
  <c r="I251" i="29"/>
  <c r="I235" i="29"/>
  <c r="I217" i="29"/>
  <c r="I201" i="29"/>
  <c r="I185" i="29"/>
  <c r="I167" i="29"/>
  <c r="I151" i="29"/>
  <c r="I133" i="29"/>
  <c r="I117" i="29"/>
  <c r="I101" i="29"/>
  <c r="I83" i="29"/>
  <c r="I367" i="29"/>
  <c r="I332" i="29"/>
  <c r="I298" i="29"/>
  <c r="I266" i="29"/>
  <c r="I232" i="29"/>
  <c r="I198" i="29"/>
  <c r="I164" i="29"/>
  <c r="I130" i="29"/>
  <c r="I99" i="29"/>
  <c r="I79" i="29"/>
  <c r="I57" i="29"/>
  <c r="I41" i="29"/>
  <c r="I23" i="29"/>
  <c r="I366" i="29"/>
  <c r="I331" i="29"/>
  <c r="I297" i="29"/>
  <c r="I265" i="29"/>
  <c r="I231" i="29"/>
  <c r="I197" i="29"/>
  <c r="I163" i="29"/>
  <c r="I129" i="29"/>
  <c r="I98" i="29"/>
  <c r="I55" i="29"/>
  <c r="I39" i="29"/>
  <c r="I21" i="29"/>
  <c r="I359" i="29"/>
  <c r="I290" i="29"/>
  <c r="I258" i="29"/>
  <c r="I224" i="29"/>
  <c r="I190" i="29"/>
  <c r="I156" i="29"/>
  <c r="I122" i="29"/>
  <c r="I96" i="29"/>
  <c r="I70" i="29"/>
  <c r="I54" i="29"/>
  <c r="I38" i="29"/>
  <c r="I20" i="29"/>
  <c r="I358" i="29"/>
  <c r="I321" i="29"/>
  <c r="I289" i="29"/>
  <c r="I223" i="29"/>
  <c r="I189" i="29"/>
  <c r="I155" i="29"/>
  <c r="I121" i="29"/>
  <c r="I89" i="29"/>
  <c r="I69" i="29"/>
  <c r="I53" i="29"/>
  <c r="I37" i="29"/>
  <c r="I19" i="29"/>
  <c r="I349" i="29"/>
  <c r="I314" i="29"/>
  <c r="I282" i="29"/>
  <c r="I248" i="29"/>
  <c r="I214" i="29"/>
  <c r="I182" i="29"/>
  <c r="I148" i="29"/>
  <c r="I114" i="29"/>
  <c r="I88" i="29"/>
  <c r="I65" i="29"/>
  <c r="I49" i="29"/>
  <c r="I33" i="29"/>
  <c r="I348" i="29"/>
  <c r="I313" i="29"/>
  <c r="I281" i="29"/>
  <c r="I247" i="29"/>
  <c r="I213" i="29"/>
  <c r="I181" i="29"/>
  <c r="I147" i="29"/>
  <c r="I113" i="29"/>
  <c r="I87" i="29"/>
  <c r="I63" i="29"/>
  <c r="I47" i="29"/>
  <c r="I30" i="29"/>
  <c r="I341" i="29"/>
  <c r="I306" i="29"/>
  <c r="I274" i="29"/>
  <c r="I240" i="29"/>
  <c r="I206" i="29"/>
  <c r="I174" i="29"/>
  <c r="I139" i="29"/>
  <c r="I106" i="29"/>
  <c r="I81" i="29"/>
  <c r="I62" i="29"/>
  <c r="I46" i="29"/>
  <c r="I28" i="29"/>
  <c r="I340" i="29"/>
  <c r="I305" i="29"/>
  <c r="I273" i="29"/>
  <c r="I239" i="29"/>
  <c r="I205" i="29"/>
  <c r="I172" i="29"/>
  <c r="I137" i="29"/>
  <c r="I105" i="29"/>
  <c r="I80" i="29"/>
  <c r="I61" i="29"/>
  <c r="I45" i="29"/>
  <c r="I27" i="29"/>
  <c r="I12" i="29"/>
  <c r="I15" i="29"/>
  <c r="I356" i="29"/>
  <c r="I323" i="29"/>
  <c r="I256" i="29"/>
  <c r="I72" i="29"/>
  <c r="I220" i="29"/>
  <c r="I13" i="29"/>
  <c r="E10" i="29"/>
  <c r="AD13" i="66"/>
  <c r="AD20" i="66"/>
  <c r="AD15" i="66"/>
  <c r="AD17" i="66"/>
  <c r="AD12" i="66"/>
  <c r="AD22" i="66"/>
  <c r="AD16" i="66"/>
  <c r="AD18" i="66"/>
  <c r="AD23" i="66"/>
  <c r="AD19" i="66"/>
  <c r="AE10" i="66"/>
  <c r="T23" i="66"/>
  <c r="T22" i="66"/>
  <c r="T21" i="66"/>
  <c r="T20" i="66"/>
  <c r="T19" i="66"/>
  <c r="T18" i="66"/>
  <c r="T17" i="66"/>
  <c r="T16" i="66"/>
  <c r="T15" i="66"/>
  <c r="T13" i="66"/>
  <c r="O12" i="66"/>
  <c r="O10" i="66" s="1"/>
  <c r="J12" i="66"/>
  <c r="J10" i="66" s="1"/>
  <c r="E12" i="66"/>
  <c r="E10" i="66" s="1"/>
  <c r="E7" i="29" l="1"/>
  <c r="F379" i="29"/>
  <c r="F371" i="29"/>
  <c r="F363" i="29"/>
  <c r="F353" i="29"/>
  <c r="F345" i="29"/>
  <c r="F337" i="29"/>
  <c r="F329" i="29"/>
  <c r="F319" i="29"/>
  <c r="F311" i="29"/>
  <c r="F303" i="29"/>
  <c r="F295" i="29"/>
  <c r="F287" i="29"/>
  <c r="F279" i="29"/>
  <c r="F271" i="29"/>
  <c r="F263" i="29"/>
  <c r="F253" i="29"/>
  <c r="F245" i="29"/>
  <c r="F237" i="29"/>
  <c r="F229" i="29"/>
  <c r="F211" i="29"/>
  <c r="F203" i="29"/>
  <c r="F195" i="29"/>
  <c r="F187" i="29"/>
  <c r="F179" i="29"/>
  <c r="F169" i="29"/>
  <c r="F161" i="29"/>
  <c r="F153" i="29"/>
  <c r="F145" i="29"/>
  <c r="F135" i="29"/>
  <c r="F127" i="29"/>
  <c r="F119" i="29"/>
  <c r="F111" i="29"/>
  <c r="F103" i="29"/>
  <c r="F93" i="29"/>
  <c r="F85" i="29"/>
  <c r="F77" i="29"/>
  <c r="F67" i="29"/>
  <c r="F59" i="29"/>
  <c r="F51" i="29"/>
  <c r="F43" i="29"/>
  <c r="F35" i="29"/>
  <c r="F25" i="29"/>
  <c r="F17" i="29"/>
  <c r="F378" i="29"/>
  <c r="F370" i="29"/>
  <c r="F362" i="29"/>
  <c r="F352" i="29"/>
  <c r="F344" i="29"/>
  <c r="F336" i="29"/>
  <c r="F328" i="29"/>
  <c r="F318" i="29"/>
  <c r="F310" i="29"/>
  <c r="F302" i="29"/>
  <c r="F294" i="29"/>
  <c r="F286" i="29"/>
  <c r="F278" i="29"/>
  <c r="F270" i="29"/>
  <c r="F262" i="29"/>
  <c r="F252" i="29"/>
  <c r="F244" i="29"/>
  <c r="F236" i="29"/>
  <c r="F228" i="29"/>
  <c r="F218" i="29"/>
  <c r="F210" i="29"/>
  <c r="F202" i="29"/>
  <c r="F194" i="29"/>
  <c r="F186" i="29"/>
  <c r="F178" i="29"/>
  <c r="F168" i="29"/>
  <c r="F160" i="29"/>
  <c r="F152" i="29"/>
  <c r="F144" i="29"/>
  <c r="F134" i="29"/>
  <c r="F126" i="29"/>
  <c r="F118" i="29"/>
  <c r="F110" i="29"/>
  <c r="F102" i="29"/>
  <c r="F92" i="29"/>
  <c r="F84" i="29"/>
  <c r="F76" i="29"/>
  <c r="F66" i="29"/>
  <c r="F58" i="29"/>
  <c r="F50" i="29"/>
  <c r="F42" i="29"/>
  <c r="F34" i="29"/>
  <c r="F24" i="29"/>
  <c r="F250" i="29"/>
  <c r="F176" i="29"/>
  <c r="F124" i="29"/>
  <c r="F90" i="29"/>
  <c r="F64" i="29"/>
  <c r="F32" i="29"/>
  <c r="F27" i="29"/>
  <c r="F364" i="29"/>
  <c r="F254" i="29"/>
  <c r="F162" i="29"/>
  <c r="F78" i="29"/>
  <c r="F377" i="29"/>
  <c r="F369" i="29"/>
  <c r="F361" i="29"/>
  <c r="F351" i="29"/>
  <c r="F343" i="29"/>
  <c r="F335" i="29"/>
  <c r="F327" i="29"/>
  <c r="F317" i="29"/>
  <c r="F309" i="29"/>
  <c r="F301" i="29"/>
  <c r="F293" i="29"/>
  <c r="F285" i="29"/>
  <c r="F277" i="29"/>
  <c r="F269" i="29"/>
  <c r="F261" i="29"/>
  <c r="F251" i="29"/>
  <c r="F243" i="29"/>
  <c r="F235" i="29"/>
  <c r="F227" i="29"/>
  <c r="F217" i="29"/>
  <c r="F209" i="29"/>
  <c r="F201" i="29"/>
  <c r="F193" i="29"/>
  <c r="F185" i="29"/>
  <c r="F177" i="29"/>
  <c r="F167" i="29"/>
  <c r="F159" i="29"/>
  <c r="F151" i="29"/>
  <c r="F143" i="29"/>
  <c r="F133" i="29"/>
  <c r="F125" i="29"/>
  <c r="F117" i="29"/>
  <c r="F109" i="29"/>
  <c r="F101" i="29"/>
  <c r="F91" i="29"/>
  <c r="F83" i="29"/>
  <c r="F75" i="29"/>
  <c r="F65" i="29"/>
  <c r="F57" i="29"/>
  <c r="F49" i="29"/>
  <c r="F41" i="29"/>
  <c r="F33" i="29"/>
  <c r="F23" i="29"/>
  <c r="F284" i="29"/>
  <c r="F242" i="29"/>
  <c r="F216" i="29"/>
  <c r="F200" i="29"/>
  <c r="F184" i="29"/>
  <c r="F166" i="29"/>
  <c r="F150" i="29"/>
  <c r="F132" i="29"/>
  <c r="F108" i="29"/>
  <c r="F82" i="29"/>
  <c r="F56" i="29"/>
  <c r="F40" i="29"/>
  <c r="F22" i="29"/>
  <c r="F105" i="29"/>
  <c r="F53" i="29"/>
  <c r="F372" i="29"/>
  <c r="F330" i="29"/>
  <c r="F304" i="29"/>
  <c r="F272" i="29"/>
  <c r="F238" i="29"/>
  <c r="F204" i="29"/>
  <c r="F180" i="29"/>
  <c r="F146" i="29"/>
  <c r="F120" i="29"/>
  <c r="F86" i="29"/>
  <c r="F52" i="29"/>
  <c r="F376" i="29"/>
  <c r="F368" i="29"/>
  <c r="F360" i="29"/>
  <c r="F350" i="29"/>
  <c r="F342" i="29"/>
  <c r="F334" i="29"/>
  <c r="F326" i="29"/>
  <c r="F316" i="29"/>
  <c r="F308" i="29"/>
  <c r="F300" i="29"/>
  <c r="F292" i="29"/>
  <c r="F276" i="29"/>
  <c r="F268" i="29"/>
  <c r="F260" i="29"/>
  <c r="F234" i="29"/>
  <c r="F226" i="29"/>
  <c r="F208" i="29"/>
  <c r="F192" i="29"/>
  <c r="F158" i="29"/>
  <c r="F142" i="29"/>
  <c r="F116" i="29"/>
  <c r="F100" i="29"/>
  <c r="F74" i="29"/>
  <c r="F48" i="29"/>
  <c r="F79" i="29"/>
  <c r="F19" i="29"/>
  <c r="F346" i="29"/>
  <c r="F320" i="29"/>
  <c r="F296" i="29"/>
  <c r="F264" i="29"/>
  <c r="F230" i="29"/>
  <c r="F196" i="29"/>
  <c r="F136" i="29"/>
  <c r="F94" i="29"/>
  <c r="F36" i="29"/>
  <c r="F375" i="29"/>
  <c r="F367" i="29"/>
  <c r="F359" i="29"/>
  <c r="F349" i="29"/>
  <c r="F341" i="29"/>
  <c r="F333" i="29"/>
  <c r="F325" i="29"/>
  <c r="F315" i="29"/>
  <c r="F307" i="29"/>
  <c r="F299" i="29"/>
  <c r="F291" i="29"/>
  <c r="F283" i="29"/>
  <c r="F275" i="29"/>
  <c r="F267" i="29"/>
  <c r="F259" i="29"/>
  <c r="F249" i="29"/>
  <c r="F241" i="29"/>
  <c r="F233" i="29"/>
  <c r="F225" i="29"/>
  <c r="F215" i="29"/>
  <c r="F207" i="29"/>
  <c r="F199" i="29"/>
  <c r="F191" i="29"/>
  <c r="F183" i="29"/>
  <c r="F175" i="29"/>
  <c r="F165" i="29"/>
  <c r="F157" i="29"/>
  <c r="F149" i="29"/>
  <c r="F141" i="29"/>
  <c r="F131" i="29"/>
  <c r="F123" i="29"/>
  <c r="F115" i="29"/>
  <c r="F107" i="29"/>
  <c r="F99" i="29"/>
  <c r="F89" i="29"/>
  <c r="F81" i="29"/>
  <c r="F63" i="29"/>
  <c r="F55" i="29"/>
  <c r="F47" i="29"/>
  <c r="F39" i="29"/>
  <c r="F21" i="29"/>
  <c r="F365" i="29"/>
  <c r="F321" i="29"/>
  <c r="F297" i="29"/>
  <c r="F281" i="29"/>
  <c r="F239" i="29"/>
  <c r="F223" i="29"/>
  <c r="F213" i="29"/>
  <c r="F197" i="29"/>
  <c r="F181" i="29"/>
  <c r="F155" i="29"/>
  <c r="F137" i="29"/>
  <c r="F121" i="29"/>
  <c r="F96" i="29"/>
  <c r="F61" i="29"/>
  <c r="F37" i="29"/>
  <c r="F354" i="29"/>
  <c r="F312" i="29"/>
  <c r="F288" i="29"/>
  <c r="F246" i="29"/>
  <c r="F212" i="29"/>
  <c r="F170" i="29"/>
  <c r="F128" i="29"/>
  <c r="F104" i="29"/>
  <c r="F60" i="29"/>
  <c r="F26" i="29"/>
  <c r="F374" i="29"/>
  <c r="F366" i="29"/>
  <c r="F358" i="29"/>
  <c r="F348" i="29"/>
  <c r="F340" i="29"/>
  <c r="F332" i="29"/>
  <c r="F314" i="29"/>
  <c r="F306" i="29"/>
  <c r="F298" i="29"/>
  <c r="F290" i="29"/>
  <c r="F282" i="29"/>
  <c r="F274" i="29"/>
  <c r="F266" i="29"/>
  <c r="F258" i="29"/>
  <c r="F248" i="29"/>
  <c r="F240" i="29"/>
  <c r="F232" i="29"/>
  <c r="F224" i="29"/>
  <c r="F214" i="29"/>
  <c r="F206" i="29"/>
  <c r="F198" i="29"/>
  <c r="F190" i="29"/>
  <c r="F182" i="29"/>
  <c r="F174" i="29"/>
  <c r="F164" i="29"/>
  <c r="F156" i="29"/>
  <c r="F148" i="29"/>
  <c r="F130" i="29"/>
  <c r="F122" i="29"/>
  <c r="F114" i="29"/>
  <c r="F106" i="29"/>
  <c r="F98" i="29"/>
  <c r="F88" i="29"/>
  <c r="F80" i="29"/>
  <c r="F70" i="29"/>
  <c r="F62" i="29"/>
  <c r="F54" i="29"/>
  <c r="F46" i="29"/>
  <c r="F38" i="29"/>
  <c r="F28" i="29"/>
  <c r="F20" i="29"/>
  <c r="F373" i="29"/>
  <c r="F356" i="29"/>
  <c r="F347" i="29"/>
  <c r="F339" i="29"/>
  <c r="F331" i="29"/>
  <c r="F313" i="29"/>
  <c r="F305" i="29"/>
  <c r="F289" i="29"/>
  <c r="F273" i="29"/>
  <c r="F265" i="29"/>
  <c r="F247" i="29"/>
  <c r="F231" i="29"/>
  <c r="F205" i="29"/>
  <c r="F189" i="29"/>
  <c r="F163" i="29"/>
  <c r="F147" i="29"/>
  <c r="F129" i="29"/>
  <c r="F113" i="29"/>
  <c r="F87" i="29"/>
  <c r="F69" i="29"/>
  <c r="F45" i="29"/>
  <c r="F338" i="29"/>
  <c r="F280" i="29"/>
  <c r="F222" i="29"/>
  <c r="F188" i="29"/>
  <c r="F154" i="29"/>
  <c r="F112" i="29"/>
  <c r="F68" i="29"/>
  <c r="F44" i="29"/>
  <c r="F18" i="29"/>
  <c r="F30" i="29"/>
  <c r="F323" i="29"/>
  <c r="F72" i="29"/>
  <c r="F139" i="29"/>
  <c r="F256" i="29"/>
  <c r="F220" i="29"/>
  <c r="F13" i="29"/>
  <c r="F172" i="29"/>
  <c r="F15" i="29"/>
  <c r="F12" i="29"/>
  <c r="AC8" i="66"/>
  <c r="T12" i="66"/>
  <c r="T10" i="66" s="1"/>
  <c r="AF13" i="64" l="1"/>
  <c r="AD13" i="64"/>
  <c r="AF12" i="64"/>
  <c r="AD12" i="64"/>
  <c r="AE12" i="64" s="1"/>
  <c r="AF8" i="64"/>
  <c r="AD8" i="64"/>
  <c r="AA13" i="64"/>
  <c r="Y13" i="64"/>
  <c r="AA12" i="64"/>
  <c r="Y12" i="64"/>
  <c r="Y10" i="64" s="1"/>
  <c r="AD10" i="64" s="1"/>
  <c r="Q13" i="64"/>
  <c r="O13" i="64"/>
  <c r="Q12" i="64"/>
  <c r="O12" i="64"/>
  <c r="O10" i="64" s="1"/>
  <c r="L13" i="64"/>
  <c r="J13" i="64"/>
  <c r="L12" i="64"/>
  <c r="J12" i="64"/>
  <c r="J10" i="64" s="1"/>
  <c r="J7" i="64" s="1"/>
  <c r="L10" i="64"/>
  <c r="L7" i="64" s="1"/>
  <c r="G13" i="64"/>
  <c r="E13" i="64"/>
  <c r="G12" i="64"/>
  <c r="G10" i="64" s="1"/>
  <c r="G7" i="64" s="1"/>
  <c r="E12" i="64"/>
  <c r="E10" i="64" s="1"/>
  <c r="N10" i="65"/>
  <c r="K10" i="65"/>
  <c r="E10" i="65"/>
  <c r="N9" i="65"/>
  <c r="N7" i="65" s="1"/>
  <c r="K9" i="65"/>
  <c r="E9" i="65"/>
  <c r="G613" i="65"/>
  <c r="G612" i="65"/>
  <c r="G611" i="65"/>
  <c r="G610" i="65"/>
  <c r="G609" i="65"/>
  <c r="G608" i="65"/>
  <c r="G607" i="65"/>
  <c r="G606" i="65"/>
  <c r="G605" i="65"/>
  <c r="G604" i="65"/>
  <c r="G603" i="65"/>
  <c r="G602" i="65"/>
  <c r="G601" i="65"/>
  <c r="G600" i="65"/>
  <c r="G599" i="65"/>
  <c r="G598" i="65"/>
  <c r="G597" i="65"/>
  <c r="G596" i="65"/>
  <c r="G595" i="65"/>
  <c r="G594" i="65"/>
  <c r="G593" i="65"/>
  <c r="G592" i="65"/>
  <c r="G591" i="65"/>
  <c r="G590" i="65"/>
  <c r="G589" i="65"/>
  <c r="G588" i="65"/>
  <c r="G587" i="65"/>
  <c r="G586" i="65"/>
  <c r="G585" i="65"/>
  <c r="G584" i="65"/>
  <c r="G583" i="65"/>
  <c r="G582" i="65"/>
  <c r="G581" i="65"/>
  <c r="G580" i="65"/>
  <c r="G579" i="65"/>
  <c r="G578" i="65"/>
  <c r="G577" i="65"/>
  <c r="G576" i="65"/>
  <c r="G575" i="65"/>
  <c r="G574" i="65"/>
  <c r="G572" i="65"/>
  <c r="G570" i="65"/>
  <c r="G569" i="65"/>
  <c r="G568" i="65"/>
  <c r="G567" i="65"/>
  <c r="G566" i="65"/>
  <c r="G565" i="65"/>
  <c r="G564" i="65"/>
  <c r="G563" i="65"/>
  <c r="G562" i="65"/>
  <c r="G561" i="65"/>
  <c r="G560" i="65"/>
  <c r="G559" i="65"/>
  <c r="G558" i="65"/>
  <c r="G557" i="65"/>
  <c r="G556" i="65"/>
  <c r="G555" i="65"/>
  <c r="G554" i="65"/>
  <c r="G553" i="65"/>
  <c r="G552" i="65"/>
  <c r="G551" i="65"/>
  <c r="G550" i="65"/>
  <c r="G549" i="65"/>
  <c r="G548" i="65"/>
  <c r="G547" i="65"/>
  <c r="G546" i="65"/>
  <c r="G545" i="65"/>
  <c r="G544" i="65"/>
  <c r="G543" i="65"/>
  <c r="G542" i="65"/>
  <c r="G541" i="65"/>
  <c r="G540" i="65"/>
  <c r="G539" i="65"/>
  <c r="G538" i="65"/>
  <c r="G537" i="65"/>
  <c r="G536" i="65"/>
  <c r="G535" i="65"/>
  <c r="G534" i="65"/>
  <c r="G533" i="65"/>
  <c r="G532" i="65"/>
  <c r="G531" i="65"/>
  <c r="G530" i="65"/>
  <c r="G529" i="65"/>
  <c r="G528" i="65"/>
  <c r="G527" i="65"/>
  <c r="G526" i="65"/>
  <c r="G525" i="65"/>
  <c r="G524" i="65"/>
  <c r="G523" i="65"/>
  <c r="G522" i="65"/>
  <c r="G521" i="65"/>
  <c r="G520" i="65"/>
  <c r="G519" i="65"/>
  <c r="G518" i="65"/>
  <c r="G517" i="65"/>
  <c r="G516" i="65"/>
  <c r="G514" i="65"/>
  <c r="G512" i="65"/>
  <c r="G511" i="65"/>
  <c r="G510" i="65"/>
  <c r="G509" i="65"/>
  <c r="G508" i="65"/>
  <c r="G507" i="65"/>
  <c r="G506" i="65"/>
  <c r="G505" i="65"/>
  <c r="G504" i="65"/>
  <c r="G503" i="65"/>
  <c r="G502" i="65"/>
  <c r="G501" i="65"/>
  <c r="G500" i="65"/>
  <c r="G499" i="65"/>
  <c r="G498" i="65"/>
  <c r="G497" i="65"/>
  <c r="G496" i="65"/>
  <c r="G495" i="65"/>
  <c r="G494" i="65"/>
  <c r="G493" i="65"/>
  <c r="G492" i="65"/>
  <c r="G491" i="65"/>
  <c r="G490" i="65"/>
  <c r="G489" i="65"/>
  <c r="G488" i="65"/>
  <c r="G487" i="65"/>
  <c r="G486" i="65"/>
  <c r="G485" i="65"/>
  <c r="G484" i="65"/>
  <c r="G483" i="65"/>
  <c r="G482" i="65"/>
  <c r="G481" i="65"/>
  <c r="G480" i="65"/>
  <c r="G479" i="65"/>
  <c r="G478" i="65"/>
  <c r="G477" i="65"/>
  <c r="G476" i="65"/>
  <c r="G475" i="65"/>
  <c r="G474" i="65"/>
  <c r="G473" i="65"/>
  <c r="G472" i="65"/>
  <c r="G471" i="65"/>
  <c r="G470" i="65"/>
  <c r="G469" i="65"/>
  <c r="G468" i="65"/>
  <c r="G467" i="65"/>
  <c r="G466" i="65"/>
  <c r="G465" i="65"/>
  <c r="G464" i="65"/>
  <c r="G463" i="65"/>
  <c r="G462" i="65"/>
  <c r="G461" i="65"/>
  <c r="G460" i="65"/>
  <c r="G459" i="65"/>
  <c r="G458" i="65"/>
  <c r="G457" i="65"/>
  <c r="G456" i="65"/>
  <c r="G455" i="65"/>
  <c r="G454" i="65"/>
  <c r="G453" i="65"/>
  <c r="G452" i="65"/>
  <c r="G451" i="65"/>
  <c r="G450" i="65"/>
  <c r="G449" i="65"/>
  <c r="G448" i="65"/>
  <c r="G447" i="65"/>
  <c r="G446" i="65"/>
  <c r="G445" i="65"/>
  <c r="G444" i="65"/>
  <c r="G443" i="65"/>
  <c r="G442" i="65"/>
  <c r="G441" i="65"/>
  <c r="G440" i="65"/>
  <c r="G439" i="65"/>
  <c r="G438" i="65"/>
  <c r="G437" i="65"/>
  <c r="G436" i="65"/>
  <c r="G435" i="65"/>
  <c r="G434" i="65"/>
  <c r="G433" i="65"/>
  <c r="G432" i="65"/>
  <c r="G431" i="65"/>
  <c r="G430" i="65"/>
  <c r="G429" i="65"/>
  <c r="G427" i="65"/>
  <c r="G425" i="65"/>
  <c r="G424" i="65"/>
  <c r="G423" i="65"/>
  <c r="G422" i="65"/>
  <c r="G421" i="65"/>
  <c r="G420" i="65"/>
  <c r="G419" i="65"/>
  <c r="G418" i="65"/>
  <c r="G417" i="65"/>
  <c r="G416" i="65"/>
  <c r="G415" i="65"/>
  <c r="G414" i="65"/>
  <c r="G413" i="65"/>
  <c r="G412" i="65"/>
  <c r="G411" i="65"/>
  <c r="G410" i="65"/>
  <c r="G409" i="65"/>
  <c r="G408" i="65"/>
  <c r="G407" i="65"/>
  <c r="G406" i="65"/>
  <c r="G405" i="65"/>
  <c r="G404" i="65"/>
  <c r="G403" i="65"/>
  <c r="G402" i="65"/>
  <c r="G401" i="65"/>
  <c r="G400" i="65"/>
  <c r="G399" i="65"/>
  <c r="G398" i="65"/>
  <c r="G397" i="65"/>
  <c r="G396" i="65"/>
  <c r="G395" i="65"/>
  <c r="G394" i="65"/>
  <c r="G393" i="65"/>
  <c r="G392" i="65"/>
  <c r="G391" i="65"/>
  <c r="G390" i="65"/>
  <c r="G389" i="65"/>
  <c r="G388" i="65"/>
  <c r="G387" i="65"/>
  <c r="G386" i="65"/>
  <c r="G385" i="65"/>
  <c r="G384" i="65"/>
  <c r="G383" i="65"/>
  <c r="G382" i="65"/>
  <c r="G381" i="65"/>
  <c r="G380" i="65"/>
  <c r="G379" i="65"/>
  <c r="G378" i="65"/>
  <c r="G377" i="65"/>
  <c r="G376" i="65"/>
  <c r="G375" i="65"/>
  <c r="G374" i="65"/>
  <c r="G373" i="65"/>
  <c r="G372" i="65"/>
  <c r="G371" i="65"/>
  <c r="G370" i="65"/>
  <c r="G369" i="65"/>
  <c r="G368" i="65"/>
  <c r="G367" i="65"/>
  <c r="G366" i="65"/>
  <c r="G365" i="65"/>
  <c r="G364" i="65"/>
  <c r="G363" i="65"/>
  <c r="G362" i="65"/>
  <c r="G361" i="65"/>
  <c r="G360" i="65"/>
  <c r="G359" i="65"/>
  <c r="G358" i="65"/>
  <c r="G357" i="65"/>
  <c r="G356" i="65"/>
  <c r="G355" i="65"/>
  <c r="G354" i="65"/>
  <c r="G353" i="65"/>
  <c r="G351" i="65"/>
  <c r="G349" i="65"/>
  <c r="G348" i="65"/>
  <c r="G347" i="65"/>
  <c r="G346" i="65"/>
  <c r="G345" i="65"/>
  <c r="G344" i="65"/>
  <c r="G343" i="65"/>
  <c r="G342" i="65"/>
  <c r="G341" i="65"/>
  <c r="G340" i="65"/>
  <c r="G339" i="65"/>
  <c r="G338" i="65"/>
  <c r="G337" i="65"/>
  <c r="G336" i="65"/>
  <c r="G335" i="65"/>
  <c r="G334" i="65"/>
  <c r="G333" i="65"/>
  <c r="G332" i="65"/>
  <c r="G331" i="65"/>
  <c r="G330" i="65"/>
  <c r="G329" i="65"/>
  <c r="G328" i="65"/>
  <c r="G327" i="65"/>
  <c r="G326" i="65"/>
  <c r="G325" i="65"/>
  <c r="G324" i="65"/>
  <c r="G323" i="65"/>
  <c r="G322" i="65"/>
  <c r="G321" i="65"/>
  <c r="G320" i="65"/>
  <c r="G319" i="65"/>
  <c r="G318" i="65"/>
  <c r="G317" i="65"/>
  <c r="G316" i="65"/>
  <c r="G315" i="65"/>
  <c r="G314" i="65"/>
  <c r="G313" i="65"/>
  <c r="G312" i="65"/>
  <c r="G311" i="65"/>
  <c r="G310" i="65"/>
  <c r="G309" i="65"/>
  <c r="G308" i="65"/>
  <c r="G307" i="65"/>
  <c r="G306" i="65"/>
  <c r="G305" i="65"/>
  <c r="G304" i="65"/>
  <c r="G303" i="65"/>
  <c r="G302" i="65"/>
  <c r="G301" i="65"/>
  <c r="G300" i="65"/>
  <c r="G299" i="65"/>
  <c r="G298" i="65"/>
  <c r="G297" i="65"/>
  <c r="G296" i="65"/>
  <c r="G295" i="65"/>
  <c r="G294" i="65"/>
  <c r="G293" i="65"/>
  <c r="G292" i="65"/>
  <c r="G290" i="65"/>
  <c r="G288" i="65"/>
  <c r="G287" i="65"/>
  <c r="G286" i="65"/>
  <c r="G285" i="65"/>
  <c r="G284" i="65"/>
  <c r="G283" i="65"/>
  <c r="G282" i="65"/>
  <c r="G281" i="65"/>
  <c r="G280" i="65"/>
  <c r="G279" i="65"/>
  <c r="G278" i="65"/>
  <c r="G277" i="65"/>
  <c r="G276" i="65"/>
  <c r="G275" i="65"/>
  <c r="G274" i="65"/>
  <c r="G273" i="65"/>
  <c r="G272" i="65"/>
  <c r="G271" i="65"/>
  <c r="G270" i="65"/>
  <c r="G269" i="65"/>
  <c r="G268" i="65"/>
  <c r="G267" i="65"/>
  <c r="G266" i="65"/>
  <c r="G265" i="65"/>
  <c r="G264" i="65"/>
  <c r="G263" i="65"/>
  <c r="G262" i="65"/>
  <c r="G261" i="65"/>
  <c r="G260" i="65"/>
  <c r="G259" i="65"/>
  <c r="G258" i="65"/>
  <c r="G257" i="65"/>
  <c r="G256" i="65"/>
  <c r="G255" i="65"/>
  <c r="G254" i="65"/>
  <c r="G253" i="65"/>
  <c r="G252" i="65"/>
  <c r="G251" i="65"/>
  <c r="G250" i="65"/>
  <c r="G249" i="65"/>
  <c r="G248" i="65"/>
  <c r="G247" i="65"/>
  <c r="G246" i="65"/>
  <c r="G245" i="65"/>
  <c r="G244" i="65"/>
  <c r="G243" i="65"/>
  <c r="G242" i="65"/>
  <c r="G241" i="65"/>
  <c r="G240" i="65"/>
  <c r="G239" i="65"/>
  <c r="G238" i="65"/>
  <c r="G237" i="65"/>
  <c r="G236" i="65"/>
  <c r="G235" i="65"/>
  <c r="G234" i="65"/>
  <c r="G233" i="65"/>
  <c r="G232" i="65"/>
  <c r="G231" i="65"/>
  <c r="G230" i="65"/>
  <c r="G228" i="65"/>
  <c r="G226" i="65"/>
  <c r="G225" i="65"/>
  <c r="G224" i="65"/>
  <c r="G223" i="65"/>
  <c r="G222" i="65"/>
  <c r="G221" i="65"/>
  <c r="G220" i="65"/>
  <c r="G219" i="65"/>
  <c r="G218" i="65"/>
  <c r="G217" i="65"/>
  <c r="G216" i="65"/>
  <c r="G215" i="65"/>
  <c r="G214" i="65"/>
  <c r="G213" i="65"/>
  <c r="G212" i="65"/>
  <c r="G211" i="65"/>
  <c r="G210" i="65"/>
  <c r="G209" i="65"/>
  <c r="G208" i="65"/>
  <c r="G207" i="65"/>
  <c r="G206" i="65"/>
  <c r="G205" i="65"/>
  <c r="G204" i="65"/>
  <c r="G203" i="65"/>
  <c r="G202" i="65"/>
  <c r="G201" i="65"/>
  <c r="G200" i="65"/>
  <c r="G199" i="65"/>
  <c r="G198" i="65"/>
  <c r="G197" i="65"/>
  <c r="G196" i="65"/>
  <c r="G195" i="65"/>
  <c r="G194" i="65"/>
  <c r="G193" i="65"/>
  <c r="G192" i="65"/>
  <c r="G191" i="65"/>
  <c r="G190" i="65"/>
  <c r="G189" i="65"/>
  <c r="G188" i="65"/>
  <c r="G187" i="65"/>
  <c r="G186" i="65"/>
  <c r="G185" i="65"/>
  <c r="G184" i="65"/>
  <c r="G183" i="65"/>
  <c r="G182" i="65"/>
  <c r="G181" i="65"/>
  <c r="G179" i="65"/>
  <c r="G177" i="65"/>
  <c r="G176" i="65"/>
  <c r="G175" i="65"/>
  <c r="G174" i="65"/>
  <c r="G173" i="65"/>
  <c r="G172" i="65"/>
  <c r="G171" i="65"/>
  <c r="G170" i="65"/>
  <c r="G169" i="65"/>
  <c r="G168" i="65"/>
  <c r="G167" i="65"/>
  <c r="G166" i="65"/>
  <c r="G165" i="65"/>
  <c r="G164" i="65"/>
  <c r="G163" i="65"/>
  <c r="G162" i="65"/>
  <c r="G161" i="65"/>
  <c r="G160" i="65"/>
  <c r="G159" i="65"/>
  <c r="G158" i="65"/>
  <c r="G157" i="65"/>
  <c r="G156" i="65"/>
  <c r="G155" i="65"/>
  <c r="G154" i="65"/>
  <c r="G153" i="65"/>
  <c r="G152" i="65"/>
  <c r="G151" i="65"/>
  <c r="G150" i="65"/>
  <c r="G149" i="65"/>
  <c r="G148" i="65"/>
  <c r="G147" i="65"/>
  <c r="G146" i="65"/>
  <c r="G145" i="65"/>
  <c r="G144" i="65"/>
  <c r="G143" i="65"/>
  <c r="G142" i="65"/>
  <c r="G141" i="65"/>
  <c r="G140" i="65"/>
  <c r="G139" i="65"/>
  <c r="G138" i="65"/>
  <c r="G137" i="65"/>
  <c r="G136" i="65"/>
  <c r="G135" i="65"/>
  <c r="G134" i="65"/>
  <c r="G133" i="65"/>
  <c r="G132" i="65"/>
  <c r="G131" i="65"/>
  <c r="G130" i="65"/>
  <c r="G129" i="65"/>
  <c r="G128" i="65"/>
  <c r="G127" i="65"/>
  <c r="G126" i="65"/>
  <c r="G125" i="65"/>
  <c r="G124" i="65"/>
  <c r="G122" i="65"/>
  <c r="G120" i="65"/>
  <c r="G119" i="65"/>
  <c r="G118" i="65"/>
  <c r="G117" i="65"/>
  <c r="G116" i="65"/>
  <c r="G115" i="65"/>
  <c r="G114" i="65"/>
  <c r="G113" i="65"/>
  <c r="G112" i="65"/>
  <c r="G111" i="65"/>
  <c r="G110" i="65"/>
  <c r="G109" i="65"/>
  <c r="G108" i="65"/>
  <c r="G107" i="65"/>
  <c r="G106" i="65"/>
  <c r="G105" i="65"/>
  <c r="G104" i="65"/>
  <c r="G103" i="65"/>
  <c r="G102" i="65"/>
  <c r="G101" i="65"/>
  <c r="G100" i="65"/>
  <c r="G99" i="65"/>
  <c r="G98" i="65"/>
  <c r="G97" i="65"/>
  <c r="G96" i="65"/>
  <c r="G95" i="65"/>
  <c r="G94" i="65"/>
  <c r="G93" i="65"/>
  <c r="G92" i="65"/>
  <c r="G91" i="65"/>
  <c r="G90" i="65"/>
  <c r="G89" i="65"/>
  <c r="G88" i="65"/>
  <c r="G87" i="65"/>
  <c r="G86" i="65"/>
  <c r="G85" i="65"/>
  <c r="G84" i="65"/>
  <c r="G83" i="65"/>
  <c r="G82" i="65"/>
  <c r="G81" i="65"/>
  <c r="G80" i="65"/>
  <c r="G79" i="65"/>
  <c r="G78" i="65"/>
  <c r="G77" i="65"/>
  <c r="G76" i="65"/>
  <c r="G75" i="65"/>
  <c r="G74" i="65"/>
  <c r="G73" i="65"/>
  <c r="G72" i="65"/>
  <c r="G71" i="65"/>
  <c r="G70" i="65"/>
  <c r="G69" i="65"/>
  <c r="G68" i="65"/>
  <c r="G67" i="65"/>
  <c r="G66" i="65"/>
  <c r="G65" i="65"/>
  <c r="G64" i="65"/>
  <c r="G63" i="65"/>
  <c r="G62" i="65"/>
  <c r="G61" i="65"/>
  <c r="G60" i="65"/>
  <c r="G59" i="65"/>
  <c r="G58" i="65"/>
  <c r="G57" i="65"/>
  <c r="G56" i="65"/>
  <c r="G55" i="65"/>
  <c r="G54" i="65"/>
  <c r="G53" i="65"/>
  <c r="G52" i="65"/>
  <c r="G51" i="65"/>
  <c r="G50" i="65"/>
  <c r="G49" i="65"/>
  <c r="G48" i="65"/>
  <c r="G47" i="65"/>
  <c r="G46" i="65"/>
  <c r="G42" i="65"/>
  <c r="G41" i="65"/>
  <c r="G40" i="65"/>
  <c r="G39" i="65"/>
  <c r="G38" i="65"/>
  <c r="G37" i="65"/>
  <c r="G36" i="65"/>
  <c r="G35" i="65"/>
  <c r="G34" i="65"/>
  <c r="G33" i="65"/>
  <c r="G32" i="65"/>
  <c r="G31" i="65"/>
  <c r="G30" i="65"/>
  <c r="G29" i="65"/>
  <c r="G28" i="65"/>
  <c r="G27" i="65"/>
  <c r="G26" i="65"/>
  <c r="G25" i="65"/>
  <c r="G24" i="65"/>
  <c r="G23" i="65"/>
  <c r="G22" i="65"/>
  <c r="G21" i="65"/>
  <c r="G19" i="65"/>
  <c r="G18" i="65"/>
  <c r="G17" i="65"/>
  <c r="G16" i="65"/>
  <c r="G15" i="65"/>
  <c r="G14" i="65"/>
  <c r="S8" i="38"/>
  <c r="S13" i="38"/>
  <c r="S15" i="38"/>
  <c r="S16" i="38"/>
  <c r="S17" i="38"/>
  <c r="S18" i="38"/>
  <c r="S19" i="38"/>
  <c r="S20" i="38"/>
  <c r="S21" i="38"/>
  <c r="S22" i="38"/>
  <c r="S23" i="38"/>
  <c r="S7" i="38"/>
  <c r="Q13" i="38"/>
  <c r="Q15" i="38"/>
  <c r="Q16" i="38"/>
  <c r="Q17" i="38"/>
  <c r="Q18" i="38"/>
  <c r="Q19" i="38"/>
  <c r="Q20" i="38"/>
  <c r="Q21" i="38"/>
  <c r="Q22" i="38"/>
  <c r="Q23" i="38"/>
  <c r="Q12" i="38"/>
  <c r="U12" i="64"/>
  <c r="U10" i="64" s="1"/>
  <c r="U13" i="64"/>
  <c r="U15" i="64"/>
  <c r="U172" i="64"/>
  <c r="U174" i="64"/>
  <c r="U175" i="64"/>
  <c r="U176" i="64"/>
  <c r="U177" i="64"/>
  <c r="U178" i="64"/>
  <c r="U179" i="64"/>
  <c r="U180" i="64"/>
  <c r="U181" i="64"/>
  <c r="U182" i="64"/>
  <c r="U183" i="64"/>
  <c r="U184" i="64"/>
  <c r="U185" i="64"/>
  <c r="U186" i="64"/>
  <c r="U187" i="64"/>
  <c r="U188" i="64"/>
  <c r="U189" i="64"/>
  <c r="U190" i="64"/>
  <c r="U191" i="64"/>
  <c r="U192" i="64"/>
  <c r="U193" i="64"/>
  <c r="U194" i="64"/>
  <c r="U195" i="64"/>
  <c r="U196" i="64"/>
  <c r="U197" i="64"/>
  <c r="U198" i="64"/>
  <c r="U199" i="64"/>
  <c r="U200" i="64"/>
  <c r="U201" i="64"/>
  <c r="U202" i="64"/>
  <c r="U203" i="64"/>
  <c r="U204" i="64"/>
  <c r="U205" i="64"/>
  <c r="U206" i="64"/>
  <c r="U207" i="64"/>
  <c r="U208" i="64"/>
  <c r="U209" i="64"/>
  <c r="U210" i="64"/>
  <c r="U211" i="64"/>
  <c r="U212" i="64"/>
  <c r="U213" i="64"/>
  <c r="U214" i="64"/>
  <c r="U215" i="64"/>
  <c r="U216" i="64"/>
  <c r="U217" i="64"/>
  <c r="U218" i="64"/>
  <c r="U220" i="64"/>
  <c r="U222" i="64"/>
  <c r="U223" i="64"/>
  <c r="U224" i="64"/>
  <c r="U225" i="64"/>
  <c r="U226" i="64"/>
  <c r="U227" i="64"/>
  <c r="U228" i="64"/>
  <c r="U229" i="64"/>
  <c r="U230" i="64"/>
  <c r="U231" i="64"/>
  <c r="U232" i="64"/>
  <c r="U233" i="64"/>
  <c r="U234" i="64"/>
  <c r="U235" i="64"/>
  <c r="U236" i="64"/>
  <c r="U237" i="64"/>
  <c r="U238" i="64"/>
  <c r="U239" i="64"/>
  <c r="U240" i="64"/>
  <c r="U241" i="64"/>
  <c r="U242" i="64"/>
  <c r="U243" i="64"/>
  <c r="U244" i="64"/>
  <c r="U245" i="64"/>
  <c r="U246" i="64"/>
  <c r="U247" i="64"/>
  <c r="U248" i="64"/>
  <c r="U249" i="64"/>
  <c r="U250" i="64"/>
  <c r="U251" i="64"/>
  <c r="U252" i="64"/>
  <c r="U253" i="64"/>
  <c r="U254" i="64"/>
  <c r="U256" i="64"/>
  <c r="U258" i="64"/>
  <c r="U259" i="64"/>
  <c r="U260" i="64"/>
  <c r="U261" i="64"/>
  <c r="U262" i="64"/>
  <c r="U263" i="64"/>
  <c r="U264" i="64"/>
  <c r="U265" i="64"/>
  <c r="U266" i="64"/>
  <c r="U267" i="64"/>
  <c r="U268" i="64"/>
  <c r="U269" i="64"/>
  <c r="U270" i="64"/>
  <c r="U271" i="64"/>
  <c r="U272" i="64"/>
  <c r="U273" i="64"/>
  <c r="U274" i="64"/>
  <c r="U275" i="64"/>
  <c r="U276" i="64"/>
  <c r="U277" i="64"/>
  <c r="U278" i="64"/>
  <c r="U279" i="64"/>
  <c r="U280" i="64"/>
  <c r="U281" i="64"/>
  <c r="U282" i="64"/>
  <c r="U283" i="64"/>
  <c r="U284" i="64"/>
  <c r="U285" i="64"/>
  <c r="U286" i="64"/>
  <c r="U287" i="64"/>
  <c r="U288" i="64"/>
  <c r="U289" i="64"/>
  <c r="U290" i="64"/>
  <c r="U291" i="64"/>
  <c r="U292" i="64"/>
  <c r="U293" i="64"/>
  <c r="U294" i="64"/>
  <c r="U295" i="64"/>
  <c r="U296" i="64"/>
  <c r="U297" i="64"/>
  <c r="U298" i="64"/>
  <c r="U299" i="64"/>
  <c r="U300" i="64"/>
  <c r="U301" i="64"/>
  <c r="U302" i="64"/>
  <c r="U303" i="64"/>
  <c r="U304" i="64"/>
  <c r="U305" i="64"/>
  <c r="U306" i="64"/>
  <c r="U307" i="64"/>
  <c r="U308" i="64"/>
  <c r="U309" i="64"/>
  <c r="U310" i="64"/>
  <c r="U311" i="64"/>
  <c r="U312" i="64"/>
  <c r="U313" i="64"/>
  <c r="U314" i="64"/>
  <c r="U315" i="64"/>
  <c r="U316" i="64"/>
  <c r="U317" i="64"/>
  <c r="U318" i="64"/>
  <c r="U319" i="64"/>
  <c r="U320" i="64"/>
  <c r="U321" i="64"/>
  <c r="U323" i="64"/>
  <c r="U325" i="64"/>
  <c r="U326" i="64"/>
  <c r="U327" i="64"/>
  <c r="U328" i="64"/>
  <c r="U329" i="64"/>
  <c r="U330" i="64"/>
  <c r="U331" i="64"/>
  <c r="U332" i="64"/>
  <c r="U333" i="64"/>
  <c r="U334" i="64"/>
  <c r="U335" i="64"/>
  <c r="U336" i="64"/>
  <c r="U337" i="64"/>
  <c r="U338" i="64"/>
  <c r="U339" i="64"/>
  <c r="U340" i="64"/>
  <c r="U341" i="64"/>
  <c r="U342" i="64"/>
  <c r="U343" i="64"/>
  <c r="U344" i="64"/>
  <c r="U345" i="64"/>
  <c r="U346" i="64"/>
  <c r="U347" i="64"/>
  <c r="U348" i="64"/>
  <c r="U349" i="64"/>
  <c r="U350" i="64"/>
  <c r="U351" i="64"/>
  <c r="U352" i="64"/>
  <c r="U353" i="64"/>
  <c r="U354" i="64"/>
  <c r="U356" i="64"/>
  <c r="U358" i="64"/>
  <c r="U359" i="64"/>
  <c r="U360" i="64"/>
  <c r="U361" i="64"/>
  <c r="U362" i="64"/>
  <c r="U363" i="64"/>
  <c r="U364" i="64"/>
  <c r="U365" i="64"/>
  <c r="U366" i="64"/>
  <c r="U367" i="64"/>
  <c r="U368" i="64"/>
  <c r="U369" i="64"/>
  <c r="U370" i="64"/>
  <c r="U371" i="64"/>
  <c r="U372" i="64"/>
  <c r="U373" i="64"/>
  <c r="U374" i="64"/>
  <c r="U375" i="64"/>
  <c r="U376" i="64"/>
  <c r="U377" i="64"/>
  <c r="U378" i="64"/>
  <c r="U379" i="64"/>
  <c r="U141" i="64"/>
  <c r="U142" i="64"/>
  <c r="U143" i="64"/>
  <c r="U144" i="64"/>
  <c r="U145" i="64"/>
  <c r="U146" i="64"/>
  <c r="U147" i="64"/>
  <c r="U148" i="64"/>
  <c r="U149" i="64"/>
  <c r="U150" i="64"/>
  <c r="U151" i="64"/>
  <c r="U152" i="64"/>
  <c r="U153" i="64"/>
  <c r="U154" i="64"/>
  <c r="U155" i="64"/>
  <c r="U156" i="64"/>
  <c r="U157" i="64"/>
  <c r="U158" i="64"/>
  <c r="U159" i="64"/>
  <c r="U160" i="64"/>
  <c r="U161" i="64"/>
  <c r="U162" i="64"/>
  <c r="U163" i="64"/>
  <c r="U164" i="64"/>
  <c r="U165" i="64"/>
  <c r="U166" i="64"/>
  <c r="U167" i="64"/>
  <c r="U168" i="64"/>
  <c r="U169" i="64"/>
  <c r="U170" i="64"/>
  <c r="U139" i="64"/>
  <c r="U98" i="64"/>
  <c r="U99" i="64"/>
  <c r="U100" i="64"/>
  <c r="U101" i="64"/>
  <c r="U102" i="64"/>
  <c r="U103" i="64"/>
  <c r="U104" i="64"/>
  <c r="U105" i="64"/>
  <c r="U106" i="64"/>
  <c r="U107" i="64"/>
  <c r="U108" i="64"/>
  <c r="U109" i="64"/>
  <c r="U110" i="64"/>
  <c r="U111" i="64"/>
  <c r="U112" i="64"/>
  <c r="U113" i="64"/>
  <c r="U114" i="64"/>
  <c r="U115" i="64"/>
  <c r="U116" i="64"/>
  <c r="U117" i="64"/>
  <c r="U118" i="64"/>
  <c r="U119" i="64"/>
  <c r="U120" i="64"/>
  <c r="U121" i="64"/>
  <c r="U122" i="64"/>
  <c r="U123" i="64"/>
  <c r="U124" i="64"/>
  <c r="U125" i="64"/>
  <c r="U126" i="64"/>
  <c r="U127" i="64"/>
  <c r="U128" i="64"/>
  <c r="U129" i="64"/>
  <c r="U130" i="64"/>
  <c r="U131" i="64"/>
  <c r="U132" i="64"/>
  <c r="U133" i="64"/>
  <c r="U134" i="64"/>
  <c r="U135" i="64"/>
  <c r="U136" i="64"/>
  <c r="U137" i="64"/>
  <c r="U96" i="64"/>
  <c r="U74" i="64"/>
  <c r="U75" i="64"/>
  <c r="U76" i="64"/>
  <c r="U77" i="64"/>
  <c r="U78" i="64"/>
  <c r="U79" i="64"/>
  <c r="U80" i="64"/>
  <c r="U81" i="64"/>
  <c r="U82" i="64"/>
  <c r="U83" i="64"/>
  <c r="U84" i="64"/>
  <c r="U85" i="64"/>
  <c r="U86" i="64"/>
  <c r="U87" i="64"/>
  <c r="U88" i="64"/>
  <c r="U89" i="64"/>
  <c r="U90" i="64"/>
  <c r="U91" i="64"/>
  <c r="U92" i="64"/>
  <c r="U93" i="64"/>
  <c r="U94" i="64"/>
  <c r="U72" i="64"/>
  <c r="U32" i="64"/>
  <c r="U33" i="64"/>
  <c r="U34" i="64"/>
  <c r="U35" i="64"/>
  <c r="U36" i="64"/>
  <c r="U37" i="64"/>
  <c r="U38" i="64"/>
  <c r="U39" i="64"/>
  <c r="U40" i="64"/>
  <c r="U41" i="64"/>
  <c r="U42" i="64"/>
  <c r="U43" i="64"/>
  <c r="U44" i="64"/>
  <c r="U45" i="64"/>
  <c r="U46" i="64"/>
  <c r="U47" i="64"/>
  <c r="U48" i="64"/>
  <c r="U49" i="64"/>
  <c r="U50" i="64"/>
  <c r="U51" i="64"/>
  <c r="U52" i="64"/>
  <c r="U53" i="64"/>
  <c r="U54" i="64"/>
  <c r="U55" i="64"/>
  <c r="U56" i="64"/>
  <c r="U57" i="64"/>
  <c r="U58" i="64"/>
  <c r="U59" i="64"/>
  <c r="U60" i="64"/>
  <c r="U61" i="64"/>
  <c r="U62" i="64"/>
  <c r="U63" i="64"/>
  <c r="U64" i="64"/>
  <c r="U65" i="64"/>
  <c r="U66" i="64"/>
  <c r="U67" i="64"/>
  <c r="U68" i="64"/>
  <c r="U69" i="64"/>
  <c r="U70" i="64"/>
  <c r="U30" i="64"/>
  <c r="U17" i="64"/>
  <c r="U18" i="64"/>
  <c r="U19" i="64"/>
  <c r="U20" i="64"/>
  <c r="U21" i="64"/>
  <c r="U22" i="64"/>
  <c r="U23" i="64"/>
  <c r="U24" i="64"/>
  <c r="U25" i="64"/>
  <c r="U26" i="64"/>
  <c r="U27" i="64"/>
  <c r="U28" i="64"/>
  <c r="S8" i="36"/>
  <c r="S13" i="36"/>
  <c r="S15" i="36"/>
  <c r="S16" i="36"/>
  <c r="S17" i="36"/>
  <c r="S18" i="36"/>
  <c r="S19" i="36"/>
  <c r="S20" i="36"/>
  <c r="S21" i="36"/>
  <c r="S22" i="36"/>
  <c r="S23" i="36"/>
  <c r="S7" i="36"/>
  <c r="AA15" i="56"/>
  <c r="Q15" i="36"/>
  <c r="Q16" i="36"/>
  <c r="Q17" i="36"/>
  <c r="Q18" i="36"/>
  <c r="Q19" i="36"/>
  <c r="Q20" i="36"/>
  <c r="Q21" i="36"/>
  <c r="Q22" i="36"/>
  <c r="Q23" i="36"/>
  <c r="Q13" i="36"/>
  <c r="Q12" i="36"/>
  <c r="H13" i="30"/>
  <c r="H15" i="30"/>
  <c r="H16" i="30"/>
  <c r="H17" i="30"/>
  <c r="H18" i="30"/>
  <c r="H19" i="30"/>
  <c r="H20" i="30"/>
  <c r="H21" i="30"/>
  <c r="H22" i="30"/>
  <c r="H23" i="30"/>
  <c r="H12" i="30"/>
  <c r="E13" i="30"/>
  <c r="E15" i="30"/>
  <c r="E16" i="30"/>
  <c r="E17" i="30"/>
  <c r="E18" i="30"/>
  <c r="E19" i="30"/>
  <c r="E20" i="30"/>
  <c r="E21" i="30"/>
  <c r="E22" i="30"/>
  <c r="E23" i="30"/>
  <c r="E12" i="30"/>
  <c r="I578" i="28"/>
  <c r="I579" i="28"/>
  <c r="I580" i="28"/>
  <c r="I581" i="28"/>
  <c r="I582" i="28"/>
  <c r="I583" i="28"/>
  <c r="I584" i="28"/>
  <c r="I585" i="28"/>
  <c r="I586" i="28"/>
  <c r="I587" i="28"/>
  <c r="I588" i="28"/>
  <c r="I589" i="28"/>
  <c r="I590" i="28"/>
  <c r="I591" i="28"/>
  <c r="I592" i="28"/>
  <c r="I593" i="28"/>
  <c r="I594" i="28"/>
  <c r="I595" i="28"/>
  <c r="I596" i="28"/>
  <c r="I597" i="28"/>
  <c r="I598" i="28"/>
  <c r="I599" i="28"/>
  <c r="I600" i="28"/>
  <c r="I601" i="28"/>
  <c r="I602" i="28"/>
  <c r="I603" i="28"/>
  <c r="I604" i="28"/>
  <c r="I605" i="28"/>
  <c r="I606" i="28"/>
  <c r="I607" i="28"/>
  <c r="I608" i="28"/>
  <c r="I609" i="28"/>
  <c r="I610" i="28"/>
  <c r="I611" i="28"/>
  <c r="I612" i="28"/>
  <c r="I613" i="28"/>
  <c r="I614" i="28"/>
  <c r="I615" i="28"/>
  <c r="I616" i="28"/>
  <c r="I575" i="28"/>
  <c r="I577" i="28"/>
  <c r="I520" i="28"/>
  <c r="I521" i="28"/>
  <c r="I522" i="28"/>
  <c r="I523" i="28"/>
  <c r="I524" i="28"/>
  <c r="I525" i="28"/>
  <c r="I526" i="28"/>
  <c r="I527" i="28"/>
  <c r="I528" i="28"/>
  <c r="I529" i="28"/>
  <c r="I530" i="28"/>
  <c r="I531" i="28"/>
  <c r="I532" i="28"/>
  <c r="I533" i="28"/>
  <c r="I534" i="28"/>
  <c r="I535" i="28"/>
  <c r="I536" i="28"/>
  <c r="I537" i="28"/>
  <c r="I538" i="28"/>
  <c r="I539" i="28"/>
  <c r="I540" i="28"/>
  <c r="I541" i="28"/>
  <c r="I542" i="28"/>
  <c r="I543" i="28"/>
  <c r="I544" i="28"/>
  <c r="I545" i="28"/>
  <c r="I546" i="28"/>
  <c r="I547" i="28"/>
  <c r="I548" i="28"/>
  <c r="I549" i="28"/>
  <c r="I550" i="28"/>
  <c r="I551" i="28"/>
  <c r="I552" i="28"/>
  <c r="I553" i="28"/>
  <c r="I554" i="28"/>
  <c r="I555" i="28"/>
  <c r="I556" i="28"/>
  <c r="I557" i="28"/>
  <c r="I558" i="28"/>
  <c r="I559" i="28"/>
  <c r="I560" i="28"/>
  <c r="I561" i="28"/>
  <c r="I562" i="28"/>
  <c r="I563" i="28"/>
  <c r="I564" i="28"/>
  <c r="I565" i="28"/>
  <c r="I566" i="28"/>
  <c r="I567" i="28"/>
  <c r="I568" i="28"/>
  <c r="I569" i="28"/>
  <c r="I570" i="28"/>
  <c r="I571" i="28"/>
  <c r="I572" i="28"/>
  <c r="I573" i="28"/>
  <c r="I517" i="28"/>
  <c r="I519" i="28"/>
  <c r="I433" i="28"/>
  <c r="I434" i="28"/>
  <c r="I435" i="28"/>
  <c r="I436" i="28"/>
  <c r="I437" i="28"/>
  <c r="I438" i="28"/>
  <c r="I439" i="28"/>
  <c r="I440" i="28"/>
  <c r="I441" i="28"/>
  <c r="I442" i="28"/>
  <c r="I443" i="28"/>
  <c r="I444" i="28"/>
  <c r="I445" i="28"/>
  <c r="I446" i="28"/>
  <c r="I447" i="28"/>
  <c r="I448" i="28"/>
  <c r="I449" i="28"/>
  <c r="I450" i="28"/>
  <c r="I451" i="28"/>
  <c r="I452" i="28"/>
  <c r="I453" i="28"/>
  <c r="I454" i="28"/>
  <c r="I455" i="28"/>
  <c r="I456" i="28"/>
  <c r="I457" i="28"/>
  <c r="I458" i="28"/>
  <c r="I459" i="28"/>
  <c r="I460" i="28"/>
  <c r="I461" i="28"/>
  <c r="I462" i="28"/>
  <c r="I463" i="28"/>
  <c r="I464" i="28"/>
  <c r="I465" i="28"/>
  <c r="I466" i="28"/>
  <c r="I467" i="28"/>
  <c r="I468" i="28"/>
  <c r="I469" i="28"/>
  <c r="I470" i="28"/>
  <c r="I471" i="28"/>
  <c r="I472" i="28"/>
  <c r="I473" i="28"/>
  <c r="I474" i="28"/>
  <c r="I475" i="28"/>
  <c r="I476" i="28"/>
  <c r="I477" i="28"/>
  <c r="I478" i="28"/>
  <c r="I479" i="28"/>
  <c r="I480" i="28"/>
  <c r="I481" i="28"/>
  <c r="I482" i="28"/>
  <c r="I483" i="28"/>
  <c r="I484" i="28"/>
  <c r="I485" i="28"/>
  <c r="I486" i="28"/>
  <c r="I487" i="28"/>
  <c r="I488" i="28"/>
  <c r="I489" i="28"/>
  <c r="I490" i="28"/>
  <c r="I491" i="28"/>
  <c r="I492" i="28"/>
  <c r="I493" i="28"/>
  <c r="I494" i="28"/>
  <c r="I495" i="28"/>
  <c r="I496" i="28"/>
  <c r="I497" i="28"/>
  <c r="I498" i="28"/>
  <c r="I499" i="28"/>
  <c r="I500" i="28"/>
  <c r="I501" i="28"/>
  <c r="I502" i="28"/>
  <c r="I503" i="28"/>
  <c r="I504" i="28"/>
  <c r="I505" i="28"/>
  <c r="I506" i="28"/>
  <c r="I507" i="28"/>
  <c r="I508" i="28"/>
  <c r="I509" i="28"/>
  <c r="I510" i="28"/>
  <c r="I511" i="28"/>
  <c r="I512" i="28"/>
  <c r="I513" i="28"/>
  <c r="I514" i="28"/>
  <c r="I515" i="28"/>
  <c r="I430" i="28"/>
  <c r="I432" i="28"/>
  <c r="I357" i="28"/>
  <c r="I358" i="28"/>
  <c r="I359" i="28"/>
  <c r="I360" i="28"/>
  <c r="I361" i="28"/>
  <c r="I362" i="28"/>
  <c r="I363" i="28"/>
  <c r="I364" i="28"/>
  <c r="I365" i="28"/>
  <c r="I366" i="28"/>
  <c r="I367" i="28"/>
  <c r="I368" i="28"/>
  <c r="I369" i="28"/>
  <c r="I370" i="28"/>
  <c r="I371" i="28"/>
  <c r="I372" i="28"/>
  <c r="I373" i="28"/>
  <c r="I374" i="28"/>
  <c r="I375" i="28"/>
  <c r="I376" i="28"/>
  <c r="I377" i="28"/>
  <c r="I378" i="28"/>
  <c r="I379" i="28"/>
  <c r="I380" i="28"/>
  <c r="I381" i="28"/>
  <c r="I382" i="28"/>
  <c r="I383" i="28"/>
  <c r="I384" i="28"/>
  <c r="I385" i="28"/>
  <c r="I386" i="28"/>
  <c r="I387" i="28"/>
  <c r="I388" i="28"/>
  <c r="I389" i="28"/>
  <c r="I390" i="28"/>
  <c r="I391" i="28"/>
  <c r="I392" i="28"/>
  <c r="I393" i="28"/>
  <c r="I394" i="28"/>
  <c r="I395" i="28"/>
  <c r="I396" i="28"/>
  <c r="I397" i="28"/>
  <c r="I398" i="28"/>
  <c r="I399" i="28"/>
  <c r="I400" i="28"/>
  <c r="I401" i="28"/>
  <c r="I402" i="28"/>
  <c r="I403" i="28"/>
  <c r="I404" i="28"/>
  <c r="I405" i="28"/>
  <c r="I406" i="28"/>
  <c r="I407" i="28"/>
  <c r="I408" i="28"/>
  <c r="I409" i="28"/>
  <c r="I410" i="28"/>
  <c r="I411" i="28"/>
  <c r="I412" i="28"/>
  <c r="I413" i="28"/>
  <c r="I414" i="28"/>
  <c r="I415" i="28"/>
  <c r="I416" i="28"/>
  <c r="I417" i="28"/>
  <c r="I418" i="28"/>
  <c r="I419" i="28"/>
  <c r="I420" i="28"/>
  <c r="I421" i="28"/>
  <c r="I422" i="28"/>
  <c r="I423" i="28"/>
  <c r="I424" i="28"/>
  <c r="I425" i="28"/>
  <c r="I426" i="28"/>
  <c r="I427" i="28"/>
  <c r="I428" i="28"/>
  <c r="I354" i="28"/>
  <c r="I356" i="28"/>
  <c r="I296" i="28"/>
  <c r="I297" i="28"/>
  <c r="I298" i="28"/>
  <c r="I299" i="28"/>
  <c r="I300" i="28"/>
  <c r="I302" i="28"/>
  <c r="I303" i="28"/>
  <c r="I304" i="28"/>
  <c r="I305" i="28"/>
  <c r="I306" i="28"/>
  <c r="I307" i="28"/>
  <c r="I308" i="28"/>
  <c r="I309" i="28"/>
  <c r="I310" i="28"/>
  <c r="I311" i="28"/>
  <c r="I312" i="28"/>
  <c r="I313" i="28"/>
  <c r="I314" i="28"/>
  <c r="I315" i="28"/>
  <c r="I316" i="28"/>
  <c r="I317" i="28"/>
  <c r="I318" i="28"/>
  <c r="I319" i="28"/>
  <c r="I320" i="28"/>
  <c r="I321" i="28"/>
  <c r="I322" i="28"/>
  <c r="I323" i="28"/>
  <c r="I324" i="28"/>
  <c r="I325" i="28"/>
  <c r="I326" i="28"/>
  <c r="I327" i="28"/>
  <c r="I328" i="28"/>
  <c r="I329" i="28"/>
  <c r="I330" i="28"/>
  <c r="I331" i="28"/>
  <c r="I332" i="28"/>
  <c r="I333" i="28"/>
  <c r="I334" i="28"/>
  <c r="I335" i="28"/>
  <c r="I336" i="28"/>
  <c r="I337" i="28"/>
  <c r="I338" i="28"/>
  <c r="I339" i="28"/>
  <c r="I340" i="28"/>
  <c r="I341" i="28"/>
  <c r="I343" i="28"/>
  <c r="I344" i="28"/>
  <c r="I345" i="28"/>
  <c r="I346" i="28"/>
  <c r="I347" i="28"/>
  <c r="I348" i="28"/>
  <c r="I349" i="28"/>
  <c r="I350" i="28"/>
  <c r="I351" i="28"/>
  <c r="I352" i="28"/>
  <c r="I295" i="28"/>
  <c r="I234" i="28"/>
  <c r="I235" i="28"/>
  <c r="I236" i="28"/>
  <c r="I237" i="28"/>
  <c r="I238" i="28"/>
  <c r="I239" i="28"/>
  <c r="I240" i="28"/>
  <c r="I241" i="28"/>
  <c r="I242" i="28"/>
  <c r="I243" i="28"/>
  <c r="I244" i="28"/>
  <c r="I245" i="28"/>
  <c r="I246" i="28"/>
  <c r="I247" i="28"/>
  <c r="I248" i="28"/>
  <c r="I249" i="28"/>
  <c r="I250" i="28"/>
  <c r="I251" i="28"/>
  <c r="I252" i="28"/>
  <c r="I253" i="28"/>
  <c r="I254" i="28"/>
  <c r="I255" i="28"/>
  <c r="I256" i="28"/>
  <c r="I257" i="28"/>
  <c r="I258" i="28"/>
  <c r="I259" i="28"/>
  <c r="I260" i="28"/>
  <c r="I261" i="28"/>
  <c r="I262" i="28"/>
  <c r="I263" i="28"/>
  <c r="I264" i="28"/>
  <c r="I265" i="28"/>
  <c r="I266" i="28"/>
  <c r="I267" i="28"/>
  <c r="I268" i="28"/>
  <c r="I269" i="28"/>
  <c r="I270" i="28"/>
  <c r="I271" i="28"/>
  <c r="I272" i="28"/>
  <c r="I273" i="28"/>
  <c r="I274" i="28"/>
  <c r="I275" i="28"/>
  <c r="I276" i="28"/>
  <c r="I277" i="28"/>
  <c r="I278" i="28"/>
  <c r="I279" i="28"/>
  <c r="I280" i="28"/>
  <c r="I281" i="28"/>
  <c r="I282" i="28"/>
  <c r="I283" i="28"/>
  <c r="I284" i="28"/>
  <c r="I285" i="28"/>
  <c r="I286" i="28"/>
  <c r="I287" i="28"/>
  <c r="I288" i="28"/>
  <c r="I289" i="28"/>
  <c r="I290" i="28"/>
  <c r="I291" i="28"/>
  <c r="I231" i="28"/>
  <c r="I233" i="28"/>
  <c r="I185" i="28"/>
  <c r="I186" i="28"/>
  <c r="I187" i="28"/>
  <c r="I188" i="28"/>
  <c r="I189" i="28"/>
  <c r="I190" i="28"/>
  <c r="I191" i="28"/>
  <c r="I192" i="28"/>
  <c r="I193" i="28"/>
  <c r="I194" i="28"/>
  <c r="I195" i="28"/>
  <c r="I196" i="28"/>
  <c r="I197" i="28"/>
  <c r="I198" i="28"/>
  <c r="I199" i="28"/>
  <c r="I200" i="28"/>
  <c r="I201" i="28"/>
  <c r="I202" i="28"/>
  <c r="I203" i="28"/>
  <c r="I204" i="28"/>
  <c r="I205" i="28"/>
  <c r="I206" i="28"/>
  <c r="I207" i="28"/>
  <c r="I208" i="28"/>
  <c r="I209" i="28"/>
  <c r="I210" i="28"/>
  <c r="I211" i="28"/>
  <c r="I212" i="28"/>
  <c r="I213" i="28"/>
  <c r="I214" i="28"/>
  <c r="I215" i="28"/>
  <c r="I216" i="28"/>
  <c r="I217" i="28"/>
  <c r="I218" i="28"/>
  <c r="I219" i="28"/>
  <c r="I220" i="28"/>
  <c r="I221" i="28"/>
  <c r="I222" i="28"/>
  <c r="I223" i="28"/>
  <c r="I224" i="28"/>
  <c r="I225" i="28"/>
  <c r="I226" i="28"/>
  <c r="I227" i="28"/>
  <c r="I228" i="28"/>
  <c r="I229" i="28"/>
  <c r="I182" i="28"/>
  <c r="I184" i="28"/>
  <c r="I128" i="28"/>
  <c r="I129" i="28"/>
  <c r="I130" i="28"/>
  <c r="I131" i="28"/>
  <c r="I132" i="28"/>
  <c r="I133" i="28"/>
  <c r="I134" i="28"/>
  <c r="I135" i="28"/>
  <c r="I136" i="28"/>
  <c r="I137" i="28"/>
  <c r="I138" i="28"/>
  <c r="I139" i="28"/>
  <c r="I140" i="28"/>
  <c r="I141" i="28"/>
  <c r="I142" i="28"/>
  <c r="I143" i="28"/>
  <c r="I144" i="28"/>
  <c r="I145" i="28"/>
  <c r="I146" i="28"/>
  <c r="I147" i="28"/>
  <c r="I148" i="28"/>
  <c r="I149" i="28"/>
  <c r="I150" i="28"/>
  <c r="I151" i="28"/>
  <c r="I152" i="28"/>
  <c r="I153" i="28"/>
  <c r="I154" i="28"/>
  <c r="I155" i="28"/>
  <c r="I156" i="28"/>
  <c r="I157" i="28"/>
  <c r="I158" i="28"/>
  <c r="I159" i="28"/>
  <c r="I160" i="28"/>
  <c r="I161" i="28"/>
  <c r="I162" i="28"/>
  <c r="I163" i="28"/>
  <c r="I164" i="28"/>
  <c r="I165" i="28"/>
  <c r="I166" i="28"/>
  <c r="I167" i="28"/>
  <c r="I168" i="28"/>
  <c r="I169" i="28"/>
  <c r="I170" i="28"/>
  <c r="I171" i="28"/>
  <c r="I172" i="28"/>
  <c r="I173" i="28"/>
  <c r="I174" i="28"/>
  <c r="I175" i="28"/>
  <c r="I176" i="28"/>
  <c r="I177" i="28"/>
  <c r="I178" i="28"/>
  <c r="I179" i="28"/>
  <c r="I180" i="28"/>
  <c r="I125" i="28"/>
  <c r="I127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102" i="28"/>
  <c r="I103" i="28"/>
  <c r="I104" i="28"/>
  <c r="I105" i="28"/>
  <c r="I106" i="28"/>
  <c r="I107" i="28"/>
  <c r="I108" i="28"/>
  <c r="I109" i="28"/>
  <c r="I110" i="28"/>
  <c r="I111" i="28"/>
  <c r="I112" i="28"/>
  <c r="I113" i="28"/>
  <c r="I114" i="28"/>
  <c r="I115" i="28"/>
  <c r="I116" i="28"/>
  <c r="I117" i="28"/>
  <c r="I118" i="28"/>
  <c r="I119" i="28"/>
  <c r="I120" i="28"/>
  <c r="I121" i="28"/>
  <c r="I122" i="28"/>
  <c r="I123" i="28"/>
  <c r="I47" i="28"/>
  <c r="I49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13" i="28"/>
  <c r="I15" i="28"/>
  <c r="I17" i="28"/>
  <c r="I12" i="28"/>
  <c r="F578" i="28"/>
  <c r="F579" i="28"/>
  <c r="F580" i="28"/>
  <c r="F581" i="28"/>
  <c r="F582" i="28"/>
  <c r="F583" i="28"/>
  <c r="F584" i="28"/>
  <c r="F585" i="28"/>
  <c r="F586" i="28"/>
  <c r="F587" i="28"/>
  <c r="F588" i="28"/>
  <c r="F589" i="28"/>
  <c r="F590" i="28"/>
  <c r="F591" i="28"/>
  <c r="F592" i="28"/>
  <c r="F593" i="28"/>
  <c r="F594" i="28"/>
  <c r="F595" i="28"/>
  <c r="F596" i="28"/>
  <c r="F597" i="28"/>
  <c r="F598" i="28"/>
  <c r="F599" i="28"/>
  <c r="F600" i="28"/>
  <c r="F601" i="28"/>
  <c r="F602" i="28"/>
  <c r="F603" i="28"/>
  <c r="F604" i="28"/>
  <c r="F605" i="28"/>
  <c r="F606" i="28"/>
  <c r="F607" i="28"/>
  <c r="F608" i="28"/>
  <c r="F609" i="28"/>
  <c r="F610" i="28"/>
  <c r="F611" i="28"/>
  <c r="F612" i="28"/>
  <c r="F613" i="28"/>
  <c r="F614" i="28"/>
  <c r="F615" i="28"/>
  <c r="F616" i="28"/>
  <c r="F575" i="28"/>
  <c r="F577" i="28"/>
  <c r="F520" i="28"/>
  <c r="F521" i="28"/>
  <c r="F522" i="28"/>
  <c r="F523" i="28"/>
  <c r="F524" i="28"/>
  <c r="F525" i="28"/>
  <c r="F526" i="28"/>
  <c r="F527" i="28"/>
  <c r="F528" i="28"/>
  <c r="F529" i="28"/>
  <c r="F530" i="28"/>
  <c r="F531" i="28"/>
  <c r="F532" i="28"/>
  <c r="F533" i="28"/>
  <c r="F534" i="28"/>
  <c r="F535" i="28"/>
  <c r="F536" i="28"/>
  <c r="F537" i="28"/>
  <c r="F538" i="28"/>
  <c r="F539" i="28"/>
  <c r="F540" i="28"/>
  <c r="F541" i="28"/>
  <c r="F542" i="28"/>
  <c r="F543" i="28"/>
  <c r="F544" i="28"/>
  <c r="F545" i="28"/>
  <c r="F546" i="28"/>
  <c r="F547" i="28"/>
  <c r="F548" i="28"/>
  <c r="F549" i="28"/>
  <c r="F550" i="28"/>
  <c r="F551" i="28"/>
  <c r="F552" i="28"/>
  <c r="F553" i="28"/>
  <c r="F554" i="28"/>
  <c r="F555" i="28"/>
  <c r="F556" i="28"/>
  <c r="F557" i="28"/>
  <c r="F558" i="28"/>
  <c r="F559" i="28"/>
  <c r="F560" i="28"/>
  <c r="F561" i="28"/>
  <c r="F562" i="28"/>
  <c r="F563" i="28"/>
  <c r="F564" i="28"/>
  <c r="F565" i="28"/>
  <c r="F566" i="28"/>
  <c r="F567" i="28"/>
  <c r="F568" i="28"/>
  <c r="F569" i="28"/>
  <c r="F570" i="28"/>
  <c r="F571" i="28"/>
  <c r="F572" i="28"/>
  <c r="F573" i="28"/>
  <c r="F517" i="28"/>
  <c r="F519" i="28"/>
  <c r="F433" i="28"/>
  <c r="F434" i="28"/>
  <c r="F435" i="28"/>
  <c r="F436" i="28"/>
  <c r="F437" i="28"/>
  <c r="F438" i="28"/>
  <c r="F439" i="28"/>
  <c r="F440" i="28"/>
  <c r="F441" i="28"/>
  <c r="F442" i="28"/>
  <c r="F443" i="28"/>
  <c r="F444" i="28"/>
  <c r="F445" i="28"/>
  <c r="F446" i="28"/>
  <c r="F447" i="28"/>
  <c r="F448" i="28"/>
  <c r="F449" i="28"/>
  <c r="F450" i="28"/>
  <c r="F451" i="28"/>
  <c r="F452" i="28"/>
  <c r="F453" i="28"/>
  <c r="F454" i="28"/>
  <c r="F455" i="28"/>
  <c r="F456" i="28"/>
  <c r="F457" i="28"/>
  <c r="F458" i="28"/>
  <c r="F459" i="28"/>
  <c r="F460" i="28"/>
  <c r="F461" i="28"/>
  <c r="F462" i="28"/>
  <c r="F463" i="28"/>
  <c r="F464" i="28"/>
  <c r="F465" i="28"/>
  <c r="F466" i="28"/>
  <c r="F467" i="28"/>
  <c r="F468" i="28"/>
  <c r="F469" i="28"/>
  <c r="F470" i="28"/>
  <c r="F471" i="28"/>
  <c r="F472" i="28"/>
  <c r="F473" i="28"/>
  <c r="F474" i="28"/>
  <c r="F475" i="28"/>
  <c r="F476" i="28"/>
  <c r="F477" i="28"/>
  <c r="F478" i="28"/>
  <c r="F479" i="28"/>
  <c r="F480" i="28"/>
  <c r="F481" i="28"/>
  <c r="F482" i="28"/>
  <c r="F483" i="28"/>
  <c r="F484" i="28"/>
  <c r="F485" i="28"/>
  <c r="F486" i="28"/>
  <c r="F487" i="28"/>
  <c r="F488" i="28"/>
  <c r="F489" i="28"/>
  <c r="F490" i="28"/>
  <c r="F491" i="28"/>
  <c r="F492" i="28"/>
  <c r="F493" i="28"/>
  <c r="F494" i="28"/>
  <c r="F495" i="28"/>
  <c r="F496" i="28"/>
  <c r="F497" i="28"/>
  <c r="F498" i="28"/>
  <c r="F499" i="28"/>
  <c r="F500" i="28"/>
  <c r="F501" i="28"/>
  <c r="F502" i="28"/>
  <c r="F503" i="28"/>
  <c r="F504" i="28"/>
  <c r="F505" i="28"/>
  <c r="F506" i="28"/>
  <c r="F507" i="28"/>
  <c r="F508" i="28"/>
  <c r="F509" i="28"/>
  <c r="F510" i="28"/>
  <c r="F511" i="28"/>
  <c r="F512" i="28"/>
  <c r="F513" i="28"/>
  <c r="F514" i="28"/>
  <c r="F515" i="28"/>
  <c r="F430" i="28"/>
  <c r="F432" i="28"/>
  <c r="F357" i="28"/>
  <c r="F358" i="28"/>
  <c r="F359" i="28"/>
  <c r="F360" i="28"/>
  <c r="F361" i="28"/>
  <c r="F362" i="28"/>
  <c r="F363" i="28"/>
  <c r="F364" i="28"/>
  <c r="F365" i="28"/>
  <c r="F366" i="28"/>
  <c r="F367" i="28"/>
  <c r="F368" i="28"/>
  <c r="F369" i="28"/>
  <c r="F370" i="28"/>
  <c r="F371" i="28"/>
  <c r="F372" i="28"/>
  <c r="F373" i="28"/>
  <c r="F374" i="28"/>
  <c r="F375" i="28"/>
  <c r="F376" i="28"/>
  <c r="F377" i="28"/>
  <c r="F378" i="28"/>
  <c r="F379" i="28"/>
  <c r="F380" i="28"/>
  <c r="F381" i="28"/>
  <c r="F382" i="28"/>
  <c r="F383" i="28"/>
  <c r="F384" i="28"/>
  <c r="F385" i="28"/>
  <c r="F386" i="28"/>
  <c r="F387" i="28"/>
  <c r="F388" i="28"/>
  <c r="F389" i="28"/>
  <c r="F390" i="28"/>
  <c r="F391" i="28"/>
  <c r="F392" i="28"/>
  <c r="F393" i="28"/>
  <c r="F394" i="28"/>
  <c r="F395" i="28"/>
  <c r="F396" i="28"/>
  <c r="F397" i="28"/>
  <c r="F398" i="28"/>
  <c r="F399" i="28"/>
  <c r="F400" i="28"/>
  <c r="F401" i="28"/>
  <c r="F402" i="28"/>
  <c r="F403" i="28"/>
  <c r="F404" i="28"/>
  <c r="F405" i="28"/>
  <c r="F406" i="28"/>
  <c r="F407" i="28"/>
  <c r="F408" i="28"/>
  <c r="F409" i="28"/>
  <c r="F410" i="28"/>
  <c r="F411" i="28"/>
  <c r="F412" i="28"/>
  <c r="F413" i="28"/>
  <c r="F414" i="28"/>
  <c r="F415" i="28"/>
  <c r="F416" i="28"/>
  <c r="F417" i="28"/>
  <c r="F418" i="28"/>
  <c r="F419" i="28"/>
  <c r="F420" i="28"/>
  <c r="F421" i="28"/>
  <c r="F422" i="28"/>
  <c r="F423" i="28"/>
  <c r="F424" i="28"/>
  <c r="F425" i="28"/>
  <c r="F426" i="28"/>
  <c r="F427" i="28"/>
  <c r="F428" i="28"/>
  <c r="F354" i="28"/>
  <c r="F356" i="28"/>
  <c r="F296" i="28"/>
  <c r="F297" i="28"/>
  <c r="F298" i="28"/>
  <c r="F299" i="28"/>
  <c r="F300" i="28"/>
  <c r="F301" i="28"/>
  <c r="F302" i="28"/>
  <c r="F303" i="28"/>
  <c r="F304" i="28"/>
  <c r="F305" i="28"/>
  <c r="F306" i="28"/>
  <c r="F307" i="28"/>
  <c r="F308" i="28"/>
  <c r="F309" i="28"/>
  <c r="F310" i="28"/>
  <c r="F311" i="28"/>
  <c r="F312" i="28"/>
  <c r="F313" i="28"/>
  <c r="F314" i="28"/>
  <c r="F315" i="28"/>
  <c r="F316" i="28"/>
  <c r="F317" i="28"/>
  <c r="F318" i="28"/>
  <c r="F319" i="28"/>
  <c r="F320" i="28"/>
  <c r="F321" i="28"/>
  <c r="F322" i="28"/>
  <c r="F323" i="28"/>
  <c r="F324" i="28"/>
  <c r="F325" i="28"/>
  <c r="F326" i="28"/>
  <c r="F327" i="28"/>
  <c r="F328" i="28"/>
  <c r="F329" i="28"/>
  <c r="F330" i="28"/>
  <c r="F331" i="28"/>
  <c r="F332" i="28"/>
  <c r="F333" i="28"/>
  <c r="F334" i="28"/>
  <c r="F335" i="28"/>
  <c r="F336" i="28"/>
  <c r="F337" i="28"/>
  <c r="F338" i="28"/>
  <c r="F339" i="28"/>
  <c r="F340" i="28"/>
  <c r="F341" i="28"/>
  <c r="F342" i="28"/>
  <c r="F343" i="28"/>
  <c r="F344" i="28"/>
  <c r="F345" i="28"/>
  <c r="F346" i="28"/>
  <c r="F347" i="28"/>
  <c r="F348" i="28"/>
  <c r="F349" i="28"/>
  <c r="F350" i="28"/>
  <c r="F351" i="28"/>
  <c r="F352" i="28"/>
  <c r="F293" i="28"/>
  <c r="F295" i="28"/>
  <c r="F234" i="28"/>
  <c r="F235" i="28"/>
  <c r="F236" i="28"/>
  <c r="F237" i="28"/>
  <c r="F238" i="28"/>
  <c r="F239" i="28"/>
  <c r="F240" i="28"/>
  <c r="F241" i="28"/>
  <c r="F242" i="28"/>
  <c r="F243" i="28"/>
  <c r="F244" i="28"/>
  <c r="F245" i="28"/>
  <c r="F246" i="28"/>
  <c r="F247" i="28"/>
  <c r="F248" i="28"/>
  <c r="F249" i="28"/>
  <c r="F250" i="28"/>
  <c r="F251" i="28"/>
  <c r="F252" i="28"/>
  <c r="F253" i="28"/>
  <c r="F254" i="28"/>
  <c r="F255" i="28"/>
  <c r="F256" i="28"/>
  <c r="F257" i="28"/>
  <c r="F258" i="28"/>
  <c r="F259" i="28"/>
  <c r="F260" i="28"/>
  <c r="F261" i="28"/>
  <c r="F262" i="28"/>
  <c r="F263" i="28"/>
  <c r="F264" i="28"/>
  <c r="F265" i="28"/>
  <c r="F266" i="28"/>
  <c r="F267" i="28"/>
  <c r="F268" i="28"/>
  <c r="F269" i="28"/>
  <c r="F270" i="28"/>
  <c r="F271" i="28"/>
  <c r="F272" i="28"/>
  <c r="F273" i="28"/>
  <c r="F274" i="28"/>
  <c r="F275" i="28"/>
  <c r="F276" i="28"/>
  <c r="F277" i="28"/>
  <c r="F278" i="28"/>
  <c r="F279" i="28"/>
  <c r="F280" i="28"/>
  <c r="F281" i="28"/>
  <c r="F282" i="28"/>
  <c r="F283" i="28"/>
  <c r="F284" i="28"/>
  <c r="F285" i="28"/>
  <c r="F286" i="28"/>
  <c r="F287" i="28"/>
  <c r="F288" i="28"/>
  <c r="F289" i="28"/>
  <c r="F290" i="28"/>
  <c r="F291" i="28"/>
  <c r="F231" i="28"/>
  <c r="F233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201" i="28"/>
  <c r="F202" i="28"/>
  <c r="F203" i="28"/>
  <c r="F204" i="28"/>
  <c r="F205" i="28"/>
  <c r="F206" i="28"/>
  <c r="F207" i="28"/>
  <c r="F208" i="28"/>
  <c r="F209" i="28"/>
  <c r="F210" i="28"/>
  <c r="F211" i="28"/>
  <c r="F212" i="28"/>
  <c r="F213" i="28"/>
  <c r="F214" i="28"/>
  <c r="F215" i="28"/>
  <c r="F216" i="28"/>
  <c r="F217" i="28"/>
  <c r="F218" i="28"/>
  <c r="F219" i="28"/>
  <c r="F220" i="28"/>
  <c r="F221" i="28"/>
  <c r="F222" i="28"/>
  <c r="F223" i="28"/>
  <c r="F224" i="28"/>
  <c r="F225" i="28"/>
  <c r="F226" i="28"/>
  <c r="F227" i="28"/>
  <c r="F228" i="28"/>
  <c r="F229" i="28"/>
  <c r="F182" i="28"/>
  <c r="F184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0" i="28"/>
  <c r="F125" i="28"/>
  <c r="F127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F123" i="28"/>
  <c r="F47" i="28"/>
  <c r="F49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13" i="28"/>
  <c r="F15" i="28"/>
  <c r="F17" i="28"/>
  <c r="F18" i="28"/>
  <c r="F19" i="28"/>
  <c r="F20" i="28"/>
  <c r="F21" i="28"/>
  <c r="F12" i="28"/>
  <c r="AG13" i="56"/>
  <c r="AB13" i="56"/>
  <c r="W13" i="56"/>
  <c r="R13" i="56"/>
  <c r="M13" i="56"/>
  <c r="H13" i="56"/>
  <c r="AF584" i="56"/>
  <c r="AF585" i="56"/>
  <c r="AF586" i="56"/>
  <c r="AF587" i="56"/>
  <c r="AF588" i="56"/>
  <c r="AF589" i="56"/>
  <c r="AF590" i="56"/>
  <c r="AF591" i="56"/>
  <c r="AF592" i="56"/>
  <c r="AF593" i="56"/>
  <c r="AF594" i="56"/>
  <c r="AF595" i="56"/>
  <c r="AF596" i="56"/>
  <c r="AF597" i="56"/>
  <c r="AF598" i="56"/>
  <c r="AF599" i="56"/>
  <c r="AF600" i="56"/>
  <c r="AF601" i="56"/>
  <c r="AF602" i="56"/>
  <c r="AF603" i="56"/>
  <c r="AF604" i="56"/>
  <c r="AF605" i="56"/>
  <c r="AF606" i="56"/>
  <c r="AF607" i="56"/>
  <c r="AF608" i="56"/>
  <c r="AF609" i="56"/>
  <c r="AF610" i="56"/>
  <c r="AF611" i="56"/>
  <c r="AF612" i="56"/>
  <c r="AF613" i="56"/>
  <c r="AF614" i="56"/>
  <c r="AF615" i="56"/>
  <c r="AF616" i="56"/>
  <c r="AF577" i="56"/>
  <c r="AF578" i="56"/>
  <c r="AF579" i="56"/>
  <c r="AF580" i="56"/>
  <c r="AF581" i="56"/>
  <c r="AF582" i="56"/>
  <c r="AF583" i="56"/>
  <c r="AF522" i="56"/>
  <c r="AF523" i="56"/>
  <c r="AF524" i="56"/>
  <c r="AF525" i="56"/>
  <c r="AF526" i="56"/>
  <c r="AF527" i="56"/>
  <c r="AF528" i="56"/>
  <c r="AF529" i="56"/>
  <c r="AF530" i="56"/>
  <c r="AF531" i="56"/>
  <c r="AF532" i="56"/>
  <c r="AF533" i="56"/>
  <c r="AF534" i="56"/>
  <c r="AF535" i="56"/>
  <c r="AF536" i="56"/>
  <c r="AF537" i="56"/>
  <c r="AF538" i="56"/>
  <c r="AF539" i="56"/>
  <c r="AF540" i="56"/>
  <c r="AF541" i="56"/>
  <c r="AF542" i="56"/>
  <c r="AF543" i="56"/>
  <c r="AF544" i="56"/>
  <c r="AF545" i="56"/>
  <c r="AF546" i="56"/>
  <c r="AF547" i="56"/>
  <c r="AF548" i="56"/>
  <c r="AF549" i="56"/>
  <c r="AF550" i="56"/>
  <c r="AF551" i="56"/>
  <c r="AF552" i="56"/>
  <c r="AF553" i="56"/>
  <c r="AF554" i="56"/>
  <c r="AF555" i="56"/>
  <c r="AF556" i="56"/>
  <c r="AF557" i="56"/>
  <c r="AF558" i="56"/>
  <c r="AF559" i="56"/>
  <c r="AF560" i="56"/>
  <c r="AF561" i="56"/>
  <c r="AF562" i="56"/>
  <c r="AF563" i="56"/>
  <c r="AF564" i="56"/>
  <c r="AF565" i="56"/>
  <c r="AF566" i="56"/>
  <c r="AF567" i="56"/>
  <c r="AF568" i="56"/>
  <c r="AF569" i="56"/>
  <c r="AF570" i="56"/>
  <c r="AF571" i="56"/>
  <c r="AF572" i="56"/>
  <c r="AF573" i="56"/>
  <c r="AF519" i="56"/>
  <c r="AF520" i="56"/>
  <c r="AF521" i="56"/>
  <c r="AF436" i="56"/>
  <c r="AF437" i="56"/>
  <c r="AF438" i="56"/>
  <c r="AF439" i="56"/>
  <c r="AF440" i="56"/>
  <c r="AF441" i="56"/>
  <c r="AF442" i="56"/>
  <c r="AF443" i="56"/>
  <c r="AF444" i="56"/>
  <c r="AF445" i="56"/>
  <c r="AF446" i="56"/>
  <c r="AF447" i="56"/>
  <c r="AF448" i="56"/>
  <c r="AF449" i="56"/>
  <c r="AF450" i="56"/>
  <c r="AF451" i="56"/>
  <c r="AF452" i="56"/>
  <c r="AF453" i="56"/>
  <c r="AF454" i="56"/>
  <c r="AF455" i="56"/>
  <c r="AF456" i="56"/>
  <c r="AF457" i="56"/>
  <c r="AF458" i="56"/>
  <c r="AF459" i="56"/>
  <c r="AF460" i="56"/>
  <c r="AF461" i="56"/>
  <c r="AF462" i="56"/>
  <c r="AF463" i="56"/>
  <c r="AF464" i="56"/>
  <c r="AF465" i="56"/>
  <c r="AF466" i="56"/>
  <c r="AF467" i="56"/>
  <c r="AF468" i="56"/>
  <c r="AF469" i="56"/>
  <c r="AF470" i="56"/>
  <c r="AF471" i="56"/>
  <c r="AF472" i="56"/>
  <c r="AF473" i="56"/>
  <c r="AF474" i="56"/>
  <c r="AF475" i="56"/>
  <c r="AF476" i="56"/>
  <c r="AF477" i="56"/>
  <c r="AF478" i="56"/>
  <c r="AF479" i="56"/>
  <c r="AF480" i="56"/>
  <c r="AF481" i="56"/>
  <c r="AF482" i="56"/>
  <c r="AF483" i="56"/>
  <c r="AF484" i="56"/>
  <c r="AF485" i="56"/>
  <c r="AF486" i="56"/>
  <c r="AF487" i="56"/>
  <c r="AF488" i="56"/>
  <c r="AF489" i="56"/>
  <c r="AF490" i="56"/>
  <c r="AF491" i="56"/>
  <c r="AF492" i="56"/>
  <c r="AF493" i="56"/>
  <c r="AF494" i="56"/>
  <c r="AF495" i="56"/>
  <c r="AF496" i="56"/>
  <c r="AF497" i="56"/>
  <c r="AF498" i="56"/>
  <c r="AF499" i="56"/>
  <c r="AF500" i="56"/>
  <c r="AF501" i="56"/>
  <c r="AF502" i="56"/>
  <c r="AF503" i="56"/>
  <c r="AF504" i="56"/>
  <c r="AF505" i="56"/>
  <c r="AF506" i="56"/>
  <c r="AF507" i="56"/>
  <c r="AF508" i="56"/>
  <c r="AF509" i="56"/>
  <c r="AF510" i="56"/>
  <c r="AF511" i="56"/>
  <c r="AF512" i="56"/>
  <c r="AF513" i="56"/>
  <c r="AF514" i="56"/>
  <c r="AF515" i="56"/>
  <c r="AF432" i="56"/>
  <c r="AF433" i="56"/>
  <c r="AF434" i="56"/>
  <c r="AF435" i="56"/>
  <c r="AF362" i="56"/>
  <c r="AF363" i="56"/>
  <c r="AF364" i="56"/>
  <c r="AF365" i="56"/>
  <c r="AF366" i="56"/>
  <c r="AF367" i="56"/>
  <c r="AF368" i="56"/>
  <c r="AF369" i="56"/>
  <c r="AF370" i="56"/>
  <c r="AF371" i="56"/>
  <c r="AF372" i="56"/>
  <c r="AF373" i="56"/>
  <c r="AF374" i="56"/>
  <c r="AF375" i="56"/>
  <c r="AF376" i="56"/>
  <c r="AF377" i="56"/>
  <c r="AF378" i="56"/>
  <c r="AF379" i="56"/>
  <c r="AF380" i="56"/>
  <c r="AF381" i="56"/>
  <c r="AF382" i="56"/>
  <c r="AF383" i="56"/>
  <c r="AF384" i="56"/>
  <c r="AF385" i="56"/>
  <c r="AF386" i="56"/>
  <c r="AF387" i="56"/>
  <c r="AF388" i="56"/>
  <c r="AF389" i="56"/>
  <c r="AF390" i="56"/>
  <c r="AF391" i="56"/>
  <c r="AF392" i="56"/>
  <c r="AF393" i="56"/>
  <c r="AF394" i="56"/>
  <c r="AF395" i="56"/>
  <c r="AF396" i="56"/>
  <c r="AF397" i="56"/>
  <c r="AF398" i="56"/>
  <c r="AF399" i="56"/>
  <c r="AF400" i="56"/>
  <c r="AF401" i="56"/>
  <c r="AF402" i="56"/>
  <c r="AF403" i="56"/>
  <c r="AF404" i="56"/>
  <c r="AF405" i="56"/>
  <c r="AF406" i="56"/>
  <c r="AF407" i="56"/>
  <c r="AF408" i="56"/>
  <c r="AF409" i="56"/>
  <c r="AF410" i="56"/>
  <c r="AF411" i="56"/>
  <c r="AF412" i="56"/>
  <c r="AF413" i="56"/>
  <c r="AF414" i="56"/>
  <c r="AF415" i="56"/>
  <c r="AF416" i="56"/>
  <c r="AF417" i="56"/>
  <c r="AF418" i="56"/>
  <c r="AF419" i="56"/>
  <c r="AF420" i="56"/>
  <c r="AF421" i="56"/>
  <c r="AF422" i="56"/>
  <c r="AF423" i="56"/>
  <c r="AF424" i="56"/>
  <c r="AF425" i="56"/>
  <c r="AF426" i="56"/>
  <c r="AF427" i="56"/>
  <c r="AF428" i="56"/>
  <c r="AF356" i="56"/>
  <c r="AF357" i="56"/>
  <c r="AF358" i="56"/>
  <c r="AF359" i="56"/>
  <c r="AF360" i="56"/>
  <c r="AF361" i="56"/>
  <c r="AF296" i="56"/>
  <c r="AF297" i="56"/>
  <c r="AF298" i="56"/>
  <c r="AF299" i="56"/>
  <c r="AF300" i="56"/>
  <c r="AF301" i="56"/>
  <c r="AF302" i="56"/>
  <c r="AF303" i="56"/>
  <c r="AF304" i="56"/>
  <c r="AF305" i="56"/>
  <c r="AF306" i="56"/>
  <c r="AF307" i="56"/>
  <c r="AF308" i="56"/>
  <c r="AF309" i="56"/>
  <c r="AF310" i="56"/>
  <c r="AF311" i="56"/>
  <c r="AF312" i="56"/>
  <c r="AF313" i="56"/>
  <c r="AF314" i="56"/>
  <c r="AF315" i="56"/>
  <c r="AF316" i="56"/>
  <c r="AF317" i="56"/>
  <c r="AF318" i="56"/>
  <c r="AF319" i="56"/>
  <c r="AF320" i="56"/>
  <c r="AF321" i="56"/>
  <c r="AF322" i="56"/>
  <c r="AF323" i="56"/>
  <c r="AF324" i="56"/>
  <c r="AF325" i="56"/>
  <c r="AF326" i="56"/>
  <c r="AF327" i="56"/>
  <c r="AF328" i="56"/>
  <c r="AF329" i="56"/>
  <c r="AF330" i="56"/>
  <c r="AF331" i="56"/>
  <c r="AF332" i="56"/>
  <c r="AF333" i="56"/>
  <c r="AF334" i="56"/>
  <c r="AF335" i="56"/>
  <c r="AF336" i="56"/>
  <c r="AF337" i="56"/>
  <c r="AF338" i="56"/>
  <c r="AF339" i="56"/>
  <c r="AF340" i="56"/>
  <c r="AF341" i="56"/>
  <c r="AF342" i="56"/>
  <c r="AF343" i="56"/>
  <c r="AF344" i="56"/>
  <c r="AF345" i="56"/>
  <c r="AF346" i="56"/>
  <c r="AF347" i="56"/>
  <c r="AF348" i="56"/>
  <c r="AF349" i="56"/>
  <c r="AF350" i="56"/>
  <c r="AF351" i="56"/>
  <c r="AF352" i="56"/>
  <c r="AF295" i="56"/>
  <c r="AF238" i="56"/>
  <c r="AF239" i="56"/>
  <c r="AF240" i="56"/>
  <c r="AF241" i="56"/>
  <c r="AF242" i="56"/>
  <c r="AF243" i="56"/>
  <c r="AF244" i="56"/>
  <c r="AF245" i="56"/>
  <c r="AF246" i="56"/>
  <c r="AF247" i="56"/>
  <c r="AF248" i="56"/>
  <c r="AF249" i="56"/>
  <c r="AF250" i="56"/>
  <c r="AF251" i="56"/>
  <c r="AF252" i="56"/>
  <c r="AF253" i="56"/>
  <c r="AF254" i="56"/>
  <c r="AF255" i="56"/>
  <c r="AF256" i="56"/>
  <c r="AF257" i="56"/>
  <c r="AF258" i="56"/>
  <c r="AF259" i="56"/>
  <c r="AF260" i="56"/>
  <c r="AF261" i="56"/>
  <c r="AF262" i="56"/>
  <c r="AF263" i="56"/>
  <c r="AF264" i="56"/>
  <c r="AF265" i="56"/>
  <c r="AF266" i="56"/>
  <c r="AF267" i="56"/>
  <c r="AF268" i="56"/>
  <c r="AF269" i="56"/>
  <c r="AF270" i="56"/>
  <c r="AF271" i="56"/>
  <c r="AF272" i="56"/>
  <c r="AF273" i="56"/>
  <c r="AF274" i="56"/>
  <c r="AF275" i="56"/>
  <c r="AF276" i="56"/>
  <c r="AF277" i="56"/>
  <c r="AF278" i="56"/>
  <c r="AF279" i="56"/>
  <c r="AF280" i="56"/>
  <c r="AF281" i="56"/>
  <c r="AF282" i="56"/>
  <c r="AF283" i="56"/>
  <c r="AF284" i="56"/>
  <c r="AF285" i="56"/>
  <c r="AF286" i="56"/>
  <c r="AF287" i="56"/>
  <c r="AF288" i="56"/>
  <c r="AF289" i="56"/>
  <c r="AF290" i="56"/>
  <c r="AF291" i="56"/>
  <c r="AF233" i="56"/>
  <c r="AF234" i="56"/>
  <c r="AF235" i="56"/>
  <c r="AF236" i="56"/>
  <c r="AF237" i="56"/>
  <c r="AF192" i="56"/>
  <c r="AF193" i="56"/>
  <c r="AF194" i="56"/>
  <c r="AF195" i="56"/>
  <c r="AF196" i="56"/>
  <c r="AF197" i="56"/>
  <c r="AF198" i="56"/>
  <c r="AF199" i="56"/>
  <c r="AF200" i="56"/>
  <c r="AF201" i="56"/>
  <c r="AF202" i="56"/>
  <c r="AF203" i="56"/>
  <c r="AF204" i="56"/>
  <c r="AF205" i="56"/>
  <c r="AF206" i="56"/>
  <c r="AF207" i="56"/>
  <c r="AF208" i="56"/>
  <c r="AF209" i="56"/>
  <c r="AF210" i="56"/>
  <c r="AF211" i="56"/>
  <c r="AF212" i="56"/>
  <c r="AF213" i="56"/>
  <c r="AF214" i="56"/>
  <c r="AF215" i="56"/>
  <c r="AF216" i="56"/>
  <c r="AF217" i="56"/>
  <c r="AF218" i="56"/>
  <c r="AF219" i="56"/>
  <c r="AF220" i="56"/>
  <c r="AF221" i="56"/>
  <c r="AF222" i="56"/>
  <c r="AF223" i="56"/>
  <c r="AF224" i="56"/>
  <c r="AF225" i="56"/>
  <c r="AF226" i="56"/>
  <c r="AF227" i="56"/>
  <c r="AF228" i="56"/>
  <c r="AF229" i="56"/>
  <c r="AF184" i="56"/>
  <c r="AF185" i="56"/>
  <c r="AF186" i="56"/>
  <c r="AF187" i="56"/>
  <c r="AF188" i="56"/>
  <c r="AF189" i="56"/>
  <c r="AF190" i="56"/>
  <c r="AF191" i="56"/>
  <c r="AF130" i="56"/>
  <c r="AF131" i="56"/>
  <c r="AF132" i="56"/>
  <c r="AF133" i="56"/>
  <c r="AF134" i="56"/>
  <c r="AF135" i="56"/>
  <c r="AF136" i="56"/>
  <c r="AF137" i="56"/>
  <c r="AF138" i="56"/>
  <c r="AF139" i="56"/>
  <c r="AF140" i="56"/>
  <c r="AF141" i="56"/>
  <c r="AF142" i="56"/>
  <c r="AF143" i="56"/>
  <c r="AF144" i="56"/>
  <c r="AF145" i="56"/>
  <c r="AF146" i="56"/>
  <c r="AF147" i="56"/>
  <c r="AF148" i="56"/>
  <c r="AF149" i="56"/>
  <c r="AF150" i="56"/>
  <c r="AF151" i="56"/>
  <c r="AF152" i="56"/>
  <c r="AF153" i="56"/>
  <c r="AF154" i="56"/>
  <c r="AF155" i="56"/>
  <c r="AF156" i="56"/>
  <c r="AF157" i="56"/>
  <c r="AF158" i="56"/>
  <c r="AF159" i="56"/>
  <c r="AF160" i="56"/>
  <c r="AF161" i="56"/>
  <c r="AF162" i="56"/>
  <c r="AF163" i="56"/>
  <c r="AF164" i="56"/>
  <c r="AF165" i="56"/>
  <c r="AF166" i="56"/>
  <c r="AF167" i="56"/>
  <c r="AF168" i="56"/>
  <c r="AF169" i="56"/>
  <c r="AF170" i="56"/>
  <c r="AF171" i="56"/>
  <c r="AF172" i="56"/>
  <c r="AF173" i="56"/>
  <c r="AF174" i="56"/>
  <c r="AF175" i="56"/>
  <c r="AF176" i="56"/>
  <c r="AF177" i="56"/>
  <c r="AF178" i="56"/>
  <c r="AF179" i="56"/>
  <c r="AF180" i="56"/>
  <c r="AF127" i="56"/>
  <c r="AF128" i="56"/>
  <c r="AF129" i="56"/>
  <c r="AF54" i="56"/>
  <c r="AF55" i="56"/>
  <c r="AF56" i="56"/>
  <c r="AF57" i="56"/>
  <c r="AF58" i="56"/>
  <c r="AF59" i="56"/>
  <c r="AF60" i="56"/>
  <c r="AF61" i="56"/>
  <c r="AF62" i="56"/>
  <c r="AF63" i="56"/>
  <c r="AF64" i="56"/>
  <c r="AF65" i="56"/>
  <c r="AF66" i="56"/>
  <c r="AF67" i="56"/>
  <c r="AF68" i="56"/>
  <c r="AF69" i="56"/>
  <c r="AF70" i="56"/>
  <c r="AF71" i="56"/>
  <c r="AF72" i="56"/>
  <c r="AF73" i="56"/>
  <c r="AF74" i="56"/>
  <c r="AF75" i="56"/>
  <c r="AF76" i="56"/>
  <c r="AF77" i="56"/>
  <c r="AF78" i="56"/>
  <c r="AF79" i="56"/>
  <c r="AF80" i="56"/>
  <c r="AF81" i="56"/>
  <c r="AF82" i="56"/>
  <c r="AF83" i="56"/>
  <c r="AF84" i="56"/>
  <c r="AF85" i="56"/>
  <c r="AF86" i="56"/>
  <c r="AF87" i="56"/>
  <c r="AF88" i="56"/>
  <c r="AF89" i="56"/>
  <c r="AF90" i="56"/>
  <c r="AF91" i="56"/>
  <c r="AF92" i="56"/>
  <c r="AF93" i="56"/>
  <c r="AF94" i="56"/>
  <c r="AF95" i="56"/>
  <c r="AF96" i="56"/>
  <c r="AF97" i="56"/>
  <c r="AF98" i="56"/>
  <c r="AF99" i="56"/>
  <c r="AF100" i="56"/>
  <c r="AF101" i="56"/>
  <c r="AF102" i="56"/>
  <c r="AF103" i="56"/>
  <c r="AF104" i="56"/>
  <c r="AF105" i="56"/>
  <c r="AF106" i="56"/>
  <c r="AF107" i="56"/>
  <c r="AF108" i="56"/>
  <c r="AF109" i="56"/>
  <c r="AF110" i="56"/>
  <c r="AF111" i="56"/>
  <c r="AF112" i="56"/>
  <c r="AF113" i="56"/>
  <c r="AF114" i="56"/>
  <c r="AF115" i="56"/>
  <c r="AF116" i="56"/>
  <c r="AF117" i="56"/>
  <c r="AF118" i="56"/>
  <c r="AF119" i="56"/>
  <c r="AF120" i="56"/>
  <c r="AF121" i="56"/>
  <c r="AF122" i="56"/>
  <c r="AF123" i="56"/>
  <c r="AF49" i="56"/>
  <c r="AF50" i="56"/>
  <c r="AF51" i="56"/>
  <c r="AF52" i="56"/>
  <c r="AF53" i="56"/>
  <c r="AF19" i="56"/>
  <c r="AF20" i="56"/>
  <c r="AF21" i="56"/>
  <c r="AF22" i="56"/>
  <c r="AF23" i="56"/>
  <c r="AF24" i="56"/>
  <c r="AF25" i="56"/>
  <c r="AF26" i="56"/>
  <c r="AF27" i="56"/>
  <c r="AF28" i="56"/>
  <c r="AF29" i="56"/>
  <c r="AF30" i="56"/>
  <c r="AF31" i="56"/>
  <c r="AF32" i="56"/>
  <c r="AF33" i="56"/>
  <c r="AF34" i="56"/>
  <c r="AF35" i="56"/>
  <c r="AF36" i="56"/>
  <c r="AF37" i="56"/>
  <c r="AF38" i="56"/>
  <c r="AF39" i="56"/>
  <c r="AF40" i="56"/>
  <c r="AF41" i="56"/>
  <c r="AF42" i="56"/>
  <c r="AF43" i="56"/>
  <c r="AF44" i="56"/>
  <c r="AF45" i="56"/>
  <c r="AF17" i="56"/>
  <c r="AF18" i="56"/>
  <c r="AF8" i="56"/>
  <c r="L575" i="56"/>
  <c r="L13" i="56" s="1"/>
  <c r="O575" i="56"/>
  <c r="O13" i="56" s="1"/>
  <c r="Q575" i="56"/>
  <c r="Q13" i="56" s="1"/>
  <c r="T575" i="56"/>
  <c r="T13" i="56" s="1"/>
  <c r="V575" i="56"/>
  <c r="V13" i="56" s="1"/>
  <c r="Y575" i="56"/>
  <c r="Y13" i="56" s="1"/>
  <c r="AA575" i="56"/>
  <c r="AA13" i="56" s="1"/>
  <c r="L517" i="56"/>
  <c r="O517" i="56"/>
  <c r="Q517" i="56"/>
  <c r="T517" i="56"/>
  <c r="V517" i="56"/>
  <c r="Y517" i="56"/>
  <c r="AA517" i="56"/>
  <c r="J430" i="56"/>
  <c r="L430" i="56"/>
  <c r="O430" i="56"/>
  <c r="Q430" i="56"/>
  <c r="T430" i="56"/>
  <c r="V430" i="56"/>
  <c r="Y430" i="56"/>
  <c r="AA430" i="56"/>
  <c r="J354" i="56"/>
  <c r="L354" i="56"/>
  <c r="O354" i="56"/>
  <c r="Q354" i="56"/>
  <c r="T354" i="56"/>
  <c r="V354" i="56"/>
  <c r="Y354" i="56"/>
  <c r="AA354" i="56"/>
  <c r="J293" i="56"/>
  <c r="L293" i="56"/>
  <c r="O293" i="56"/>
  <c r="Q293" i="56"/>
  <c r="T293" i="56"/>
  <c r="V293" i="56"/>
  <c r="Y293" i="56"/>
  <c r="AA293" i="56"/>
  <c r="J231" i="56"/>
  <c r="L231" i="56"/>
  <c r="O231" i="56"/>
  <c r="Q231" i="56"/>
  <c r="T231" i="56"/>
  <c r="V231" i="56"/>
  <c r="Y231" i="56"/>
  <c r="AA231" i="56"/>
  <c r="J182" i="56"/>
  <c r="L182" i="56"/>
  <c r="O182" i="56"/>
  <c r="Q182" i="56"/>
  <c r="T182" i="56"/>
  <c r="V182" i="56"/>
  <c r="Y182" i="56"/>
  <c r="AA182" i="56"/>
  <c r="J125" i="56"/>
  <c r="L125" i="56"/>
  <c r="O125" i="56"/>
  <c r="Q125" i="56"/>
  <c r="T125" i="56"/>
  <c r="V125" i="56"/>
  <c r="Y125" i="56"/>
  <c r="AA125" i="56"/>
  <c r="J47" i="56"/>
  <c r="L47" i="56"/>
  <c r="O47" i="56"/>
  <c r="Q47" i="56"/>
  <c r="T47" i="56"/>
  <c r="V47" i="56"/>
  <c r="Y47" i="56"/>
  <c r="AA47" i="56"/>
  <c r="J15" i="56"/>
  <c r="L15" i="56"/>
  <c r="L12" i="56" s="1"/>
  <c r="O15" i="56"/>
  <c r="O12" i="56" s="1"/>
  <c r="O10" i="56" s="1"/>
  <c r="Q15" i="56"/>
  <c r="Q12" i="56" s="1"/>
  <c r="T15" i="56"/>
  <c r="T12" i="56" s="1"/>
  <c r="V15" i="56"/>
  <c r="G575" i="56"/>
  <c r="G13" i="56" s="1"/>
  <c r="G517" i="56"/>
  <c r="G430" i="56"/>
  <c r="G354" i="56"/>
  <c r="G293" i="56"/>
  <c r="G231" i="56"/>
  <c r="G182" i="56"/>
  <c r="G125" i="56"/>
  <c r="G47" i="56"/>
  <c r="G15" i="56"/>
  <c r="AD606" i="56"/>
  <c r="AD607" i="56"/>
  <c r="AD608" i="56"/>
  <c r="AD609" i="56"/>
  <c r="AD610" i="56"/>
  <c r="AD611" i="56"/>
  <c r="AD612" i="56"/>
  <c r="AD613" i="56"/>
  <c r="AD614" i="56"/>
  <c r="AD615" i="56"/>
  <c r="AD616" i="56"/>
  <c r="AD590" i="56"/>
  <c r="AD591" i="56"/>
  <c r="AD592" i="56"/>
  <c r="AD593" i="56"/>
  <c r="AD594" i="56"/>
  <c r="AD595" i="56"/>
  <c r="AD596" i="56"/>
  <c r="AD597" i="56"/>
  <c r="AD598" i="56"/>
  <c r="AD599" i="56"/>
  <c r="AD600" i="56"/>
  <c r="AD601" i="56"/>
  <c r="AD602" i="56"/>
  <c r="AD603" i="56"/>
  <c r="AD604" i="56"/>
  <c r="AD605" i="56"/>
  <c r="AD573" i="56"/>
  <c r="AD577" i="56"/>
  <c r="AD578" i="56"/>
  <c r="AD579" i="56"/>
  <c r="AD580" i="56"/>
  <c r="AD581" i="56"/>
  <c r="AD582" i="56"/>
  <c r="AD583" i="56"/>
  <c r="AD584" i="56"/>
  <c r="AD585" i="56"/>
  <c r="AD586" i="56"/>
  <c r="AD587" i="56"/>
  <c r="AD588" i="56"/>
  <c r="AD589" i="56"/>
  <c r="AD554" i="56"/>
  <c r="AD555" i="56"/>
  <c r="AD556" i="56"/>
  <c r="AD557" i="56"/>
  <c r="AD558" i="56"/>
  <c r="AD559" i="56"/>
  <c r="AD560" i="56"/>
  <c r="AD561" i="56"/>
  <c r="AD562" i="56"/>
  <c r="AD563" i="56"/>
  <c r="AD564" i="56"/>
  <c r="AD565" i="56"/>
  <c r="AD566" i="56"/>
  <c r="AD567" i="56"/>
  <c r="AD568" i="56"/>
  <c r="AD569" i="56"/>
  <c r="AD570" i="56"/>
  <c r="AD571" i="56"/>
  <c r="AD572" i="56"/>
  <c r="AD535" i="56"/>
  <c r="AD536" i="56"/>
  <c r="AD537" i="56"/>
  <c r="AD538" i="56"/>
  <c r="AD539" i="56"/>
  <c r="AD540" i="56"/>
  <c r="AD541" i="56"/>
  <c r="AD542" i="56"/>
  <c r="AD543" i="56"/>
  <c r="AD544" i="56"/>
  <c r="AD545" i="56"/>
  <c r="AD546" i="56"/>
  <c r="AD547" i="56"/>
  <c r="AD548" i="56"/>
  <c r="AD549" i="56"/>
  <c r="AD550" i="56"/>
  <c r="AD551" i="56"/>
  <c r="AD552" i="56"/>
  <c r="AD553" i="56"/>
  <c r="AD520" i="56"/>
  <c r="AD521" i="56"/>
  <c r="AD522" i="56"/>
  <c r="AD523" i="56"/>
  <c r="AD524" i="56"/>
  <c r="AD525" i="56"/>
  <c r="AD526" i="56"/>
  <c r="AD527" i="56"/>
  <c r="AD528" i="56"/>
  <c r="AD529" i="56"/>
  <c r="AD530" i="56"/>
  <c r="AD531" i="56"/>
  <c r="AD532" i="56"/>
  <c r="AD533" i="56"/>
  <c r="AD534" i="56"/>
  <c r="AD495" i="56"/>
  <c r="AD496" i="56"/>
  <c r="AD497" i="56"/>
  <c r="AD498" i="56"/>
  <c r="AD499" i="56"/>
  <c r="AD500" i="56"/>
  <c r="AD501" i="56"/>
  <c r="AD502" i="56"/>
  <c r="AD503" i="56"/>
  <c r="AD504" i="56"/>
  <c r="AD505" i="56"/>
  <c r="AD506" i="56"/>
  <c r="AD507" i="56"/>
  <c r="AD508" i="56"/>
  <c r="AD509" i="56"/>
  <c r="AD510" i="56"/>
  <c r="AD511" i="56"/>
  <c r="AD512" i="56"/>
  <c r="AD513" i="56"/>
  <c r="AD514" i="56"/>
  <c r="AD515" i="56"/>
  <c r="AD519" i="56"/>
  <c r="AD424" i="56"/>
  <c r="AD425" i="56"/>
  <c r="AD426" i="56"/>
  <c r="AD427" i="56"/>
  <c r="AD428" i="56"/>
  <c r="AD432" i="56"/>
  <c r="AD433" i="56"/>
  <c r="AD434" i="56"/>
  <c r="AD435" i="56"/>
  <c r="AD436" i="56"/>
  <c r="AD437" i="56"/>
  <c r="AD438" i="56"/>
  <c r="AD439" i="56"/>
  <c r="AD440" i="56"/>
  <c r="AD441" i="56"/>
  <c r="AD442" i="56"/>
  <c r="AD443" i="56"/>
  <c r="AD444" i="56"/>
  <c r="AD445" i="56"/>
  <c r="AD446" i="56"/>
  <c r="AD447" i="56"/>
  <c r="AD448" i="56"/>
  <c r="AD449" i="56"/>
  <c r="AD450" i="56"/>
  <c r="AD451" i="56"/>
  <c r="AD452" i="56"/>
  <c r="AD453" i="56"/>
  <c r="AD454" i="56"/>
  <c r="AD455" i="56"/>
  <c r="AD456" i="56"/>
  <c r="AD457" i="56"/>
  <c r="AD458" i="56"/>
  <c r="AD459" i="56"/>
  <c r="AD460" i="56"/>
  <c r="AD461" i="56"/>
  <c r="AD462" i="56"/>
  <c r="AD463" i="56"/>
  <c r="AD464" i="56"/>
  <c r="AD465" i="56"/>
  <c r="AD466" i="56"/>
  <c r="AD467" i="56"/>
  <c r="AD468" i="56"/>
  <c r="AD469" i="56"/>
  <c r="AD470" i="56"/>
  <c r="AD471" i="56"/>
  <c r="AD472" i="56"/>
  <c r="AD473" i="56"/>
  <c r="AD474" i="56"/>
  <c r="AD475" i="56"/>
  <c r="AD476" i="56"/>
  <c r="AD477" i="56"/>
  <c r="AD478" i="56"/>
  <c r="AD479" i="56"/>
  <c r="AD480" i="56"/>
  <c r="AD481" i="56"/>
  <c r="AD482" i="56"/>
  <c r="AD483" i="56"/>
  <c r="AD484" i="56"/>
  <c r="AD485" i="56"/>
  <c r="AD486" i="56"/>
  <c r="AD487" i="56"/>
  <c r="AD488" i="56"/>
  <c r="AD489" i="56"/>
  <c r="AD490" i="56"/>
  <c r="AD491" i="56"/>
  <c r="AD492" i="56"/>
  <c r="AD493" i="56"/>
  <c r="AD494" i="56"/>
  <c r="AD407" i="56"/>
  <c r="AD408" i="56"/>
  <c r="AD409" i="56"/>
  <c r="AD410" i="56"/>
  <c r="AD411" i="56"/>
  <c r="AD412" i="56"/>
  <c r="AD413" i="56"/>
  <c r="AD414" i="56"/>
  <c r="AD415" i="56"/>
  <c r="AD416" i="56"/>
  <c r="AD417" i="56"/>
  <c r="AD418" i="56"/>
  <c r="AD419" i="56"/>
  <c r="AD420" i="56"/>
  <c r="AD421" i="56"/>
  <c r="AD422" i="56"/>
  <c r="AD423" i="56"/>
  <c r="AD391" i="56"/>
  <c r="AD392" i="56"/>
  <c r="AD393" i="56"/>
  <c r="AD394" i="56"/>
  <c r="AD395" i="56"/>
  <c r="AD396" i="56"/>
  <c r="AD397" i="56"/>
  <c r="AD398" i="56"/>
  <c r="AD399" i="56"/>
  <c r="AD400" i="56"/>
  <c r="AD401" i="56"/>
  <c r="AD402" i="56"/>
  <c r="AD403" i="56"/>
  <c r="AD404" i="56"/>
  <c r="AD405" i="56"/>
  <c r="AD406" i="56"/>
  <c r="AD372" i="56"/>
  <c r="AD373" i="56"/>
  <c r="AD374" i="56"/>
  <c r="AD375" i="56"/>
  <c r="AD376" i="56"/>
  <c r="AD377" i="56"/>
  <c r="AD378" i="56"/>
  <c r="AD379" i="56"/>
  <c r="AD380" i="56"/>
  <c r="AD381" i="56"/>
  <c r="AD382" i="56"/>
  <c r="AD383" i="56"/>
  <c r="AD384" i="56"/>
  <c r="AD385" i="56"/>
  <c r="AD386" i="56"/>
  <c r="AD387" i="56"/>
  <c r="AD388" i="56"/>
  <c r="AD389" i="56"/>
  <c r="AD390" i="56"/>
  <c r="AD363" i="56"/>
  <c r="AD364" i="56"/>
  <c r="AD365" i="56"/>
  <c r="AD366" i="56"/>
  <c r="AD367" i="56"/>
  <c r="AD368" i="56"/>
  <c r="AD369" i="56"/>
  <c r="AD370" i="56"/>
  <c r="AD371" i="56"/>
  <c r="AD348" i="56"/>
  <c r="AD349" i="56"/>
  <c r="AD350" i="56"/>
  <c r="AD351" i="56"/>
  <c r="AD352" i="56"/>
  <c r="AD356" i="56"/>
  <c r="AD357" i="56"/>
  <c r="AD358" i="56"/>
  <c r="AD359" i="56"/>
  <c r="AD360" i="56"/>
  <c r="AD361" i="56"/>
  <c r="AD362" i="56"/>
  <c r="AD330" i="56"/>
  <c r="AD331" i="56"/>
  <c r="AD332" i="56"/>
  <c r="AD333" i="56"/>
  <c r="AD334" i="56"/>
  <c r="AD335" i="56"/>
  <c r="AD336" i="56"/>
  <c r="AD337" i="56"/>
  <c r="AD338" i="56"/>
  <c r="AD339" i="56"/>
  <c r="AD340" i="56"/>
  <c r="AD341" i="56"/>
  <c r="AD342" i="56"/>
  <c r="AD343" i="56"/>
  <c r="AD344" i="56"/>
  <c r="AD345" i="56"/>
  <c r="AD346" i="56"/>
  <c r="AD347" i="56"/>
  <c r="AD314" i="56"/>
  <c r="AD315" i="56"/>
  <c r="AD316" i="56"/>
  <c r="AD317" i="56"/>
  <c r="AD318" i="56"/>
  <c r="AD319" i="56"/>
  <c r="AD320" i="56"/>
  <c r="AD321" i="56"/>
  <c r="AD322" i="56"/>
  <c r="AD323" i="56"/>
  <c r="AD324" i="56"/>
  <c r="AD325" i="56"/>
  <c r="AD326" i="56"/>
  <c r="AD327" i="56"/>
  <c r="AD328" i="56"/>
  <c r="AD329" i="56"/>
  <c r="AD301" i="56"/>
  <c r="AD302" i="56"/>
  <c r="AD303" i="56"/>
  <c r="AD304" i="56"/>
  <c r="AD305" i="56"/>
  <c r="AD306" i="56"/>
  <c r="AD307" i="56"/>
  <c r="AD308" i="56"/>
  <c r="AD309" i="56"/>
  <c r="AD310" i="56"/>
  <c r="AD311" i="56"/>
  <c r="AD312" i="56"/>
  <c r="AD313" i="56"/>
  <c r="AD278" i="56"/>
  <c r="AD279" i="56"/>
  <c r="AD280" i="56"/>
  <c r="AD281" i="56"/>
  <c r="AD282" i="56"/>
  <c r="AD283" i="56"/>
  <c r="AD284" i="56"/>
  <c r="AD285" i="56"/>
  <c r="AD286" i="56"/>
  <c r="AD287" i="56"/>
  <c r="AD288" i="56"/>
  <c r="AD289" i="56"/>
  <c r="AD290" i="56"/>
  <c r="AD291" i="56"/>
  <c r="AD295" i="56"/>
  <c r="AD296" i="56"/>
  <c r="AD297" i="56"/>
  <c r="AD298" i="56"/>
  <c r="AD299" i="56"/>
  <c r="AD300" i="56"/>
  <c r="AD264" i="56"/>
  <c r="AD265" i="56"/>
  <c r="AD266" i="56"/>
  <c r="AD267" i="56"/>
  <c r="AD268" i="56"/>
  <c r="AD269" i="56"/>
  <c r="AD270" i="56"/>
  <c r="AD271" i="56"/>
  <c r="AD272" i="56"/>
  <c r="AD273" i="56"/>
  <c r="AD274" i="56"/>
  <c r="AD275" i="56"/>
  <c r="AD276" i="56"/>
  <c r="AD277" i="56"/>
  <c r="AD247" i="56"/>
  <c r="AD248" i="56"/>
  <c r="AD249" i="56"/>
  <c r="AD250" i="56"/>
  <c r="AD251" i="56"/>
  <c r="AD252" i="56"/>
  <c r="AD253" i="56"/>
  <c r="AD254" i="56"/>
  <c r="AD255" i="56"/>
  <c r="AD256" i="56"/>
  <c r="AD257" i="56"/>
  <c r="AD258" i="56"/>
  <c r="AD259" i="56"/>
  <c r="AD260" i="56"/>
  <c r="AD261" i="56"/>
  <c r="AD262" i="56"/>
  <c r="AD263" i="56"/>
  <c r="AD235" i="56"/>
  <c r="AD236" i="56"/>
  <c r="AD237" i="56"/>
  <c r="AD238" i="56"/>
  <c r="AD239" i="56"/>
  <c r="AD240" i="56"/>
  <c r="AD241" i="56"/>
  <c r="AD242" i="56"/>
  <c r="AD243" i="56"/>
  <c r="AD244" i="56"/>
  <c r="AD245" i="56"/>
  <c r="AD246" i="56"/>
  <c r="AD219" i="56"/>
  <c r="AD220" i="56"/>
  <c r="AD221" i="56"/>
  <c r="AD222" i="56"/>
  <c r="AD223" i="56"/>
  <c r="AD224" i="56"/>
  <c r="AD225" i="56"/>
  <c r="AD226" i="56"/>
  <c r="AD227" i="56"/>
  <c r="AD228" i="56"/>
  <c r="AD229" i="56"/>
  <c r="AD233" i="56"/>
  <c r="AD234" i="56"/>
  <c r="AD206" i="56"/>
  <c r="AD207" i="56"/>
  <c r="AD208" i="56"/>
  <c r="AD209" i="56"/>
  <c r="AD210" i="56"/>
  <c r="AD211" i="56"/>
  <c r="AD212" i="56"/>
  <c r="AD213" i="56"/>
  <c r="AD214" i="56"/>
  <c r="AD215" i="56"/>
  <c r="AD216" i="56"/>
  <c r="AD217" i="56"/>
  <c r="AD218" i="56"/>
  <c r="AD187" i="56"/>
  <c r="AD188" i="56"/>
  <c r="AD189" i="56"/>
  <c r="AD190" i="56"/>
  <c r="AD191" i="56"/>
  <c r="AD192" i="56"/>
  <c r="AD193" i="56"/>
  <c r="AD194" i="56"/>
  <c r="AD195" i="56"/>
  <c r="AD196" i="56"/>
  <c r="AD197" i="56"/>
  <c r="AD198" i="56"/>
  <c r="AD199" i="56"/>
  <c r="AD200" i="56"/>
  <c r="AD201" i="56"/>
  <c r="AD202" i="56"/>
  <c r="AD203" i="56"/>
  <c r="AD204" i="56"/>
  <c r="AD205" i="56"/>
  <c r="AD169" i="56"/>
  <c r="AD170" i="56"/>
  <c r="AD171" i="56"/>
  <c r="AD172" i="56"/>
  <c r="AD173" i="56"/>
  <c r="AD174" i="56"/>
  <c r="AD175" i="56"/>
  <c r="AD176" i="56"/>
  <c r="AD177" i="56"/>
  <c r="AD178" i="56"/>
  <c r="AD179" i="56"/>
  <c r="AD180" i="56"/>
  <c r="AD184" i="56"/>
  <c r="AD185" i="56"/>
  <c r="AD186" i="56"/>
  <c r="AD154" i="56"/>
  <c r="AD155" i="56"/>
  <c r="AD156" i="56"/>
  <c r="AD157" i="56"/>
  <c r="AD158" i="56"/>
  <c r="AD159" i="56"/>
  <c r="AD160" i="56"/>
  <c r="AD161" i="56"/>
  <c r="AD162" i="56"/>
  <c r="AD163" i="56"/>
  <c r="AD164" i="56"/>
  <c r="AD165" i="56"/>
  <c r="AD166" i="56"/>
  <c r="AD167" i="56"/>
  <c r="AD168" i="56"/>
  <c r="AD142" i="56"/>
  <c r="AD143" i="56"/>
  <c r="AD144" i="56"/>
  <c r="AD145" i="56"/>
  <c r="AD146" i="56"/>
  <c r="AD147" i="56"/>
  <c r="AD148" i="56"/>
  <c r="AD149" i="56"/>
  <c r="AD150" i="56"/>
  <c r="AD151" i="56"/>
  <c r="AD152" i="56"/>
  <c r="AD153" i="56"/>
  <c r="AD131" i="56"/>
  <c r="AD132" i="56"/>
  <c r="AD133" i="56"/>
  <c r="AD134" i="56"/>
  <c r="AD135" i="56"/>
  <c r="AD136" i="56"/>
  <c r="AD137" i="56"/>
  <c r="AD138" i="56"/>
  <c r="AD139" i="56"/>
  <c r="AD140" i="56"/>
  <c r="AD141" i="56"/>
  <c r="AD118" i="56"/>
  <c r="AD119" i="56"/>
  <c r="AD120" i="56"/>
  <c r="AD121" i="56"/>
  <c r="AD122" i="56"/>
  <c r="AD123" i="56"/>
  <c r="AD127" i="56"/>
  <c r="AD128" i="56"/>
  <c r="AD129" i="56"/>
  <c r="AD130" i="56"/>
  <c r="AD107" i="56"/>
  <c r="AD108" i="56"/>
  <c r="AD109" i="56"/>
  <c r="AD110" i="56"/>
  <c r="AD111" i="56"/>
  <c r="AD112" i="56"/>
  <c r="AD113" i="56"/>
  <c r="AD114" i="56"/>
  <c r="AD115" i="56"/>
  <c r="AD116" i="56"/>
  <c r="AD117" i="56"/>
  <c r="AD87" i="56"/>
  <c r="AD88" i="56"/>
  <c r="AD89" i="56"/>
  <c r="AD90" i="56"/>
  <c r="AD91" i="56"/>
  <c r="AD92" i="56"/>
  <c r="AD93" i="56"/>
  <c r="AD94" i="56"/>
  <c r="AD95" i="56"/>
  <c r="AD96" i="56"/>
  <c r="AD97" i="56"/>
  <c r="AD98" i="56"/>
  <c r="AD99" i="56"/>
  <c r="AD100" i="56"/>
  <c r="AD101" i="56"/>
  <c r="AD102" i="56"/>
  <c r="AD103" i="56"/>
  <c r="AD104" i="56"/>
  <c r="AD105" i="56"/>
  <c r="AD106" i="56"/>
  <c r="AD78" i="56"/>
  <c r="AD79" i="56"/>
  <c r="AD80" i="56"/>
  <c r="AD81" i="56"/>
  <c r="AD82" i="56"/>
  <c r="AD83" i="56"/>
  <c r="AD84" i="56"/>
  <c r="AD85" i="56"/>
  <c r="AD86" i="56"/>
  <c r="AD19" i="56"/>
  <c r="AD20" i="56"/>
  <c r="AD21" i="56"/>
  <c r="AD22" i="56"/>
  <c r="AD23" i="56"/>
  <c r="AD24" i="56"/>
  <c r="AD25" i="56"/>
  <c r="AD26" i="56"/>
  <c r="AD27" i="56"/>
  <c r="AD28" i="56"/>
  <c r="AD29" i="56"/>
  <c r="AD30" i="56"/>
  <c r="AD31" i="56"/>
  <c r="AD32" i="56"/>
  <c r="AD33" i="56"/>
  <c r="AD34" i="56"/>
  <c r="AD35" i="56"/>
  <c r="AD36" i="56"/>
  <c r="AD37" i="56"/>
  <c r="AD38" i="56"/>
  <c r="AD39" i="56"/>
  <c r="AD40" i="56"/>
  <c r="AD41" i="56"/>
  <c r="AD42" i="56"/>
  <c r="AD43" i="56"/>
  <c r="AD44" i="56"/>
  <c r="AD45" i="56"/>
  <c r="AD49" i="56"/>
  <c r="AD50" i="56"/>
  <c r="AD51" i="56"/>
  <c r="AD52" i="56"/>
  <c r="AD53" i="56"/>
  <c r="AD54" i="56"/>
  <c r="AD55" i="56"/>
  <c r="AD56" i="56"/>
  <c r="AD57" i="56"/>
  <c r="AD58" i="56"/>
  <c r="AD59" i="56"/>
  <c r="AD60" i="56"/>
  <c r="AD61" i="56"/>
  <c r="AD62" i="56"/>
  <c r="AD63" i="56"/>
  <c r="AD64" i="56"/>
  <c r="AD65" i="56"/>
  <c r="AD66" i="56"/>
  <c r="AD67" i="56"/>
  <c r="AD68" i="56"/>
  <c r="AD69" i="56"/>
  <c r="AD70" i="56"/>
  <c r="AD71" i="56"/>
  <c r="AD72" i="56"/>
  <c r="AD73" i="56"/>
  <c r="AD74" i="56"/>
  <c r="AD75" i="56"/>
  <c r="AD76" i="56"/>
  <c r="AD77" i="56"/>
  <c r="AD8" i="56"/>
  <c r="AD17" i="56"/>
  <c r="AD18" i="56"/>
  <c r="T10" i="56"/>
  <c r="U147" i="56" s="1"/>
  <c r="J575" i="56"/>
  <c r="E575" i="56"/>
  <c r="E13" i="56" s="1"/>
  <c r="J517" i="56"/>
  <c r="E517" i="56"/>
  <c r="E430" i="56"/>
  <c r="E354" i="56"/>
  <c r="E293" i="56"/>
  <c r="E231" i="56"/>
  <c r="E182" i="56"/>
  <c r="E125" i="56"/>
  <c r="E47" i="56"/>
  <c r="Y15" i="56"/>
  <c r="E15" i="56"/>
  <c r="AI8" i="52"/>
  <c r="AI585" i="52"/>
  <c r="AI586" i="52"/>
  <c r="AI587" i="52"/>
  <c r="AI588" i="52"/>
  <c r="AI589" i="52"/>
  <c r="AI590" i="52"/>
  <c r="AI591" i="52"/>
  <c r="AI592" i="52"/>
  <c r="AI593" i="52"/>
  <c r="AI594" i="52"/>
  <c r="AI595" i="52"/>
  <c r="AI596" i="52"/>
  <c r="AI597" i="52"/>
  <c r="AI598" i="52"/>
  <c r="AI599" i="52"/>
  <c r="AI600" i="52"/>
  <c r="AI601" i="52"/>
  <c r="AI602" i="52"/>
  <c r="AI603" i="52"/>
  <c r="AI604" i="52"/>
  <c r="AI605" i="52"/>
  <c r="AI606" i="52"/>
  <c r="AI607" i="52"/>
  <c r="AI608" i="52"/>
  <c r="AI609" i="52"/>
  <c r="AI610" i="52"/>
  <c r="AI611" i="52"/>
  <c r="AI612" i="52"/>
  <c r="AI613" i="52"/>
  <c r="AI614" i="52"/>
  <c r="AI615" i="52"/>
  <c r="AI616" i="52"/>
  <c r="AI521" i="52"/>
  <c r="AI522" i="52"/>
  <c r="AI523" i="52"/>
  <c r="AI524" i="52"/>
  <c r="AI525" i="52"/>
  <c r="AI526" i="52"/>
  <c r="AI527" i="52"/>
  <c r="AI528" i="52"/>
  <c r="AI529" i="52"/>
  <c r="AI530" i="52"/>
  <c r="AI531" i="52"/>
  <c r="AI532" i="52"/>
  <c r="AI533" i="52"/>
  <c r="AI534" i="52"/>
  <c r="AI535" i="52"/>
  <c r="AI536" i="52"/>
  <c r="AI537" i="52"/>
  <c r="AI538" i="52"/>
  <c r="AI539" i="52"/>
  <c r="AI540" i="52"/>
  <c r="AI541" i="52"/>
  <c r="AI542" i="52"/>
  <c r="AI543" i="52"/>
  <c r="AI544" i="52"/>
  <c r="AI545" i="52"/>
  <c r="AI546" i="52"/>
  <c r="AI547" i="52"/>
  <c r="AI548" i="52"/>
  <c r="AI549" i="52"/>
  <c r="AI550" i="52"/>
  <c r="AI551" i="52"/>
  <c r="AI552" i="52"/>
  <c r="AI553" i="52"/>
  <c r="AI554" i="52"/>
  <c r="AI555" i="52"/>
  <c r="AI556" i="52"/>
  <c r="AI557" i="52"/>
  <c r="AI558" i="52"/>
  <c r="AI559" i="52"/>
  <c r="AI560" i="52"/>
  <c r="AI561" i="52"/>
  <c r="AI562" i="52"/>
  <c r="AI563" i="52"/>
  <c r="AI564" i="52"/>
  <c r="AI565" i="52"/>
  <c r="AI566" i="52"/>
  <c r="AI567" i="52"/>
  <c r="AI568" i="52"/>
  <c r="AI569" i="52"/>
  <c r="AI570" i="52"/>
  <c r="AI571" i="52"/>
  <c r="AI572" i="52"/>
  <c r="AI573" i="52"/>
  <c r="AI577" i="52"/>
  <c r="AI578" i="52"/>
  <c r="AI579" i="52"/>
  <c r="AI580" i="52"/>
  <c r="AI581" i="52"/>
  <c r="AI582" i="52"/>
  <c r="AI583" i="52"/>
  <c r="AI584" i="52"/>
  <c r="AI495" i="52"/>
  <c r="AI496" i="52"/>
  <c r="AI497" i="52"/>
  <c r="AI498" i="52"/>
  <c r="AI499" i="52"/>
  <c r="AI500" i="52"/>
  <c r="AI501" i="52"/>
  <c r="AI502" i="52"/>
  <c r="AI503" i="52"/>
  <c r="AI504" i="52"/>
  <c r="AI505" i="52"/>
  <c r="AI506" i="52"/>
  <c r="AI507" i="52"/>
  <c r="AI508" i="52"/>
  <c r="AI509" i="52"/>
  <c r="AI510" i="52"/>
  <c r="AI511" i="52"/>
  <c r="AI512" i="52"/>
  <c r="AI513" i="52"/>
  <c r="AI514" i="52"/>
  <c r="AI515" i="52"/>
  <c r="AI519" i="52"/>
  <c r="AI520" i="52"/>
  <c r="AI368" i="52"/>
  <c r="AI369" i="52"/>
  <c r="AI370" i="52"/>
  <c r="AI371" i="52"/>
  <c r="AI372" i="52"/>
  <c r="AI373" i="52"/>
  <c r="AI374" i="52"/>
  <c r="AI375" i="52"/>
  <c r="AI376" i="52"/>
  <c r="AI377" i="52"/>
  <c r="AI378" i="52"/>
  <c r="AI379" i="52"/>
  <c r="AI380" i="52"/>
  <c r="AI381" i="52"/>
  <c r="AI382" i="52"/>
  <c r="AI383" i="52"/>
  <c r="AI384" i="52"/>
  <c r="AI385" i="52"/>
  <c r="AI386" i="52"/>
  <c r="AI387" i="52"/>
  <c r="AI388" i="52"/>
  <c r="AI389" i="52"/>
  <c r="AI390" i="52"/>
  <c r="AI391" i="52"/>
  <c r="AI392" i="52"/>
  <c r="AI393" i="52"/>
  <c r="AI394" i="52"/>
  <c r="AI395" i="52"/>
  <c r="AI396" i="52"/>
  <c r="AI397" i="52"/>
  <c r="AI398" i="52"/>
  <c r="AI399" i="52"/>
  <c r="AI400" i="52"/>
  <c r="AI401" i="52"/>
  <c r="AI402" i="52"/>
  <c r="AI403" i="52"/>
  <c r="AI404" i="52"/>
  <c r="AI405" i="52"/>
  <c r="AI406" i="52"/>
  <c r="AI407" i="52"/>
  <c r="AI408" i="52"/>
  <c r="AI409" i="52"/>
  <c r="AI410" i="52"/>
  <c r="AI411" i="52"/>
  <c r="AI412" i="52"/>
  <c r="AI413" i="52"/>
  <c r="AI414" i="52"/>
  <c r="AI415" i="52"/>
  <c r="AI416" i="52"/>
  <c r="AI417" i="52"/>
  <c r="AI418" i="52"/>
  <c r="AI419" i="52"/>
  <c r="AI420" i="52"/>
  <c r="AI421" i="52"/>
  <c r="AI422" i="52"/>
  <c r="AI423" i="52"/>
  <c r="AI424" i="52"/>
  <c r="AI425" i="52"/>
  <c r="AI426" i="52"/>
  <c r="AI427" i="52"/>
  <c r="AI428" i="52"/>
  <c r="AI432" i="52"/>
  <c r="AI433" i="52"/>
  <c r="AI434" i="52"/>
  <c r="AI435" i="52"/>
  <c r="AI436" i="52"/>
  <c r="AI437" i="52"/>
  <c r="AI438" i="52"/>
  <c r="AI439" i="52"/>
  <c r="AI440" i="52"/>
  <c r="AI441" i="52"/>
  <c r="AI442" i="52"/>
  <c r="AI443" i="52"/>
  <c r="AI444" i="52"/>
  <c r="AI445" i="52"/>
  <c r="AI446" i="52"/>
  <c r="AI447" i="52"/>
  <c r="AI448" i="52"/>
  <c r="AI449" i="52"/>
  <c r="AI450" i="52"/>
  <c r="AI451" i="52"/>
  <c r="AI452" i="52"/>
  <c r="AI453" i="52"/>
  <c r="AI454" i="52"/>
  <c r="AI455" i="52"/>
  <c r="AI456" i="52"/>
  <c r="AI457" i="52"/>
  <c r="AI458" i="52"/>
  <c r="AI459" i="52"/>
  <c r="AI460" i="52"/>
  <c r="AI461" i="52"/>
  <c r="AI462" i="52"/>
  <c r="AI463" i="52"/>
  <c r="AI464" i="52"/>
  <c r="AI465" i="52"/>
  <c r="AI466" i="52"/>
  <c r="AI467" i="52"/>
  <c r="AI468" i="52"/>
  <c r="AI469" i="52"/>
  <c r="AI470" i="52"/>
  <c r="AI471" i="52"/>
  <c r="AI472" i="52"/>
  <c r="AI473" i="52"/>
  <c r="AI474" i="52"/>
  <c r="AI475" i="52"/>
  <c r="AI476" i="52"/>
  <c r="AI477" i="52"/>
  <c r="AI478" i="52"/>
  <c r="AI479" i="52"/>
  <c r="AI480" i="52"/>
  <c r="AI481" i="52"/>
  <c r="AI482" i="52"/>
  <c r="AI483" i="52"/>
  <c r="AI484" i="52"/>
  <c r="AI485" i="52"/>
  <c r="AI486" i="52"/>
  <c r="AI487" i="52"/>
  <c r="AI488" i="52"/>
  <c r="AI489" i="52"/>
  <c r="AI490" i="52"/>
  <c r="AI491" i="52"/>
  <c r="AI492" i="52"/>
  <c r="AI493" i="52"/>
  <c r="AI494" i="52"/>
  <c r="AI307" i="52"/>
  <c r="AI308" i="52"/>
  <c r="AI309" i="52"/>
  <c r="AI310" i="52"/>
  <c r="AI311" i="52"/>
  <c r="AI312" i="52"/>
  <c r="AI313" i="52"/>
  <c r="AI314" i="52"/>
  <c r="AI315" i="52"/>
  <c r="AI316" i="52"/>
  <c r="AI317" i="52"/>
  <c r="AI318" i="52"/>
  <c r="AI319" i="52"/>
  <c r="AI320" i="52"/>
  <c r="AI321" i="52"/>
  <c r="AI322" i="52"/>
  <c r="AI323" i="52"/>
  <c r="AI324" i="52"/>
  <c r="AI325" i="52"/>
  <c r="AI326" i="52"/>
  <c r="AI327" i="52"/>
  <c r="AI328" i="52"/>
  <c r="AI329" i="52"/>
  <c r="AI330" i="52"/>
  <c r="AI331" i="52"/>
  <c r="AI332" i="52"/>
  <c r="AI333" i="52"/>
  <c r="AI334" i="52"/>
  <c r="AI335" i="52"/>
  <c r="AI336" i="52"/>
  <c r="AI337" i="52"/>
  <c r="AI338" i="52"/>
  <c r="AI339" i="52"/>
  <c r="AI340" i="52"/>
  <c r="AI341" i="52"/>
  <c r="AI342" i="52"/>
  <c r="AI343" i="52"/>
  <c r="AI344" i="52"/>
  <c r="AI345" i="52"/>
  <c r="AI346" i="52"/>
  <c r="AI347" i="52"/>
  <c r="AI348" i="52"/>
  <c r="AI349" i="52"/>
  <c r="AI350" i="52"/>
  <c r="AI351" i="52"/>
  <c r="AI352" i="52"/>
  <c r="AI356" i="52"/>
  <c r="AI357" i="52"/>
  <c r="AI358" i="52"/>
  <c r="AI359" i="52"/>
  <c r="AI360" i="52"/>
  <c r="AI361" i="52"/>
  <c r="AI362" i="52"/>
  <c r="AI363" i="52"/>
  <c r="AI364" i="52"/>
  <c r="AI365" i="52"/>
  <c r="AI366" i="52"/>
  <c r="AI367" i="52"/>
  <c r="AI295" i="52"/>
  <c r="AI296" i="52"/>
  <c r="AI297" i="52"/>
  <c r="AI298" i="52"/>
  <c r="AI299" i="52"/>
  <c r="AI300" i="52"/>
  <c r="AI301" i="52"/>
  <c r="AI302" i="52"/>
  <c r="AI303" i="52"/>
  <c r="AI304" i="52"/>
  <c r="AI305" i="52"/>
  <c r="AI306" i="52"/>
  <c r="AI244" i="52"/>
  <c r="AI245" i="52"/>
  <c r="AI246" i="52"/>
  <c r="AI247" i="52"/>
  <c r="AI248" i="52"/>
  <c r="AI249" i="52"/>
  <c r="AI250" i="52"/>
  <c r="AI251" i="52"/>
  <c r="AI252" i="52"/>
  <c r="AI253" i="52"/>
  <c r="AI254" i="52"/>
  <c r="AI255" i="52"/>
  <c r="AI256" i="52"/>
  <c r="AI257" i="52"/>
  <c r="AI258" i="52"/>
  <c r="AI259" i="52"/>
  <c r="AI260" i="52"/>
  <c r="AI261" i="52"/>
  <c r="AI262" i="52"/>
  <c r="AI263" i="52"/>
  <c r="AI264" i="52"/>
  <c r="AI265" i="52"/>
  <c r="AI266" i="52"/>
  <c r="AI267" i="52"/>
  <c r="AI268" i="52"/>
  <c r="AI269" i="52"/>
  <c r="AI270" i="52"/>
  <c r="AI271" i="52"/>
  <c r="AI272" i="52"/>
  <c r="AI273" i="52"/>
  <c r="AI274" i="52"/>
  <c r="AI275" i="52"/>
  <c r="AI276" i="52"/>
  <c r="AI277" i="52"/>
  <c r="AI278" i="52"/>
  <c r="AI279" i="52"/>
  <c r="AI280" i="52"/>
  <c r="AI281" i="52"/>
  <c r="AI282" i="52"/>
  <c r="AI283" i="52"/>
  <c r="AI284" i="52"/>
  <c r="AI285" i="52"/>
  <c r="AI286" i="52"/>
  <c r="AI287" i="52"/>
  <c r="AI288" i="52"/>
  <c r="AI289" i="52"/>
  <c r="AI290" i="52"/>
  <c r="AI291" i="52"/>
  <c r="AI191" i="52"/>
  <c r="AI192" i="52"/>
  <c r="AI193" i="52"/>
  <c r="AI194" i="52"/>
  <c r="AI195" i="52"/>
  <c r="AI196" i="52"/>
  <c r="AI197" i="52"/>
  <c r="AI198" i="52"/>
  <c r="AI199" i="52"/>
  <c r="AI200" i="52"/>
  <c r="AI201" i="52"/>
  <c r="AI202" i="52"/>
  <c r="AI203" i="52"/>
  <c r="AI204" i="52"/>
  <c r="AI205" i="52"/>
  <c r="AI206" i="52"/>
  <c r="AI207" i="52"/>
  <c r="AI208" i="52"/>
  <c r="AI209" i="52"/>
  <c r="AI210" i="52"/>
  <c r="AI211" i="52"/>
  <c r="AI212" i="52"/>
  <c r="AI213" i="52"/>
  <c r="AI214" i="52"/>
  <c r="AI215" i="52"/>
  <c r="AI216" i="52"/>
  <c r="AI217" i="52"/>
  <c r="AI218" i="52"/>
  <c r="AI219" i="52"/>
  <c r="AI220" i="52"/>
  <c r="AI221" i="52"/>
  <c r="AI222" i="52"/>
  <c r="AI223" i="52"/>
  <c r="AI224" i="52"/>
  <c r="AI225" i="52"/>
  <c r="AI226" i="52"/>
  <c r="AI227" i="52"/>
  <c r="AI228" i="52"/>
  <c r="AI229" i="52"/>
  <c r="AI233" i="52"/>
  <c r="AI234" i="52"/>
  <c r="AI235" i="52"/>
  <c r="AI236" i="52"/>
  <c r="AI237" i="52"/>
  <c r="AI238" i="52"/>
  <c r="AI239" i="52"/>
  <c r="AI240" i="52"/>
  <c r="AI241" i="52"/>
  <c r="AI242" i="52"/>
  <c r="AI243" i="52"/>
  <c r="AI142" i="52"/>
  <c r="AI143" i="52"/>
  <c r="AI144" i="52"/>
  <c r="AI145" i="52"/>
  <c r="AI146" i="52"/>
  <c r="AI147" i="52"/>
  <c r="AI148" i="52"/>
  <c r="AI149" i="52"/>
  <c r="AI150" i="52"/>
  <c r="AI151" i="52"/>
  <c r="AI152" i="52"/>
  <c r="AI153" i="52"/>
  <c r="AI154" i="52"/>
  <c r="AI155" i="52"/>
  <c r="AI156" i="52"/>
  <c r="AI157" i="52"/>
  <c r="AI158" i="52"/>
  <c r="AI159" i="52"/>
  <c r="AI160" i="52"/>
  <c r="AI161" i="52"/>
  <c r="AI162" i="52"/>
  <c r="AI163" i="52"/>
  <c r="AI164" i="52"/>
  <c r="AI165" i="52"/>
  <c r="AI166" i="52"/>
  <c r="AI167" i="52"/>
  <c r="AI168" i="52"/>
  <c r="AI169" i="52"/>
  <c r="AI170" i="52"/>
  <c r="AI171" i="52"/>
  <c r="AI172" i="52"/>
  <c r="AI173" i="52"/>
  <c r="AI174" i="52"/>
  <c r="AI175" i="52"/>
  <c r="AI176" i="52"/>
  <c r="AI177" i="52"/>
  <c r="AI178" i="52"/>
  <c r="AI179" i="52"/>
  <c r="AI180" i="52"/>
  <c r="AI184" i="52"/>
  <c r="AI185" i="52"/>
  <c r="AI186" i="52"/>
  <c r="AI187" i="52"/>
  <c r="AI188" i="52"/>
  <c r="AI189" i="52"/>
  <c r="AI190" i="52"/>
  <c r="AI53" i="52"/>
  <c r="AI54" i="52"/>
  <c r="AI55" i="52"/>
  <c r="AI56" i="52"/>
  <c r="AI57" i="52"/>
  <c r="AI58" i="52"/>
  <c r="AI59" i="52"/>
  <c r="AI60" i="52"/>
  <c r="AI61" i="52"/>
  <c r="AI62" i="52"/>
  <c r="AI63" i="52"/>
  <c r="AI64" i="52"/>
  <c r="AI65" i="52"/>
  <c r="AI66" i="52"/>
  <c r="AI67" i="52"/>
  <c r="AI68" i="52"/>
  <c r="AI69" i="52"/>
  <c r="AI70" i="52"/>
  <c r="AI71" i="52"/>
  <c r="AI72" i="52"/>
  <c r="AI73" i="52"/>
  <c r="AI74" i="52"/>
  <c r="AI75" i="52"/>
  <c r="AI76" i="52"/>
  <c r="AI77" i="52"/>
  <c r="AI78" i="52"/>
  <c r="AI79" i="52"/>
  <c r="AI80" i="52"/>
  <c r="AI81" i="52"/>
  <c r="AI82" i="52"/>
  <c r="AI83" i="52"/>
  <c r="AI84" i="52"/>
  <c r="AI85" i="52"/>
  <c r="AI86" i="52"/>
  <c r="AI87" i="52"/>
  <c r="AI88" i="52"/>
  <c r="AI89" i="52"/>
  <c r="AI90" i="52"/>
  <c r="AI91" i="52"/>
  <c r="AI92" i="52"/>
  <c r="AI93" i="52"/>
  <c r="AI94" i="52"/>
  <c r="AI95" i="52"/>
  <c r="AI96" i="52"/>
  <c r="AI97" i="52"/>
  <c r="AI98" i="52"/>
  <c r="AI99" i="52"/>
  <c r="AI100" i="52"/>
  <c r="AI101" i="52"/>
  <c r="AI102" i="52"/>
  <c r="AI103" i="52"/>
  <c r="AI104" i="52"/>
  <c r="AI105" i="52"/>
  <c r="AI106" i="52"/>
  <c r="AI107" i="52"/>
  <c r="AI108" i="52"/>
  <c r="AI109" i="52"/>
  <c r="AI110" i="52"/>
  <c r="AI111" i="52"/>
  <c r="AI112" i="52"/>
  <c r="AI113" i="52"/>
  <c r="AI114" i="52"/>
  <c r="AI115" i="52"/>
  <c r="AI116" i="52"/>
  <c r="AI117" i="52"/>
  <c r="AI118" i="52"/>
  <c r="AI119" i="52"/>
  <c r="AI120" i="52"/>
  <c r="AI121" i="52"/>
  <c r="AI122" i="52"/>
  <c r="AI123" i="52"/>
  <c r="AI127" i="52"/>
  <c r="AI128" i="52"/>
  <c r="AI129" i="52"/>
  <c r="AI130" i="52"/>
  <c r="AI131" i="52"/>
  <c r="AI132" i="52"/>
  <c r="AI133" i="52"/>
  <c r="AI134" i="52"/>
  <c r="AI135" i="52"/>
  <c r="AI136" i="52"/>
  <c r="AI137" i="52"/>
  <c r="AI138" i="52"/>
  <c r="AI139" i="52"/>
  <c r="AI140" i="52"/>
  <c r="AI141" i="52"/>
  <c r="AI27" i="52"/>
  <c r="AI28" i="52"/>
  <c r="AI29" i="52"/>
  <c r="AI30" i="52"/>
  <c r="AI31" i="52"/>
  <c r="AI32" i="52"/>
  <c r="AI33" i="52"/>
  <c r="AI34" i="52"/>
  <c r="AI35" i="52"/>
  <c r="AI36" i="52"/>
  <c r="AI37" i="52"/>
  <c r="AI38" i="52"/>
  <c r="AI39" i="52"/>
  <c r="AI40" i="52"/>
  <c r="AI41" i="52"/>
  <c r="AI42" i="52"/>
  <c r="AI43" i="52"/>
  <c r="AI44" i="52"/>
  <c r="AI45" i="52"/>
  <c r="AI49" i="52"/>
  <c r="AI50" i="52"/>
  <c r="AI51" i="52"/>
  <c r="AI52" i="52"/>
  <c r="AI17" i="52"/>
  <c r="AI18" i="52"/>
  <c r="AI19" i="52"/>
  <c r="AI20" i="52"/>
  <c r="AI21" i="52"/>
  <c r="AI22" i="52"/>
  <c r="AI23" i="52"/>
  <c r="AI24" i="52"/>
  <c r="AI25" i="52"/>
  <c r="AI26" i="52"/>
  <c r="BD8" i="33"/>
  <c r="BD8" i="39"/>
  <c r="BB8" i="33"/>
  <c r="BB8" i="39"/>
  <c r="H575" i="52"/>
  <c r="K575" i="52"/>
  <c r="K13" i="52" s="1"/>
  <c r="N575" i="52"/>
  <c r="Q575" i="52"/>
  <c r="Q13" i="52" s="1"/>
  <c r="T575" i="52"/>
  <c r="W575" i="52"/>
  <c r="Z575" i="52"/>
  <c r="AC575" i="52"/>
  <c r="AC13" i="52" s="1"/>
  <c r="AF575" i="52"/>
  <c r="E575" i="52"/>
  <c r="H517" i="52"/>
  <c r="K517" i="52"/>
  <c r="N517" i="52"/>
  <c r="Q517" i="52"/>
  <c r="T517" i="52"/>
  <c r="W517" i="52"/>
  <c r="Z517" i="52"/>
  <c r="AC517" i="52"/>
  <c r="AF517" i="52"/>
  <c r="E517" i="52"/>
  <c r="H430" i="52"/>
  <c r="K430" i="52"/>
  <c r="N430" i="52"/>
  <c r="Q430" i="52"/>
  <c r="T430" i="52"/>
  <c r="W430" i="52"/>
  <c r="Z430" i="52"/>
  <c r="AC430" i="52"/>
  <c r="AF430" i="52"/>
  <c r="AI430" i="52" s="1"/>
  <c r="E430" i="52"/>
  <c r="H354" i="52"/>
  <c r="K354" i="52"/>
  <c r="N354" i="52"/>
  <c r="Q354" i="52"/>
  <c r="T354" i="52"/>
  <c r="W354" i="52"/>
  <c r="Z354" i="52"/>
  <c r="AC354" i="52"/>
  <c r="AF354" i="52"/>
  <c r="E354" i="52"/>
  <c r="H293" i="52"/>
  <c r="K293" i="52"/>
  <c r="N293" i="52"/>
  <c r="Q293" i="52"/>
  <c r="T293" i="52"/>
  <c r="W293" i="52"/>
  <c r="Z293" i="52"/>
  <c r="AC293" i="52"/>
  <c r="AF293" i="52"/>
  <c r="E293" i="52"/>
  <c r="H231" i="52"/>
  <c r="K231" i="52"/>
  <c r="N231" i="52"/>
  <c r="Q231" i="52"/>
  <c r="T231" i="52"/>
  <c r="W231" i="52"/>
  <c r="Z231" i="52"/>
  <c r="AC231" i="52"/>
  <c r="AF231" i="52"/>
  <c r="E231" i="52"/>
  <c r="H182" i="52"/>
  <c r="K182" i="52"/>
  <c r="N182" i="52"/>
  <c r="Q182" i="52"/>
  <c r="T182" i="52"/>
  <c r="W182" i="52"/>
  <c r="Z182" i="52"/>
  <c r="AC182" i="52"/>
  <c r="AF182" i="52"/>
  <c r="AI182" i="52" s="1"/>
  <c r="E182" i="52"/>
  <c r="H125" i="52"/>
  <c r="K125" i="52"/>
  <c r="N125" i="52"/>
  <c r="Q125" i="52"/>
  <c r="T125" i="52"/>
  <c r="W125" i="52"/>
  <c r="Z125" i="52"/>
  <c r="AC125" i="52"/>
  <c r="AF125" i="52"/>
  <c r="E125" i="52"/>
  <c r="H47" i="52"/>
  <c r="K47" i="52"/>
  <c r="N47" i="52"/>
  <c r="Q47" i="52"/>
  <c r="T47" i="52"/>
  <c r="W47" i="52"/>
  <c r="Z47" i="52"/>
  <c r="AC47" i="52"/>
  <c r="AF47" i="52"/>
  <c r="E47" i="52"/>
  <c r="H15" i="52"/>
  <c r="K15" i="52"/>
  <c r="N15" i="52"/>
  <c r="Q15" i="52"/>
  <c r="T15" i="52"/>
  <c r="W15" i="52"/>
  <c r="Z15" i="52"/>
  <c r="AC15" i="52"/>
  <c r="AF15" i="52"/>
  <c r="E15" i="52"/>
  <c r="K353" i="51"/>
  <c r="G353" i="51" s="1"/>
  <c r="N353" i="51"/>
  <c r="E353" i="51"/>
  <c r="E10" i="51" s="1"/>
  <c r="K320" i="51"/>
  <c r="G320" i="51" s="1"/>
  <c r="N320" i="51"/>
  <c r="E320" i="51"/>
  <c r="K253" i="51"/>
  <c r="N253" i="51"/>
  <c r="E253" i="51"/>
  <c r="K169" i="51"/>
  <c r="K217" i="51"/>
  <c r="G217" i="51" s="1"/>
  <c r="N217" i="51"/>
  <c r="E217" i="51"/>
  <c r="N169" i="51"/>
  <c r="E169" i="51"/>
  <c r="K136" i="51"/>
  <c r="G136" i="51" s="1"/>
  <c r="N136" i="51"/>
  <c r="E136" i="51"/>
  <c r="K93" i="51"/>
  <c r="G93" i="51" s="1"/>
  <c r="N93" i="51"/>
  <c r="E93" i="51"/>
  <c r="K69" i="51"/>
  <c r="N69" i="51"/>
  <c r="E69" i="51"/>
  <c r="K27" i="51"/>
  <c r="G27" i="51" s="1"/>
  <c r="N27" i="51"/>
  <c r="E27" i="51"/>
  <c r="K12" i="51"/>
  <c r="N12" i="51"/>
  <c r="N9" i="51" s="1"/>
  <c r="E12" i="51"/>
  <c r="E9" i="51" s="1"/>
  <c r="E7" i="51" s="1"/>
  <c r="BD13" i="33"/>
  <c r="BD15" i="33"/>
  <c r="BD16" i="33"/>
  <c r="BD17" i="33"/>
  <c r="BD18" i="33"/>
  <c r="BD19" i="33"/>
  <c r="BD20" i="33"/>
  <c r="BD21" i="33"/>
  <c r="BD22" i="33"/>
  <c r="BD23" i="33"/>
  <c r="AY12" i="33"/>
  <c r="AT12" i="33"/>
  <c r="AT10" i="33" s="1"/>
  <c r="AT7" i="33" s="1"/>
  <c r="AO12" i="33"/>
  <c r="AO10" i="33" s="1"/>
  <c r="AO7" i="33" s="1"/>
  <c r="AJ12" i="33"/>
  <c r="AJ10" i="33" s="1"/>
  <c r="AJ7" i="33" s="1"/>
  <c r="AE12" i="33"/>
  <c r="AE10" i="33" s="1"/>
  <c r="AE7" i="33" s="1"/>
  <c r="Z12" i="33"/>
  <c r="Z10" i="33" s="1"/>
  <c r="Z7" i="33" s="1"/>
  <c r="U12" i="33"/>
  <c r="U10" i="33" s="1"/>
  <c r="U7" i="33" s="1"/>
  <c r="P12" i="33"/>
  <c r="P10" i="33" s="1"/>
  <c r="P7" i="33" s="1"/>
  <c r="K12" i="33"/>
  <c r="K10" i="33" s="1"/>
  <c r="K7" i="33" s="1"/>
  <c r="F12" i="33"/>
  <c r="F10" i="33" s="1"/>
  <c r="F7" i="33" s="1"/>
  <c r="BD13" i="39"/>
  <c r="BD16" i="39"/>
  <c r="BD17" i="39"/>
  <c r="BD18" i="39"/>
  <c r="BD19" i="39"/>
  <c r="BD20" i="39"/>
  <c r="BD21" i="39"/>
  <c r="BD22" i="39"/>
  <c r="BD23" i="39"/>
  <c r="BD15" i="39"/>
  <c r="AY12" i="39"/>
  <c r="AT12" i="39"/>
  <c r="AT10" i="39" s="1"/>
  <c r="AT7" i="39" s="1"/>
  <c r="AO12" i="39"/>
  <c r="AO10" i="39" s="1"/>
  <c r="AO7" i="39" s="1"/>
  <c r="AJ12" i="39"/>
  <c r="AJ10" i="39" s="1"/>
  <c r="AJ7" i="39" s="1"/>
  <c r="AE12" i="39"/>
  <c r="AE10" i="39" s="1"/>
  <c r="AE7" i="39" s="1"/>
  <c r="Z12" i="39"/>
  <c r="Z10" i="39" s="1"/>
  <c r="Z7" i="39" s="1"/>
  <c r="U12" i="39"/>
  <c r="U10" i="39" s="1"/>
  <c r="U7" i="39" s="1"/>
  <c r="P12" i="39"/>
  <c r="P10" i="39" s="1"/>
  <c r="P7" i="39" s="1"/>
  <c r="K12" i="39"/>
  <c r="K10" i="39" s="1"/>
  <c r="K7" i="39" s="1"/>
  <c r="F12" i="39"/>
  <c r="F10" i="39" s="1"/>
  <c r="F7" i="39" s="1"/>
  <c r="BB13" i="39"/>
  <c r="BB15" i="39"/>
  <c r="BB16" i="39"/>
  <c r="BB17" i="39"/>
  <c r="BB18" i="39"/>
  <c r="BB19" i="39"/>
  <c r="BB20" i="39"/>
  <c r="BB21" i="39"/>
  <c r="BB22" i="39"/>
  <c r="BB23" i="39"/>
  <c r="M7" i="17"/>
  <c r="J7" i="17"/>
  <c r="M9" i="17"/>
  <c r="J9" i="17"/>
  <c r="D7" i="17"/>
  <c r="AW12" i="39"/>
  <c r="AW10" i="39" s="1"/>
  <c r="AX15" i="39" s="1"/>
  <c r="AR12" i="39"/>
  <c r="AM12" i="39"/>
  <c r="AM10" i="39" s="1"/>
  <c r="AN20" i="39" s="1"/>
  <c r="AH12" i="39"/>
  <c r="AC12" i="39"/>
  <c r="AC10" i="39" s="1"/>
  <c r="AD15" i="39" s="1"/>
  <c r="X12" i="39"/>
  <c r="S12" i="39"/>
  <c r="S10" i="39" s="1"/>
  <c r="T21" i="39" s="1"/>
  <c r="N12" i="39"/>
  <c r="I12" i="39"/>
  <c r="I10" i="39" s="1"/>
  <c r="J21" i="39" s="1"/>
  <c r="D12" i="39"/>
  <c r="D9" i="17"/>
  <c r="BB13" i="33"/>
  <c r="BB16" i="33"/>
  <c r="BB17" i="33"/>
  <c r="BB18" i="33"/>
  <c r="BB19" i="33"/>
  <c r="BB20" i="33"/>
  <c r="BB21" i="33"/>
  <c r="BB22" i="33"/>
  <c r="BB23" i="33"/>
  <c r="BB15" i="33"/>
  <c r="I12" i="33"/>
  <c r="I10" i="33" s="1"/>
  <c r="N12" i="33"/>
  <c r="N10" i="33" s="1"/>
  <c r="S12" i="33"/>
  <c r="S10" i="33" s="1"/>
  <c r="X12" i="33"/>
  <c r="AC12" i="33"/>
  <c r="AH12" i="33"/>
  <c r="AH10" i="33" s="1"/>
  <c r="AM12" i="33"/>
  <c r="AM10" i="33" s="1"/>
  <c r="AR12" i="33"/>
  <c r="AW12" i="33"/>
  <c r="AW10" i="33" s="1"/>
  <c r="AW7" i="33" s="1"/>
  <c r="D12" i="33"/>
  <c r="D10" i="33" s="1"/>
  <c r="D7" i="33" s="1"/>
  <c r="D12" i="38"/>
  <c r="D10" i="38" s="1"/>
  <c r="E21" i="38" s="1"/>
  <c r="G12" i="38"/>
  <c r="G10" i="38" s="1"/>
  <c r="J12" i="38"/>
  <c r="J10" i="38" s="1"/>
  <c r="M12" i="38"/>
  <c r="M10" i="38" s="1"/>
  <c r="D12" i="36"/>
  <c r="D10" i="36" s="1"/>
  <c r="G12" i="36"/>
  <c r="G10" i="36" s="1"/>
  <c r="H17" i="36" s="1"/>
  <c r="J12" i="36"/>
  <c r="J10" i="36" s="1"/>
  <c r="K16" i="36" s="1"/>
  <c r="M12" i="36"/>
  <c r="M10" i="36" s="1"/>
  <c r="S10" i="36" s="1"/>
  <c r="AH13" i="6"/>
  <c r="AH15" i="6"/>
  <c r="AH16" i="6"/>
  <c r="AH17" i="6"/>
  <c r="AH18" i="6"/>
  <c r="AH19" i="6"/>
  <c r="AH20" i="6"/>
  <c r="AH21" i="6"/>
  <c r="AH22" i="6"/>
  <c r="AH23" i="6"/>
  <c r="AH7" i="6"/>
  <c r="D12" i="6"/>
  <c r="G12" i="6"/>
  <c r="G10" i="6" s="1"/>
  <c r="J12" i="6"/>
  <c r="J10" i="6" s="1"/>
  <c r="M12" i="6"/>
  <c r="M10" i="6" s="1"/>
  <c r="N19" i="6" s="1"/>
  <c r="P12" i="6"/>
  <c r="P10" i="6" s="1"/>
  <c r="Q17" i="6" s="1"/>
  <c r="S12" i="6"/>
  <c r="S10" i="6" s="1"/>
  <c r="V12" i="6"/>
  <c r="V10" i="6" s="1"/>
  <c r="Y12" i="6"/>
  <c r="Y10" i="6" s="1"/>
  <c r="AB12" i="6"/>
  <c r="AB10" i="6" s="1"/>
  <c r="AE12" i="6"/>
  <c r="AE10" i="6" s="1"/>
  <c r="D10" i="6"/>
  <c r="AE180" i="64" l="1"/>
  <c r="AE188" i="64"/>
  <c r="AE196" i="64"/>
  <c r="AE204" i="64"/>
  <c r="AE212" i="64"/>
  <c r="AE222" i="64"/>
  <c r="AE230" i="64"/>
  <c r="AE238" i="64"/>
  <c r="AE246" i="64"/>
  <c r="AE254" i="64"/>
  <c r="AE264" i="64"/>
  <c r="AE272" i="64"/>
  <c r="AE280" i="64"/>
  <c r="AE288" i="64"/>
  <c r="AE296" i="64"/>
  <c r="AE304" i="64"/>
  <c r="AE312" i="64"/>
  <c r="AE320" i="64"/>
  <c r="AE330" i="64"/>
  <c r="AE338" i="64"/>
  <c r="AE346" i="64"/>
  <c r="AE354" i="64"/>
  <c r="AE364" i="64"/>
  <c r="AE372" i="64"/>
  <c r="AE141" i="64"/>
  <c r="AE149" i="64"/>
  <c r="AE157" i="64"/>
  <c r="AE165" i="64"/>
  <c r="AE99" i="64"/>
  <c r="AE107" i="64"/>
  <c r="AE115" i="64"/>
  <c r="AE123" i="64"/>
  <c r="AE131" i="64"/>
  <c r="AE74" i="64"/>
  <c r="AE82" i="64"/>
  <c r="AE90" i="64"/>
  <c r="AE34" i="64"/>
  <c r="AE42" i="64"/>
  <c r="AE50" i="64"/>
  <c r="AE58" i="64"/>
  <c r="AE66" i="64"/>
  <c r="AE19" i="64"/>
  <c r="AE27" i="64"/>
  <c r="AE178" i="64"/>
  <c r="AE210" i="64"/>
  <c r="AE244" i="64"/>
  <c r="AE278" i="64"/>
  <c r="AE302" i="64"/>
  <c r="AE344" i="64"/>
  <c r="AE370" i="64"/>
  <c r="AE139" i="64"/>
  <c r="AE129" i="64"/>
  <c r="AE40" i="64"/>
  <c r="AE17" i="64"/>
  <c r="AE187" i="64"/>
  <c r="AE203" i="64"/>
  <c r="AE220" i="64"/>
  <c r="AE237" i="64"/>
  <c r="AE253" i="64"/>
  <c r="AE271" i="64"/>
  <c r="AE287" i="64"/>
  <c r="AE329" i="64"/>
  <c r="AE345" i="64"/>
  <c r="AE363" i="64"/>
  <c r="AE379" i="64"/>
  <c r="AE156" i="64"/>
  <c r="AE106" i="64"/>
  <c r="AE122" i="64"/>
  <c r="AE96" i="64"/>
  <c r="AE33" i="64"/>
  <c r="AE49" i="64"/>
  <c r="AE65" i="64"/>
  <c r="AE26" i="64"/>
  <c r="AE172" i="64"/>
  <c r="AE181" i="64"/>
  <c r="AE189" i="64"/>
  <c r="AE197" i="64"/>
  <c r="AE205" i="64"/>
  <c r="AE213" i="64"/>
  <c r="AE223" i="64"/>
  <c r="AE231" i="64"/>
  <c r="AE239" i="64"/>
  <c r="AE247" i="64"/>
  <c r="AE256" i="64"/>
  <c r="AE265" i="64"/>
  <c r="AE273" i="64"/>
  <c r="AE281" i="64"/>
  <c r="AE289" i="64"/>
  <c r="AE297" i="64"/>
  <c r="AE305" i="64"/>
  <c r="AE313" i="64"/>
  <c r="AE321" i="64"/>
  <c r="AE331" i="64"/>
  <c r="AE339" i="64"/>
  <c r="AE347" i="64"/>
  <c r="AE356" i="64"/>
  <c r="AE365" i="64"/>
  <c r="AE373" i="64"/>
  <c r="AE142" i="64"/>
  <c r="AE150" i="64"/>
  <c r="AE158" i="64"/>
  <c r="AE166" i="64"/>
  <c r="AE100" i="64"/>
  <c r="AE108" i="64"/>
  <c r="AE116" i="64"/>
  <c r="AE124" i="64"/>
  <c r="AE132" i="64"/>
  <c r="AE75" i="64"/>
  <c r="AE83" i="64"/>
  <c r="AE91" i="64"/>
  <c r="AE35" i="64"/>
  <c r="AE43" i="64"/>
  <c r="AE51" i="64"/>
  <c r="AE59" i="64"/>
  <c r="AE67" i="64"/>
  <c r="AE20" i="64"/>
  <c r="AE28" i="64"/>
  <c r="AE202" i="64"/>
  <c r="AE236" i="64"/>
  <c r="AE286" i="64"/>
  <c r="AE310" i="64"/>
  <c r="AE362" i="64"/>
  <c r="AE105" i="64"/>
  <c r="AE80" i="64"/>
  <c r="AE64" i="64"/>
  <c r="AE311" i="64"/>
  <c r="AE174" i="64"/>
  <c r="AE182" i="64"/>
  <c r="AE190" i="64"/>
  <c r="AE198" i="64"/>
  <c r="AE206" i="64"/>
  <c r="AE214" i="64"/>
  <c r="AE224" i="64"/>
  <c r="AE232" i="64"/>
  <c r="AE240" i="64"/>
  <c r="AE248" i="64"/>
  <c r="AE258" i="64"/>
  <c r="AE266" i="64"/>
  <c r="AE274" i="64"/>
  <c r="AE282" i="64"/>
  <c r="AE290" i="64"/>
  <c r="AE298" i="64"/>
  <c r="AE306" i="64"/>
  <c r="AE314" i="64"/>
  <c r="AE323" i="64"/>
  <c r="AE332" i="64"/>
  <c r="AE340" i="64"/>
  <c r="AE348" i="64"/>
  <c r="AE358" i="64"/>
  <c r="AE366" i="64"/>
  <c r="AE374" i="64"/>
  <c r="AE143" i="64"/>
  <c r="AE151" i="64"/>
  <c r="AE159" i="64"/>
  <c r="AE167" i="64"/>
  <c r="AE101" i="64"/>
  <c r="AE109" i="64"/>
  <c r="AE117" i="64"/>
  <c r="AE125" i="64"/>
  <c r="AE133" i="64"/>
  <c r="AE76" i="64"/>
  <c r="AE84" i="64"/>
  <c r="AE92" i="64"/>
  <c r="AE36" i="64"/>
  <c r="AE44" i="64"/>
  <c r="AE52" i="64"/>
  <c r="AE60" i="64"/>
  <c r="AE68" i="64"/>
  <c r="AE21" i="64"/>
  <c r="AE15" i="64"/>
  <c r="AE262" i="64"/>
  <c r="AE336" i="64"/>
  <c r="AE147" i="64"/>
  <c r="AE113" i="64"/>
  <c r="AE88" i="64"/>
  <c r="AE48" i="64"/>
  <c r="AE25" i="64"/>
  <c r="AE175" i="64"/>
  <c r="AE183" i="64"/>
  <c r="AE191" i="64"/>
  <c r="AE199" i="64"/>
  <c r="AE207" i="64"/>
  <c r="AE215" i="64"/>
  <c r="AE225" i="64"/>
  <c r="AE233" i="64"/>
  <c r="AE241" i="64"/>
  <c r="AE249" i="64"/>
  <c r="AE259" i="64"/>
  <c r="AE267" i="64"/>
  <c r="AE275" i="64"/>
  <c r="AE283" i="64"/>
  <c r="AE291" i="64"/>
  <c r="AE299" i="64"/>
  <c r="AE307" i="64"/>
  <c r="AE315" i="64"/>
  <c r="AE325" i="64"/>
  <c r="AE333" i="64"/>
  <c r="AE341" i="64"/>
  <c r="AE349" i="64"/>
  <c r="AE359" i="64"/>
  <c r="AE367" i="64"/>
  <c r="AE375" i="64"/>
  <c r="AE144" i="64"/>
  <c r="AE152" i="64"/>
  <c r="AE160" i="64"/>
  <c r="AE168" i="64"/>
  <c r="AE102" i="64"/>
  <c r="AE110" i="64"/>
  <c r="AE118" i="64"/>
  <c r="AE126" i="64"/>
  <c r="AE134" i="64"/>
  <c r="AE77" i="64"/>
  <c r="AE85" i="64"/>
  <c r="AE93" i="64"/>
  <c r="AE37" i="64"/>
  <c r="AE45" i="64"/>
  <c r="AE53" i="64"/>
  <c r="AE61" i="64"/>
  <c r="AE69" i="64"/>
  <c r="AE22" i="64"/>
  <c r="AE194" i="64"/>
  <c r="AE328" i="64"/>
  <c r="AE137" i="64"/>
  <c r="AE98" i="64"/>
  <c r="AE176" i="64"/>
  <c r="AE184" i="64"/>
  <c r="AE192" i="64"/>
  <c r="AE200" i="64"/>
  <c r="AE208" i="64"/>
  <c r="AE216" i="64"/>
  <c r="AE226" i="64"/>
  <c r="AE234" i="64"/>
  <c r="AE242" i="64"/>
  <c r="AE250" i="64"/>
  <c r="AE260" i="64"/>
  <c r="AE268" i="64"/>
  <c r="AE276" i="64"/>
  <c r="AE284" i="64"/>
  <c r="AE292" i="64"/>
  <c r="AE300" i="64"/>
  <c r="AE308" i="64"/>
  <c r="AE316" i="64"/>
  <c r="AE326" i="64"/>
  <c r="AE334" i="64"/>
  <c r="AE342" i="64"/>
  <c r="AE350" i="64"/>
  <c r="AE360" i="64"/>
  <c r="AE368" i="64"/>
  <c r="AE376" i="64"/>
  <c r="AE145" i="64"/>
  <c r="AE153" i="64"/>
  <c r="AE161" i="64"/>
  <c r="AE169" i="64"/>
  <c r="AE103" i="64"/>
  <c r="AE111" i="64"/>
  <c r="AE119" i="64"/>
  <c r="AE127" i="64"/>
  <c r="AE135" i="64"/>
  <c r="AE78" i="64"/>
  <c r="AE86" i="64"/>
  <c r="AE94" i="64"/>
  <c r="AE38" i="64"/>
  <c r="AE46" i="64"/>
  <c r="AE54" i="64"/>
  <c r="AE62" i="64"/>
  <c r="AE70" i="64"/>
  <c r="AE23" i="64"/>
  <c r="AE155" i="64"/>
  <c r="AE81" i="64"/>
  <c r="AE177" i="64"/>
  <c r="AE185" i="64"/>
  <c r="AE193" i="64"/>
  <c r="AE201" i="64"/>
  <c r="AE209" i="64"/>
  <c r="AE217" i="64"/>
  <c r="AE227" i="64"/>
  <c r="AE235" i="64"/>
  <c r="AE243" i="64"/>
  <c r="AE251" i="64"/>
  <c r="AE261" i="64"/>
  <c r="AE269" i="64"/>
  <c r="AE277" i="64"/>
  <c r="AE285" i="64"/>
  <c r="AE293" i="64"/>
  <c r="AE301" i="64"/>
  <c r="AE309" i="64"/>
  <c r="AE317" i="64"/>
  <c r="AE327" i="64"/>
  <c r="AE335" i="64"/>
  <c r="AE343" i="64"/>
  <c r="AE351" i="64"/>
  <c r="AE361" i="64"/>
  <c r="AE369" i="64"/>
  <c r="AE377" i="64"/>
  <c r="AE146" i="64"/>
  <c r="AE154" i="64"/>
  <c r="AE162" i="64"/>
  <c r="AE170" i="64"/>
  <c r="AE104" i="64"/>
  <c r="AE112" i="64"/>
  <c r="AE120" i="64"/>
  <c r="AE128" i="64"/>
  <c r="AE136" i="64"/>
  <c r="AE79" i="64"/>
  <c r="AE87" i="64"/>
  <c r="AE72" i="64"/>
  <c r="AE39" i="64"/>
  <c r="AE47" i="64"/>
  <c r="AE55" i="64"/>
  <c r="AE63" i="64"/>
  <c r="AE30" i="64"/>
  <c r="AE24" i="64"/>
  <c r="AE186" i="64"/>
  <c r="AE218" i="64"/>
  <c r="AE228" i="64"/>
  <c r="AE252" i="64"/>
  <c r="AE270" i="64"/>
  <c r="AE294" i="64"/>
  <c r="AE318" i="64"/>
  <c r="AE352" i="64"/>
  <c r="AE378" i="64"/>
  <c r="AE163" i="64"/>
  <c r="AE121" i="64"/>
  <c r="AE32" i="64"/>
  <c r="AE56" i="64"/>
  <c r="AE179" i="64"/>
  <c r="AE195" i="64"/>
  <c r="AE211" i="64"/>
  <c r="AE229" i="64"/>
  <c r="AE245" i="64"/>
  <c r="AE263" i="64"/>
  <c r="AE279" i="64"/>
  <c r="AE295" i="64"/>
  <c r="AE303" i="64"/>
  <c r="AE319" i="64"/>
  <c r="AE337" i="64"/>
  <c r="AE353" i="64"/>
  <c r="AE371" i="64"/>
  <c r="AE148" i="64"/>
  <c r="AE164" i="64"/>
  <c r="AE114" i="64"/>
  <c r="AE130" i="64"/>
  <c r="AE89" i="64"/>
  <c r="AE41" i="64"/>
  <c r="AE57" i="64"/>
  <c r="AE18" i="64"/>
  <c r="K13" i="64"/>
  <c r="AA10" i="64"/>
  <c r="Q10" i="64"/>
  <c r="Q7" i="64" s="1"/>
  <c r="AE13" i="64"/>
  <c r="AE10" i="64" s="1"/>
  <c r="G253" i="51"/>
  <c r="G69" i="51"/>
  <c r="K9" i="51"/>
  <c r="G9" i="51" s="1"/>
  <c r="G12" i="51"/>
  <c r="F27" i="51"/>
  <c r="F10" i="51"/>
  <c r="G169" i="51"/>
  <c r="T12" i="52"/>
  <c r="AI125" i="52"/>
  <c r="AI354" i="52"/>
  <c r="AF12" i="52"/>
  <c r="H12" i="52"/>
  <c r="AI517" i="52"/>
  <c r="AI47" i="52"/>
  <c r="AI575" i="52"/>
  <c r="AD430" i="56"/>
  <c r="L10" i="56"/>
  <c r="L7" i="56" s="1"/>
  <c r="AD354" i="56"/>
  <c r="E7" i="65"/>
  <c r="F610" i="65" s="1"/>
  <c r="K7" i="65"/>
  <c r="L10" i="65" s="1"/>
  <c r="AI18" i="33"/>
  <c r="AH7" i="33"/>
  <c r="O16" i="33"/>
  <c r="N7" i="33"/>
  <c r="F9" i="17"/>
  <c r="AY10" i="39"/>
  <c r="BD12" i="39"/>
  <c r="AY10" i="33"/>
  <c r="BD12" i="33"/>
  <c r="F613" i="65"/>
  <c r="F612" i="65"/>
  <c r="F611" i="65"/>
  <c r="F608" i="65"/>
  <c r="F607" i="65"/>
  <c r="F606" i="65"/>
  <c r="F605" i="65"/>
  <c r="F604" i="65"/>
  <c r="F603" i="65"/>
  <c r="F600" i="65"/>
  <c r="F599" i="65"/>
  <c r="F598" i="65"/>
  <c r="F597" i="65"/>
  <c r="F596" i="65"/>
  <c r="F595" i="65"/>
  <c r="F592" i="65"/>
  <c r="F591" i="65"/>
  <c r="F590" i="65"/>
  <c r="F589" i="65"/>
  <c r="F588" i="65"/>
  <c r="F587" i="65"/>
  <c r="F584" i="65"/>
  <c r="F583" i="65"/>
  <c r="F582" i="65"/>
  <c r="F581" i="65"/>
  <c r="F580" i="65"/>
  <c r="F579" i="65"/>
  <c r="F576" i="65"/>
  <c r="F575" i="65"/>
  <c r="F574" i="65"/>
  <c r="F572" i="65"/>
  <c r="F570" i="65"/>
  <c r="F569" i="65"/>
  <c r="F566" i="65"/>
  <c r="F565" i="65"/>
  <c r="F564" i="65"/>
  <c r="F563" i="65"/>
  <c r="F562" i="65"/>
  <c r="F561" i="65"/>
  <c r="F558" i="65"/>
  <c r="F557" i="65"/>
  <c r="F556" i="65"/>
  <c r="F555" i="65"/>
  <c r="F554" i="65"/>
  <c r="F553" i="65"/>
  <c r="F550" i="65"/>
  <c r="F549" i="65"/>
  <c r="F548" i="65"/>
  <c r="F547" i="65"/>
  <c r="F546" i="65"/>
  <c r="F545" i="65"/>
  <c r="F542" i="65"/>
  <c r="F541" i="65"/>
  <c r="F540" i="65"/>
  <c r="F539" i="65"/>
  <c r="F538" i="65"/>
  <c r="F537" i="65"/>
  <c r="F534" i="65"/>
  <c r="F533" i="65"/>
  <c r="F532" i="65"/>
  <c r="F531" i="65"/>
  <c r="F530" i="65"/>
  <c r="F529" i="65"/>
  <c r="F526" i="65"/>
  <c r="F525" i="65"/>
  <c r="F524" i="65"/>
  <c r="F523" i="65"/>
  <c r="F522" i="65"/>
  <c r="F521" i="65"/>
  <c r="F518" i="65"/>
  <c r="F517" i="65"/>
  <c r="F516" i="65"/>
  <c r="F514" i="65"/>
  <c r="F512" i="65"/>
  <c r="F511" i="65"/>
  <c r="F508" i="65"/>
  <c r="F507" i="65"/>
  <c r="F506" i="65"/>
  <c r="F505" i="65"/>
  <c r="F504" i="65"/>
  <c r="F503" i="65"/>
  <c r="F500" i="65"/>
  <c r="F499" i="65"/>
  <c r="F498" i="65"/>
  <c r="F497" i="65"/>
  <c r="F496" i="65"/>
  <c r="F495" i="65"/>
  <c r="F492" i="65"/>
  <c r="F491" i="65"/>
  <c r="F490" i="65"/>
  <c r="F489" i="65"/>
  <c r="F488" i="65"/>
  <c r="F487" i="65"/>
  <c r="F484" i="65"/>
  <c r="F483" i="65"/>
  <c r="F482" i="65"/>
  <c r="F481" i="65"/>
  <c r="F480" i="65"/>
  <c r="F479" i="65"/>
  <c r="F476" i="65"/>
  <c r="F475" i="65"/>
  <c r="F474" i="65"/>
  <c r="F473" i="65"/>
  <c r="F472" i="65"/>
  <c r="F471" i="65"/>
  <c r="F468" i="65"/>
  <c r="F467" i="65"/>
  <c r="F466" i="65"/>
  <c r="F465" i="65"/>
  <c r="F464" i="65"/>
  <c r="F463" i="65"/>
  <c r="F460" i="65"/>
  <c r="F459" i="65"/>
  <c r="F458" i="65"/>
  <c r="F457" i="65"/>
  <c r="F456" i="65"/>
  <c r="F455" i="65"/>
  <c r="F452" i="65"/>
  <c r="F451" i="65"/>
  <c r="F450" i="65"/>
  <c r="F449" i="65"/>
  <c r="F448" i="65"/>
  <c r="F447" i="65"/>
  <c r="F444" i="65"/>
  <c r="F443" i="65"/>
  <c r="F442" i="65"/>
  <c r="F441" i="65"/>
  <c r="F440" i="65"/>
  <c r="F439" i="65"/>
  <c r="F436" i="65"/>
  <c r="F435" i="65"/>
  <c r="F434" i="65"/>
  <c r="F433" i="65"/>
  <c r="F432" i="65"/>
  <c r="F431" i="65"/>
  <c r="F430" i="65"/>
  <c r="F429" i="65"/>
  <c r="F427" i="65"/>
  <c r="F425" i="65"/>
  <c r="F424" i="65"/>
  <c r="F423" i="65"/>
  <c r="F422" i="65"/>
  <c r="F421" i="65"/>
  <c r="F420" i="65"/>
  <c r="F419" i="65"/>
  <c r="F418" i="65"/>
  <c r="F417" i="65"/>
  <c r="F416" i="65"/>
  <c r="F415" i="65"/>
  <c r="F414" i="65"/>
  <c r="F413" i="65"/>
  <c r="F412" i="65"/>
  <c r="F411" i="65"/>
  <c r="F410" i="65"/>
  <c r="F409" i="65"/>
  <c r="F408" i="65"/>
  <c r="F407" i="65"/>
  <c r="F406" i="65"/>
  <c r="F405" i="65"/>
  <c r="F404" i="65"/>
  <c r="F403" i="65"/>
  <c r="F402" i="65"/>
  <c r="F401" i="65"/>
  <c r="F400" i="65"/>
  <c r="F399" i="65"/>
  <c r="F398" i="65"/>
  <c r="F397" i="65"/>
  <c r="F396" i="65"/>
  <c r="F395" i="65"/>
  <c r="F394" i="65"/>
  <c r="F393" i="65"/>
  <c r="F392" i="65"/>
  <c r="F391" i="65"/>
  <c r="F390" i="65"/>
  <c r="F389" i="65"/>
  <c r="F388" i="65"/>
  <c r="F387" i="65"/>
  <c r="F386" i="65"/>
  <c r="F385" i="65"/>
  <c r="F384" i="65"/>
  <c r="F383" i="65"/>
  <c r="F382" i="65"/>
  <c r="F381" i="65"/>
  <c r="F380" i="65"/>
  <c r="F379" i="65"/>
  <c r="F378" i="65"/>
  <c r="F377" i="65"/>
  <c r="F376" i="65"/>
  <c r="F375" i="65"/>
  <c r="F374" i="65"/>
  <c r="F373" i="65"/>
  <c r="F372" i="65"/>
  <c r="F371" i="65"/>
  <c r="F370" i="65"/>
  <c r="F369" i="65"/>
  <c r="F368" i="65"/>
  <c r="F367" i="65"/>
  <c r="F366" i="65"/>
  <c r="F365" i="65"/>
  <c r="F364" i="65"/>
  <c r="F363" i="65"/>
  <c r="F362" i="65"/>
  <c r="F361" i="65"/>
  <c r="F360" i="65"/>
  <c r="F359" i="65"/>
  <c r="F358" i="65"/>
  <c r="F357" i="65"/>
  <c r="F356" i="65"/>
  <c r="F355" i="65"/>
  <c r="F354" i="65"/>
  <c r="F353" i="65"/>
  <c r="F351" i="65"/>
  <c r="F349" i="65"/>
  <c r="F348" i="65"/>
  <c r="F347" i="65"/>
  <c r="F346" i="65"/>
  <c r="F345" i="65"/>
  <c r="F344" i="65"/>
  <c r="F343" i="65"/>
  <c r="F342" i="65"/>
  <c r="F341" i="65"/>
  <c r="F340" i="65"/>
  <c r="F339" i="65"/>
  <c r="F338" i="65"/>
  <c r="F337" i="65"/>
  <c r="F336" i="65"/>
  <c r="F335" i="65"/>
  <c r="F334" i="65"/>
  <c r="F333" i="65"/>
  <c r="F332" i="65"/>
  <c r="F331" i="65"/>
  <c r="F330" i="65"/>
  <c r="F329" i="65"/>
  <c r="F328" i="65"/>
  <c r="F327" i="65"/>
  <c r="F326" i="65"/>
  <c r="F325" i="65"/>
  <c r="F324" i="65"/>
  <c r="F323" i="65"/>
  <c r="F322" i="65"/>
  <c r="F321" i="65"/>
  <c r="F320" i="65"/>
  <c r="F319" i="65"/>
  <c r="F318" i="65"/>
  <c r="F317" i="65"/>
  <c r="F316" i="65"/>
  <c r="F315" i="65"/>
  <c r="F314" i="65"/>
  <c r="F313" i="65"/>
  <c r="F312" i="65"/>
  <c r="F311" i="65"/>
  <c r="F310" i="65"/>
  <c r="F309" i="65"/>
  <c r="F308" i="65"/>
  <c r="F307" i="65"/>
  <c r="F306" i="65"/>
  <c r="F305" i="65"/>
  <c r="F304" i="65"/>
  <c r="F303" i="65"/>
  <c r="F302" i="65"/>
  <c r="F301" i="65"/>
  <c r="F300" i="65"/>
  <c r="F299" i="65"/>
  <c r="F298" i="65"/>
  <c r="F297" i="65"/>
  <c r="F296" i="65"/>
  <c r="F295" i="65"/>
  <c r="F294" i="65"/>
  <c r="F293" i="65"/>
  <c r="F292" i="65"/>
  <c r="F290" i="65"/>
  <c r="F288" i="65"/>
  <c r="F287" i="65"/>
  <c r="F286" i="65"/>
  <c r="F285" i="65"/>
  <c r="F284" i="65"/>
  <c r="F283" i="65"/>
  <c r="F282" i="65"/>
  <c r="F281" i="65"/>
  <c r="F280" i="65"/>
  <c r="F279" i="65"/>
  <c r="F278" i="65"/>
  <c r="F277" i="65"/>
  <c r="F276" i="65"/>
  <c r="F275" i="65"/>
  <c r="F274" i="65"/>
  <c r="F273" i="65"/>
  <c r="F272" i="65"/>
  <c r="F271" i="65"/>
  <c r="F270" i="65"/>
  <c r="F269" i="65"/>
  <c r="F268" i="65"/>
  <c r="F267" i="65"/>
  <c r="F266" i="65"/>
  <c r="F265" i="65"/>
  <c r="F264" i="65"/>
  <c r="F263" i="65"/>
  <c r="F262" i="65"/>
  <c r="F261" i="65"/>
  <c r="F260" i="65"/>
  <c r="F259" i="65"/>
  <c r="F258" i="65"/>
  <c r="F257" i="65"/>
  <c r="F256" i="65"/>
  <c r="F255" i="65"/>
  <c r="F254" i="65"/>
  <c r="F253" i="65"/>
  <c r="F252" i="65"/>
  <c r="F251" i="65"/>
  <c r="F250" i="65"/>
  <c r="F249" i="65"/>
  <c r="F248" i="65"/>
  <c r="F247" i="65"/>
  <c r="F246" i="65"/>
  <c r="F245" i="65"/>
  <c r="F244" i="65"/>
  <c r="F243" i="65"/>
  <c r="F242" i="65"/>
  <c r="F241" i="65"/>
  <c r="F240" i="65"/>
  <c r="F239" i="65"/>
  <c r="F238" i="65"/>
  <c r="F237" i="65"/>
  <c r="F236" i="65"/>
  <c r="F235" i="65"/>
  <c r="F234" i="65"/>
  <c r="F233" i="65"/>
  <c r="F232" i="65"/>
  <c r="F231" i="65"/>
  <c r="F230" i="65"/>
  <c r="F228" i="65"/>
  <c r="F226" i="65"/>
  <c r="F225" i="65"/>
  <c r="F224" i="65"/>
  <c r="F223" i="65"/>
  <c r="F222" i="65"/>
  <c r="F221" i="65"/>
  <c r="F220" i="65"/>
  <c r="F219" i="65"/>
  <c r="F218" i="65"/>
  <c r="F217" i="65"/>
  <c r="F216" i="65"/>
  <c r="F215" i="65"/>
  <c r="F214" i="65"/>
  <c r="F213" i="65"/>
  <c r="F212" i="65"/>
  <c r="F211" i="65"/>
  <c r="F210" i="65"/>
  <c r="F209" i="65"/>
  <c r="F208" i="65"/>
  <c r="F207" i="65"/>
  <c r="F206" i="65"/>
  <c r="F205" i="65"/>
  <c r="F204" i="65"/>
  <c r="F203" i="65"/>
  <c r="F202" i="65"/>
  <c r="F201" i="65"/>
  <c r="F200" i="65"/>
  <c r="F199" i="65"/>
  <c r="F198" i="65"/>
  <c r="F197" i="65"/>
  <c r="F196" i="65"/>
  <c r="F195" i="65"/>
  <c r="F194" i="65"/>
  <c r="F193" i="65"/>
  <c r="F192" i="65"/>
  <c r="F191" i="65"/>
  <c r="F190" i="65"/>
  <c r="F189" i="65"/>
  <c r="F188" i="65"/>
  <c r="F187" i="65"/>
  <c r="F186" i="65"/>
  <c r="F185" i="65"/>
  <c r="F184" i="65"/>
  <c r="F183" i="65"/>
  <c r="F182" i="65"/>
  <c r="F181" i="65"/>
  <c r="F179" i="65"/>
  <c r="F177" i="65"/>
  <c r="F176" i="65"/>
  <c r="F175" i="65"/>
  <c r="F174" i="65"/>
  <c r="F173" i="65"/>
  <c r="F172" i="65"/>
  <c r="F171" i="65"/>
  <c r="F170" i="65"/>
  <c r="F169" i="65"/>
  <c r="F168" i="65"/>
  <c r="F167" i="65"/>
  <c r="F166" i="65"/>
  <c r="F165" i="65"/>
  <c r="F164" i="65"/>
  <c r="F163" i="65"/>
  <c r="F162" i="65"/>
  <c r="F161" i="65"/>
  <c r="F160" i="65"/>
  <c r="F159" i="65"/>
  <c r="F158" i="65"/>
  <c r="F157" i="65"/>
  <c r="F156" i="65"/>
  <c r="F155" i="65"/>
  <c r="F154" i="65"/>
  <c r="F153" i="65"/>
  <c r="F152" i="65"/>
  <c r="F151" i="65"/>
  <c r="F150" i="65"/>
  <c r="F149" i="65"/>
  <c r="F148" i="65"/>
  <c r="F147" i="65"/>
  <c r="F146" i="65"/>
  <c r="F145" i="65"/>
  <c r="F144" i="65"/>
  <c r="F143" i="65"/>
  <c r="F142" i="65"/>
  <c r="F141" i="65"/>
  <c r="F140" i="65"/>
  <c r="F139" i="65"/>
  <c r="F138" i="65"/>
  <c r="F137" i="65"/>
  <c r="F136" i="65"/>
  <c r="F135" i="65"/>
  <c r="F134" i="65"/>
  <c r="F133" i="65"/>
  <c r="F132" i="65"/>
  <c r="F131" i="65"/>
  <c r="F130" i="65"/>
  <c r="F129" i="65"/>
  <c r="F128" i="65"/>
  <c r="F127" i="65"/>
  <c r="F126" i="65"/>
  <c r="F125" i="65"/>
  <c r="F124" i="65"/>
  <c r="F122" i="65"/>
  <c r="F120" i="65"/>
  <c r="F119" i="65"/>
  <c r="F118" i="65"/>
  <c r="F117" i="65"/>
  <c r="F116" i="65"/>
  <c r="F115" i="65"/>
  <c r="F114" i="65"/>
  <c r="F113" i="65"/>
  <c r="F112" i="65"/>
  <c r="F111" i="65"/>
  <c r="F110" i="65"/>
  <c r="F109" i="65"/>
  <c r="F108" i="65"/>
  <c r="F107" i="65"/>
  <c r="F106" i="65"/>
  <c r="F105" i="65"/>
  <c r="F104" i="65"/>
  <c r="F103" i="65"/>
  <c r="F102" i="65"/>
  <c r="F101" i="65"/>
  <c r="F100" i="65"/>
  <c r="F99" i="65"/>
  <c r="F98" i="65"/>
  <c r="F97" i="65"/>
  <c r="F96" i="65"/>
  <c r="F95" i="65"/>
  <c r="F94" i="65"/>
  <c r="F93" i="65"/>
  <c r="F92" i="65"/>
  <c r="F91" i="65"/>
  <c r="F90" i="65"/>
  <c r="F89" i="65"/>
  <c r="F88" i="65"/>
  <c r="F87" i="65"/>
  <c r="F86" i="65"/>
  <c r="F85" i="65"/>
  <c r="F84" i="65"/>
  <c r="F83" i="65"/>
  <c r="F82" i="65"/>
  <c r="F81" i="65"/>
  <c r="F80" i="65"/>
  <c r="F79" i="65"/>
  <c r="F78" i="65"/>
  <c r="F77" i="65"/>
  <c r="F76" i="65"/>
  <c r="F75" i="65"/>
  <c r="F74" i="65"/>
  <c r="F73" i="65"/>
  <c r="F72" i="65"/>
  <c r="F71" i="65"/>
  <c r="F70" i="65"/>
  <c r="F69" i="65"/>
  <c r="F68" i="65"/>
  <c r="F67" i="65"/>
  <c r="F66" i="65"/>
  <c r="F65" i="65"/>
  <c r="F64" i="65"/>
  <c r="F63" i="65"/>
  <c r="F62" i="65"/>
  <c r="F61" i="65"/>
  <c r="F60" i="65"/>
  <c r="F59" i="65"/>
  <c r="F58" i="65"/>
  <c r="F57" i="65"/>
  <c r="F56" i="65"/>
  <c r="F55" i="65"/>
  <c r="F54" i="65"/>
  <c r="F53" i="65"/>
  <c r="F52" i="65"/>
  <c r="F51" i="65"/>
  <c r="F50" i="65"/>
  <c r="F49" i="65"/>
  <c r="F48" i="65"/>
  <c r="F47" i="65"/>
  <c r="F46" i="65"/>
  <c r="F44" i="65"/>
  <c r="F42" i="65"/>
  <c r="F41" i="65"/>
  <c r="F40" i="65"/>
  <c r="F39" i="65"/>
  <c r="F38" i="65"/>
  <c r="F37" i="65"/>
  <c r="F36" i="65"/>
  <c r="F35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F22" i="65"/>
  <c r="F21" i="65"/>
  <c r="F20" i="65"/>
  <c r="F19" i="65"/>
  <c r="F18" i="65"/>
  <c r="F17" i="65"/>
  <c r="F16" i="65"/>
  <c r="F15" i="65"/>
  <c r="F14" i="65"/>
  <c r="F12" i="65"/>
  <c r="L12" i="65"/>
  <c r="L613" i="65"/>
  <c r="L612" i="65"/>
  <c r="L611" i="65"/>
  <c r="L610" i="65"/>
  <c r="L609" i="65"/>
  <c r="L608" i="65"/>
  <c r="L607" i="65"/>
  <c r="L606" i="65"/>
  <c r="L605" i="65"/>
  <c r="L604" i="65"/>
  <c r="L603" i="65"/>
  <c r="L602" i="65"/>
  <c r="L601" i="65"/>
  <c r="L600" i="65"/>
  <c r="L599" i="65"/>
  <c r="L598" i="65"/>
  <c r="L597" i="65"/>
  <c r="L596" i="65"/>
  <c r="L595" i="65"/>
  <c r="L594" i="65"/>
  <c r="L593" i="65"/>
  <c r="L592" i="65"/>
  <c r="L591" i="65"/>
  <c r="L590" i="65"/>
  <c r="L589" i="65"/>
  <c r="L588" i="65"/>
  <c r="L587" i="65"/>
  <c r="L586" i="65"/>
  <c r="L585" i="65"/>
  <c r="L584" i="65"/>
  <c r="L583" i="65"/>
  <c r="L582" i="65"/>
  <c r="L581" i="65"/>
  <c r="L580" i="65"/>
  <c r="L579" i="65"/>
  <c r="L578" i="65"/>
  <c r="L577" i="65"/>
  <c r="L576" i="65"/>
  <c r="L575" i="65"/>
  <c r="L574" i="65"/>
  <c r="L572" i="65"/>
  <c r="L570" i="65"/>
  <c r="L569" i="65"/>
  <c r="L568" i="65"/>
  <c r="L567" i="65"/>
  <c r="L566" i="65"/>
  <c r="L565" i="65"/>
  <c r="L564" i="65"/>
  <c r="L563" i="65"/>
  <c r="L562" i="65"/>
  <c r="L561" i="65"/>
  <c r="L560" i="65"/>
  <c r="L559" i="65"/>
  <c r="L558" i="65"/>
  <c r="L557" i="65"/>
  <c r="L556" i="65"/>
  <c r="L555" i="65"/>
  <c r="L554" i="65"/>
  <c r="L553" i="65"/>
  <c r="L552" i="65"/>
  <c r="L551" i="65"/>
  <c r="L550" i="65"/>
  <c r="L549" i="65"/>
  <c r="L548" i="65"/>
  <c r="L547" i="65"/>
  <c r="L546" i="65"/>
  <c r="L545" i="65"/>
  <c r="L544" i="65"/>
  <c r="L543" i="65"/>
  <c r="L542" i="65"/>
  <c r="L541" i="65"/>
  <c r="L540" i="65"/>
  <c r="L539" i="65"/>
  <c r="L538" i="65"/>
  <c r="L537" i="65"/>
  <c r="L536" i="65"/>
  <c r="L535" i="65"/>
  <c r="L534" i="65"/>
  <c r="L533" i="65"/>
  <c r="L532" i="65"/>
  <c r="L531" i="65"/>
  <c r="L530" i="65"/>
  <c r="L529" i="65"/>
  <c r="L528" i="65"/>
  <c r="L527" i="65"/>
  <c r="L526" i="65"/>
  <c r="L525" i="65"/>
  <c r="L524" i="65"/>
  <c r="L523" i="65"/>
  <c r="L522" i="65"/>
  <c r="L521" i="65"/>
  <c r="L520" i="65"/>
  <c r="L519" i="65"/>
  <c r="L518" i="65"/>
  <c r="L517" i="65"/>
  <c r="L516" i="65"/>
  <c r="L514" i="65"/>
  <c r="L512" i="65"/>
  <c r="L511" i="65"/>
  <c r="L510" i="65"/>
  <c r="L509" i="65"/>
  <c r="L508" i="65"/>
  <c r="L507" i="65"/>
  <c r="L506" i="65"/>
  <c r="L505" i="65"/>
  <c r="L504" i="65"/>
  <c r="L503" i="65"/>
  <c r="L502" i="65"/>
  <c r="L501" i="65"/>
  <c r="L500" i="65"/>
  <c r="L499" i="65"/>
  <c r="L498" i="65"/>
  <c r="L497" i="65"/>
  <c r="L496" i="65"/>
  <c r="L495" i="65"/>
  <c r="L494" i="65"/>
  <c r="L493" i="65"/>
  <c r="L492" i="65"/>
  <c r="L491" i="65"/>
  <c r="L490" i="65"/>
  <c r="L489" i="65"/>
  <c r="L488" i="65"/>
  <c r="L487" i="65"/>
  <c r="L486" i="65"/>
  <c r="L485" i="65"/>
  <c r="L484" i="65"/>
  <c r="L483" i="65"/>
  <c r="L482" i="65"/>
  <c r="L481" i="65"/>
  <c r="L480" i="65"/>
  <c r="L479" i="65"/>
  <c r="L478" i="65"/>
  <c r="L477" i="65"/>
  <c r="L476" i="65"/>
  <c r="L475" i="65"/>
  <c r="L474" i="65"/>
  <c r="L473" i="65"/>
  <c r="L472" i="65"/>
  <c r="L471" i="65"/>
  <c r="L470" i="65"/>
  <c r="L469" i="65"/>
  <c r="L468" i="65"/>
  <c r="L467" i="65"/>
  <c r="L466" i="65"/>
  <c r="L465" i="65"/>
  <c r="L464" i="65"/>
  <c r="L463" i="65"/>
  <c r="L462" i="65"/>
  <c r="L461" i="65"/>
  <c r="L460" i="65"/>
  <c r="L459" i="65"/>
  <c r="L458" i="65"/>
  <c r="L457" i="65"/>
  <c r="L456" i="65"/>
  <c r="L455" i="65"/>
  <c r="L454" i="65"/>
  <c r="L453" i="65"/>
  <c r="L452" i="65"/>
  <c r="L451" i="65"/>
  <c r="L450" i="65"/>
  <c r="L449" i="65"/>
  <c r="L448" i="65"/>
  <c r="L447" i="65"/>
  <c r="L446" i="65"/>
  <c r="L445" i="65"/>
  <c r="L444" i="65"/>
  <c r="L443" i="65"/>
  <c r="L442" i="65"/>
  <c r="L441" i="65"/>
  <c r="L440" i="65"/>
  <c r="L439" i="65"/>
  <c r="L438" i="65"/>
  <c r="L437" i="65"/>
  <c r="L436" i="65"/>
  <c r="L435" i="65"/>
  <c r="L434" i="65"/>
  <c r="L433" i="65"/>
  <c r="L432" i="65"/>
  <c r="L431" i="65"/>
  <c r="L430" i="65"/>
  <c r="L429" i="65"/>
  <c r="L427" i="65"/>
  <c r="L425" i="65"/>
  <c r="L424" i="65"/>
  <c r="L423" i="65"/>
  <c r="L422" i="65"/>
  <c r="L421" i="65"/>
  <c r="L420" i="65"/>
  <c r="L419" i="65"/>
  <c r="L418" i="65"/>
  <c r="L417" i="65"/>
  <c r="L416" i="65"/>
  <c r="L415" i="65"/>
  <c r="L414" i="65"/>
  <c r="L413" i="65"/>
  <c r="L412" i="65"/>
  <c r="L411" i="65"/>
  <c r="L410" i="65"/>
  <c r="L409" i="65"/>
  <c r="L408" i="65"/>
  <c r="L407" i="65"/>
  <c r="L406" i="65"/>
  <c r="L405" i="65"/>
  <c r="L404" i="65"/>
  <c r="L403" i="65"/>
  <c r="L402" i="65"/>
  <c r="L401" i="65"/>
  <c r="L400" i="65"/>
  <c r="L399" i="65"/>
  <c r="L398" i="65"/>
  <c r="L397" i="65"/>
  <c r="L396" i="65"/>
  <c r="L395" i="65"/>
  <c r="L394" i="65"/>
  <c r="L393" i="65"/>
  <c r="L392" i="65"/>
  <c r="L391" i="65"/>
  <c r="L390" i="65"/>
  <c r="L389" i="65"/>
  <c r="L388" i="65"/>
  <c r="L387" i="65"/>
  <c r="L386" i="65"/>
  <c r="L385" i="65"/>
  <c r="L384" i="65"/>
  <c r="L383" i="65"/>
  <c r="L382" i="65"/>
  <c r="L381" i="65"/>
  <c r="L380" i="65"/>
  <c r="L379" i="65"/>
  <c r="L378" i="65"/>
  <c r="L377" i="65"/>
  <c r="L376" i="65"/>
  <c r="L375" i="65"/>
  <c r="L374" i="65"/>
  <c r="L373" i="65"/>
  <c r="L372" i="65"/>
  <c r="L371" i="65"/>
  <c r="L370" i="65"/>
  <c r="L369" i="65"/>
  <c r="L368" i="65"/>
  <c r="L367" i="65"/>
  <c r="L366" i="65"/>
  <c r="L365" i="65"/>
  <c r="L364" i="65"/>
  <c r="L363" i="65"/>
  <c r="L362" i="65"/>
  <c r="L361" i="65"/>
  <c r="L360" i="65"/>
  <c r="L359" i="65"/>
  <c r="L358" i="65"/>
  <c r="L357" i="65"/>
  <c r="L356" i="65"/>
  <c r="L355" i="65"/>
  <c r="L354" i="65"/>
  <c r="L353" i="65"/>
  <c r="L351" i="65"/>
  <c r="L349" i="65"/>
  <c r="L348" i="65"/>
  <c r="L347" i="65"/>
  <c r="L346" i="65"/>
  <c r="L345" i="65"/>
  <c r="L344" i="65"/>
  <c r="L343" i="65"/>
  <c r="L342" i="65"/>
  <c r="L341" i="65"/>
  <c r="L340" i="65"/>
  <c r="L339" i="65"/>
  <c r="L338" i="65"/>
  <c r="L337" i="65"/>
  <c r="L336" i="65"/>
  <c r="L335" i="65"/>
  <c r="L334" i="65"/>
  <c r="L333" i="65"/>
  <c r="L332" i="65"/>
  <c r="L331" i="65"/>
  <c r="L330" i="65"/>
  <c r="L329" i="65"/>
  <c r="L328" i="65"/>
  <c r="L327" i="65"/>
  <c r="L326" i="65"/>
  <c r="L325" i="65"/>
  <c r="L324" i="65"/>
  <c r="L323" i="65"/>
  <c r="L322" i="65"/>
  <c r="L321" i="65"/>
  <c r="L320" i="65"/>
  <c r="L319" i="65"/>
  <c r="L318" i="65"/>
  <c r="L317" i="65"/>
  <c r="L316" i="65"/>
  <c r="L315" i="65"/>
  <c r="L314" i="65"/>
  <c r="L313" i="65"/>
  <c r="L312" i="65"/>
  <c r="L311" i="65"/>
  <c r="L310" i="65"/>
  <c r="L309" i="65"/>
  <c r="L308" i="65"/>
  <c r="L307" i="65"/>
  <c r="L306" i="65"/>
  <c r="L305" i="65"/>
  <c r="L304" i="65"/>
  <c r="L303" i="65"/>
  <c r="L302" i="65"/>
  <c r="L301" i="65"/>
  <c r="L300" i="65"/>
  <c r="L299" i="65"/>
  <c r="L298" i="65"/>
  <c r="L297" i="65"/>
  <c r="L296" i="65"/>
  <c r="L295" i="65"/>
  <c r="L294" i="65"/>
  <c r="L293" i="65"/>
  <c r="L292" i="65"/>
  <c r="L290" i="65"/>
  <c r="L288" i="65"/>
  <c r="L287" i="65"/>
  <c r="L286" i="65"/>
  <c r="L285" i="65"/>
  <c r="L284" i="65"/>
  <c r="L283" i="65"/>
  <c r="L282" i="65"/>
  <c r="L281" i="65"/>
  <c r="L280" i="65"/>
  <c r="L279" i="65"/>
  <c r="L278" i="65"/>
  <c r="L277" i="65"/>
  <c r="L276" i="65"/>
  <c r="L275" i="65"/>
  <c r="L274" i="65"/>
  <c r="L273" i="65"/>
  <c r="L272" i="65"/>
  <c r="L271" i="65"/>
  <c r="L270" i="65"/>
  <c r="L269" i="65"/>
  <c r="L268" i="65"/>
  <c r="L267" i="65"/>
  <c r="L266" i="65"/>
  <c r="L265" i="65"/>
  <c r="L264" i="65"/>
  <c r="L263" i="65"/>
  <c r="L262" i="65"/>
  <c r="L261" i="65"/>
  <c r="L260" i="65"/>
  <c r="L259" i="65"/>
  <c r="L258" i="65"/>
  <c r="L257" i="65"/>
  <c r="L256" i="65"/>
  <c r="L255" i="65"/>
  <c r="L254" i="65"/>
  <c r="L253" i="65"/>
  <c r="L252" i="65"/>
  <c r="L251" i="65"/>
  <c r="L250" i="65"/>
  <c r="L249" i="65"/>
  <c r="L248" i="65"/>
  <c r="L247" i="65"/>
  <c r="L246" i="65"/>
  <c r="L245" i="65"/>
  <c r="L244" i="65"/>
  <c r="L243" i="65"/>
  <c r="L242" i="65"/>
  <c r="L241" i="65"/>
  <c r="L240" i="65"/>
  <c r="L239" i="65"/>
  <c r="L238" i="65"/>
  <c r="L237" i="65"/>
  <c r="L236" i="65"/>
  <c r="L235" i="65"/>
  <c r="L234" i="65"/>
  <c r="L233" i="65"/>
  <c r="L232" i="65"/>
  <c r="L231" i="65"/>
  <c r="L230" i="65"/>
  <c r="L228" i="65"/>
  <c r="L226" i="65"/>
  <c r="L225" i="65"/>
  <c r="L224" i="65"/>
  <c r="L223" i="65"/>
  <c r="L222" i="65"/>
  <c r="L221" i="65"/>
  <c r="L220" i="65"/>
  <c r="L219" i="65"/>
  <c r="L218" i="65"/>
  <c r="L217" i="65"/>
  <c r="L216" i="65"/>
  <c r="L215" i="65"/>
  <c r="L214" i="65"/>
  <c r="L213" i="65"/>
  <c r="L212" i="65"/>
  <c r="L211" i="65"/>
  <c r="L210" i="65"/>
  <c r="L209" i="65"/>
  <c r="L208" i="65"/>
  <c r="L207" i="65"/>
  <c r="L206" i="65"/>
  <c r="L205" i="65"/>
  <c r="L204" i="65"/>
  <c r="L203" i="65"/>
  <c r="L202" i="65"/>
  <c r="L201" i="65"/>
  <c r="L200" i="65"/>
  <c r="L199" i="65"/>
  <c r="L198" i="65"/>
  <c r="L197" i="65"/>
  <c r="L196" i="65"/>
  <c r="L195" i="65"/>
  <c r="L194" i="65"/>
  <c r="L193" i="65"/>
  <c r="L192" i="65"/>
  <c r="L191" i="65"/>
  <c r="L190" i="65"/>
  <c r="L189" i="65"/>
  <c r="L188" i="65"/>
  <c r="L187" i="65"/>
  <c r="L186" i="65"/>
  <c r="L185" i="65"/>
  <c r="L184" i="65"/>
  <c r="L183" i="65"/>
  <c r="L182" i="65"/>
  <c r="L181" i="65"/>
  <c r="L179" i="65"/>
  <c r="L177" i="65"/>
  <c r="L176" i="65"/>
  <c r="L175" i="65"/>
  <c r="L174" i="65"/>
  <c r="L173" i="65"/>
  <c r="L172" i="65"/>
  <c r="L171" i="65"/>
  <c r="L170" i="65"/>
  <c r="L169" i="65"/>
  <c r="L168" i="65"/>
  <c r="L167" i="65"/>
  <c r="L166" i="65"/>
  <c r="L165" i="65"/>
  <c r="L164" i="65"/>
  <c r="L163" i="65"/>
  <c r="L162" i="65"/>
  <c r="L161" i="65"/>
  <c r="L160" i="65"/>
  <c r="L159" i="65"/>
  <c r="L158" i="65"/>
  <c r="L157" i="65"/>
  <c r="L156" i="65"/>
  <c r="L155" i="65"/>
  <c r="L154" i="65"/>
  <c r="L153" i="65"/>
  <c r="L152" i="65"/>
  <c r="L151" i="65"/>
  <c r="L150" i="65"/>
  <c r="L149" i="65"/>
  <c r="L148" i="65"/>
  <c r="L147" i="65"/>
  <c r="L146" i="65"/>
  <c r="L145" i="65"/>
  <c r="L144" i="65"/>
  <c r="L143" i="65"/>
  <c r="L142" i="65"/>
  <c r="L141" i="65"/>
  <c r="L140" i="65"/>
  <c r="L139" i="65"/>
  <c r="L138" i="65"/>
  <c r="L137" i="65"/>
  <c r="L136" i="65"/>
  <c r="L135" i="65"/>
  <c r="L134" i="65"/>
  <c r="L133" i="65"/>
  <c r="L132" i="65"/>
  <c r="L131" i="65"/>
  <c r="L130" i="65"/>
  <c r="L129" i="65"/>
  <c r="L128" i="65"/>
  <c r="L127" i="65"/>
  <c r="L126" i="65"/>
  <c r="L125" i="65"/>
  <c r="L124" i="65"/>
  <c r="L122" i="65"/>
  <c r="L120" i="65"/>
  <c r="L119" i="65"/>
  <c r="L118" i="65"/>
  <c r="L117" i="65"/>
  <c r="L116" i="65"/>
  <c r="L115" i="65"/>
  <c r="L114" i="65"/>
  <c r="L113" i="65"/>
  <c r="L112" i="65"/>
  <c r="L111" i="65"/>
  <c r="L110" i="65"/>
  <c r="L109" i="65"/>
  <c r="L108" i="65"/>
  <c r="L107" i="65"/>
  <c r="L106" i="65"/>
  <c r="L105" i="65"/>
  <c r="L104" i="65"/>
  <c r="L103" i="65"/>
  <c r="L102" i="65"/>
  <c r="L101" i="65"/>
  <c r="L100" i="65"/>
  <c r="L99" i="65"/>
  <c r="L98" i="65"/>
  <c r="L97" i="65"/>
  <c r="L96" i="65"/>
  <c r="L95" i="65"/>
  <c r="L94" i="65"/>
  <c r="L93" i="65"/>
  <c r="L92" i="65"/>
  <c r="L91" i="65"/>
  <c r="L90" i="65"/>
  <c r="L89" i="65"/>
  <c r="L88" i="65"/>
  <c r="L87" i="65"/>
  <c r="L86" i="65"/>
  <c r="L85" i="65"/>
  <c r="L84" i="65"/>
  <c r="L83" i="65"/>
  <c r="L82" i="65"/>
  <c r="L81" i="65"/>
  <c r="L80" i="65"/>
  <c r="L79" i="65"/>
  <c r="L78" i="65"/>
  <c r="L77" i="65"/>
  <c r="L76" i="65"/>
  <c r="L75" i="65"/>
  <c r="L74" i="65"/>
  <c r="L73" i="65"/>
  <c r="L72" i="65"/>
  <c r="L71" i="65"/>
  <c r="L70" i="65"/>
  <c r="L69" i="65"/>
  <c r="L68" i="65"/>
  <c r="L67" i="65"/>
  <c r="L66" i="65"/>
  <c r="L65" i="65"/>
  <c r="L64" i="65"/>
  <c r="L63" i="65"/>
  <c r="L62" i="65"/>
  <c r="L61" i="65"/>
  <c r="L60" i="65"/>
  <c r="L59" i="65"/>
  <c r="L58" i="65"/>
  <c r="L57" i="65"/>
  <c r="L56" i="65"/>
  <c r="L55" i="65"/>
  <c r="L54" i="65"/>
  <c r="L53" i="65"/>
  <c r="L52" i="65"/>
  <c r="L51" i="65"/>
  <c r="L50" i="65"/>
  <c r="L49" i="65"/>
  <c r="L48" i="65"/>
  <c r="L47" i="65"/>
  <c r="L46" i="65"/>
  <c r="L44" i="65"/>
  <c r="L42" i="65"/>
  <c r="L41" i="65"/>
  <c r="L40" i="65"/>
  <c r="L39" i="65"/>
  <c r="L38" i="65"/>
  <c r="L37" i="65"/>
  <c r="L36" i="65"/>
  <c r="L35" i="65"/>
  <c r="L34" i="65"/>
  <c r="L33" i="65"/>
  <c r="L32" i="65"/>
  <c r="L31" i="65"/>
  <c r="L30" i="65"/>
  <c r="L29" i="65"/>
  <c r="L28" i="65"/>
  <c r="L27" i="65"/>
  <c r="L26" i="65"/>
  <c r="L25" i="65"/>
  <c r="L24" i="65"/>
  <c r="L23" i="65"/>
  <c r="L22" i="65"/>
  <c r="L21" i="65"/>
  <c r="L20" i="65"/>
  <c r="L19" i="65"/>
  <c r="L18" i="65"/>
  <c r="L17" i="65"/>
  <c r="L16" i="65"/>
  <c r="L15" i="65"/>
  <c r="L14" i="65"/>
  <c r="O613" i="65"/>
  <c r="O612" i="65"/>
  <c r="O611" i="65"/>
  <c r="O610" i="65"/>
  <c r="O609" i="65"/>
  <c r="O608" i="65"/>
  <c r="O607" i="65"/>
  <c r="O606" i="65"/>
  <c r="O605" i="65"/>
  <c r="O604" i="65"/>
  <c r="O603" i="65"/>
  <c r="O602" i="65"/>
  <c r="O601" i="65"/>
  <c r="O600" i="65"/>
  <c r="O599" i="65"/>
  <c r="O598" i="65"/>
  <c r="O597" i="65"/>
  <c r="O596" i="65"/>
  <c r="O595" i="65"/>
  <c r="O594" i="65"/>
  <c r="O593" i="65"/>
  <c r="O592" i="65"/>
  <c r="O591" i="65"/>
  <c r="O590" i="65"/>
  <c r="O589" i="65"/>
  <c r="O588" i="65"/>
  <c r="O587" i="65"/>
  <c r="O586" i="65"/>
  <c r="O585" i="65"/>
  <c r="O584" i="65"/>
  <c r="O583" i="65"/>
  <c r="O582" i="65"/>
  <c r="O581" i="65"/>
  <c r="O580" i="65"/>
  <c r="O579" i="65"/>
  <c r="O578" i="65"/>
  <c r="O577" i="65"/>
  <c r="O576" i="65"/>
  <c r="O575" i="65"/>
  <c r="O574" i="65"/>
  <c r="O572" i="65"/>
  <c r="O570" i="65"/>
  <c r="O569" i="65"/>
  <c r="O568" i="65"/>
  <c r="O567" i="65"/>
  <c r="O566" i="65"/>
  <c r="O565" i="65"/>
  <c r="O564" i="65"/>
  <c r="O563" i="65"/>
  <c r="O562" i="65"/>
  <c r="O561" i="65"/>
  <c r="O560" i="65"/>
  <c r="O559" i="65"/>
  <c r="O558" i="65"/>
  <c r="O557" i="65"/>
  <c r="O556" i="65"/>
  <c r="O555" i="65"/>
  <c r="O554" i="65"/>
  <c r="O553" i="65"/>
  <c r="O552" i="65"/>
  <c r="O551" i="65"/>
  <c r="O550" i="65"/>
  <c r="O549" i="65"/>
  <c r="O548" i="65"/>
  <c r="O547" i="65"/>
  <c r="O546" i="65"/>
  <c r="O545" i="65"/>
  <c r="O544" i="65"/>
  <c r="O543" i="65"/>
  <c r="O542" i="65"/>
  <c r="O541" i="65"/>
  <c r="O540" i="65"/>
  <c r="O539" i="65"/>
  <c r="O538" i="65"/>
  <c r="O537" i="65"/>
  <c r="O536" i="65"/>
  <c r="O535" i="65"/>
  <c r="O534" i="65"/>
  <c r="O533" i="65"/>
  <c r="O532" i="65"/>
  <c r="O531" i="65"/>
  <c r="O530" i="65"/>
  <c r="O529" i="65"/>
  <c r="O528" i="65"/>
  <c r="O527" i="65"/>
  <c r="O526" i="65"/>
  <c r="O525" i="65"/>
  <c r="O524" i="65"/>
  <c r="O523" i="65"/>
  <c r="O522" i="65"/>
  <c r="O521" i="65"/>
  <c r="O520" i="65"/>
  <c r="O519" i="65"/>
  <c r="O518" i="65"/>
  <c r="O517" i="65"/>
  <c r="O516" i="65"/>
  <c r="O514" i="65"/>
  <c r="O512" i="65"/>
  <c r="O511" i="65"/>
  <c r="O510" i="65"/>
  <c r="O509" i="65"/>
  <c r="O508" i="65"/>
  <c r="O507" i="65"/>
  <c r="O506" i="65"/>
  <c r="O505" i="65"/>
  <c r="O504" i="65"/>
  <c r="O503" i="65"/>
  <c r="O502" i="65"/>
  <c r="O501" i="65"/>
  <c r="O500" i="65"/>
  <c r="O499" i="65"/>
  <c r="O498" i="65"/>
  <c r="O497" i="65"/>
  <c r="O496" i="65"/>
  <c r="O495" i="65"/>
  <c r="O494" i="65"/>
  <c r="O493" i="65"/>
  <c r="O492" i="65"/>
  <c r="O491" i="65"/>
  <c r="O490" i="65"/>
  <c r="O489" i="65"/>
  <c r="O488" i="65"/>
  <c r="O487" i="65"/>
  <c r="O486" i="65"/>
  <c r="O485" i="65"/>
  <c r="O484" i="65"/>
  <c r="O483" i="65"/>
  <c r="O482" i="65"/>
  <c r="O481" i="65"/>
  <c r="O480" i="65"/>
  <c r="O479" i="65"/>
  <c r="O478" i="65"/>
  <c r="O477" i="65"/>
  <c r="O476" i="65"/>
  <c r="O475" i="65"/>
  <c r="O474" i="65"/>
  <c r="O473" i="65"/>
  <c r="O472" i="65"/>
  <c r="O471" i="65"/>
  <c r="O470" i="65"/>
  <c r="O469" i="65"/>
  <c r="O468" i="65"/>
  <c r="O467" i="65"/>
  <c r="O466" i="65"/>
  <c r="O465" i="65"/>
  <c r="O464" i="65"/>
  <c r="O463" i="65"/>
  <c r="O462" i="65"/>
  <c r="O461" i="65"/>
  <c r="O460" i="65"/>
  <c r="O459" i="65"/>
  <c r="O458" i="65"/>
  <c r="O457" i="65"/>
  <c r="O456" i="65"/>
  <c r="O455" i="65"/>
  <c r="O454" i="65"/>
  <c r="O453" i="65"/>
  <c r="O452" i="65"/>
  <c r="O451" i="65"/>
  <c r="O450" i="65"/>
  <c r="O449" i="65"/>
  <c r="O448" i="65"/>
  <c r="O447" i="65"/>
  <c r="O446" i="65"/>
  <c r="O445" i="65"/>
  <c r="O444" i="65"/>
  <c r="O443" i="65"/>
  <c r="O442" i="65"/>
  <c r="O441" i="65"/>
  <c r="O440" i="65"/>
  <c r="O439" i="65"/>
  <c r="O438" i="65"/>
  <c r="O437" i="65"/>
  <c r="O436" i="65"/>
  <c r="O435" i="65"/>
  <c r="O434" i="65"/>
  <c r="O433" i="65"/>
  <c r="O432" i="65"/>
  <c r="O431" i="65"/>
  <c r="O430" i="65"/>
  <c r="O429" i="65"/>
  <c r="O427" i="65"/>
  <c r="O425" i="65"/>
  <c r="O424" i="65"/>
  <c r="O423" i="65"/>
  <c r="O422" i="65"/>
  <c r="O421" i="65"/>
  <c r="O420" i="65"/>
  <c r="O419" i="65"/>
  <c r="O418" i="65"/>
  <c r="O417" i="65"/>
  <c r="O416" i="65"/>
  <c r="O415" i="65"/>
  <c r="O414" i="65"/>
  <c r="O413" i="65"/>
  <c r="O412" i="65"/>
  <c r="O411" i="65"/>
  <c r="O410" i="65"/>
  <c r="O409" i="65"/>
  <c r="O408" i="65"/>
  <c r="O407" i="65"/>
  <c r="O406" i="65"/>
  <c r="O405" i="65"/>
  <c r="O404" i="65"/>
  <c r="O403" i="65"/>
  <c r="O402" i="65"/>
  <c r="O401" i="65"/>
  <c r="O400" i="65"/>
  <c r="O399" i="65"/>
  <c r="O398" i="65"/>
  <c r="O397" i="65"/>
  <c r="O396" i="65"/>
  <c r="O395" i="65"/>
  <c r="O394" i="65"/>
  <c r="O393" i="65"/>
  <c r="O392" i="65"/>
  <c r="O391" i="65"/>
  <c r="O390" i="65"/>
  <c r="O389" i="65"/>
  <c r="O388" i="65"/>
  <c r="O387" i="65"/>
  <c r="O386" i="65"/>
  <c r="O385" i="65"/>
  <c r="O384" i="65"/>
  <c r="O383" i="65"/>
  <c r="O382" i="65"/>
  <c r="O381" i="65"/>
  <c r="O380" i="65"/>
  <c r="O379" i="65"/>
  <c r="O378" i="65"/>
  <c r="O377" i="65"/>
  <c r="O376" i="65"/>
  <c r="O375" i="65"/>
  <c r="O374" i="65"/>
  <c r="O373" i="65"/>
  <c r="O372" i="65"/>
  <c r="O371" i="65"/>
  <c r="O370" i="65"/>
  <c r="O369" i="65"/>
  <c r="O368" i="65"/>
  <c r="O367" i="65"/>
  <c r="O366" i="65"/>
  <c r="O365" i="65"/>
  <c r="O364" i="65"/>
  <c r="O363" i="65"/>
  <c r="O362" i="65"/>
  <c r="O361" i="65"/>
  <c r="O360" i="65"/>
  <c r="O359" i="65"/>
  <c r="O358" i="65"/>
  <c r="O357" i="65"/>
  <c r="O356" i="65"/>
  <c r="O355" i="65"/>
  <c r="O354" i="65"/>
  <c r="O353" i="65"/>
  <c r="O351" i="65"/>
  <c r="O349" i="65"/>
  <c r="O348" i="65"/>
  <c r="O347" i="65"/>
  <c r="O346" i="65"/>
  <c r="O345" i="65"/>
  <c r="O344" i="65"/>
  <c r="O343" i="65"/>
  <c r="O342" i="65"/>
  <c r="O341" i="65"/>
  <c r="O340" i="65"/>
  <c r="O339" i="65"/>
  <c r="O338" i="65"/>
  <c r="O337" i="65"/>
  <c r="O336" i="65"/>
  <c r="O335" i="65"/>
  <c r="O334" i="65"/>
  <c r="O333" i="65"/>
  <c r="O332" i="65"/>
  <c r="O331" i="65"/>
  <c r="O330" i="65"/>
  <c r="O329" i="65"/>
  <c r="O328" i="65"/>
  <c r="O327" i="65"/>
  <c r="O326" i="65"/>
  <c r="O325" i="65"/>
  <c r="O324" i="65"/>
  <c r="O323" i="65"/>
  <c r="O322" i="65"/>
  <c r="O321" i="65"/>
  <c r="O320" i="65"/>
  <c r="O319" i="65"/>
  <c r="O318" i="65"/>
  <c r="O317" i="65"/>
  <c r="O316" i="65"/>
  <c r="O315" i="65"/>
  <c r="O314" i="65"/>
  <c r="O313" i="65"/>
  <c r="O312" i="65"/>
  <c r="O311" i="65"/>
  <c r="O310" i="65"/>
  <c r="O309" i="65"/>
  <c r="O308" i="65"/>
  <c r="O307" i="65"/>
  <c r="O306" i="65"/>
  <c r="O305" i="65"/>
  <c r="O304" i="65"/>
  <c r="O303" i="65"/>
  <c r="O302" i="65"/>
  <c r="O301" i="65"/>
  <c r="O300" i="65"/>
  <c r="O299" i="65"/>
  <c r="O298" i="65"/>
  <c r="O297" i="65"/>
  <c r="O296" i="65"/>
  <c r="O295" i="65"/>
  <c r="O294" i="65"/>
  <c r="O293" i="65"/>
  <c r="O292" i="65"/>
  <c r="O290" i="65"/>
  <c r="O288" i="65"/>
  <c r="O287" i="65"/>
  <c r="O286" i="65"/>
  <c r="O285" i="65"/>
  <c r="O284" i="65"/>
  <c r="O283" i="65"/>
  <c r="O282" i="65"/>
  <c r="O281" i="65"/>
  <c r="O280" i="65"/>
  <c r="O279" i="65"/>
  <c r="O278" i="65"/>
  <c r="O277" i="65"/>
  <c r="O276" i="65"/>
  <c r="O275" i="65"/>
  <c r="O274" i="65"/>
  <c r="O273" i="65"/>
  <c r="O272" i="65"/>
  <c r="O271" i="65"/>
  <c r="O270" i="65"/>
  <c r="O269" i="65"/>
  <c r="O268" i="65"/>
  <c r="O267" i="65"/>
  <c r="O266" i="65"/>
  <c r="O265" i="65"/>
  <c r="O264" i="65"/>
  <c r="O263" i="65"/>
  <c r="O262" i="65"/>
  <c r="O261" i="65"/>
  <c r="O260" i="65"/>
  <c r="O259" i="65"/>
  <c r="O258" i="65"/>
  <c r="O257" i="65"/>
  <c r="O256" i="65"/>
  <c r="O255" i="65"/>
  <c r="O254" i="65"/>
  <c r="O253" i="65"/>
  <c r="O252" i="65"/>
  <c r="O251" i="65"/>
  <c r="O250" i="65"/>
  <c r="O249" i="65"/>
  <c r="O248" i="65"/>
  <c r="O247" i="65"/>
  <c r="O246" i="65"/>
  <c r="O245" i="65"/>
  <c r="O244" i="65"/>
  <c r="O243" i="65"/>
  <c r="O242" i="65"/>
  <c r="O241" i="65"/>
  <c r="O240" i="65"/>
  <c r="O239" i="65"/>
  <c r="O238" i="65"/>
  <c r="O237" i="65"/>
  <c r="O236" i="65"/>
  <c r="O235" i="65"/>
  <c r="O234" i="65"/>
  <c r="O233" i="65"/>
  <c r="O232" i="65"/>
  <c r="O231" i="65"/>
  <c r="O230" i="65"/>
  <c r="O228" i="65"/>
  <c r="O226" i="65"/>
  <c r="O225" i="65"/>
  <c r="O224" i="65"/>
  <c r="O223" i="65"/>
  <c r="O222" i="65"/>
  <c r="O221" i="65"/>
  <c r="O220" i="65"/>
  <c r="O219" i="65"/>
  <c r="O218" i="65"/>
  <c r="O217" i="65"/>
  <c r="O216" i="65"/>
  <c r="O215" i="65"/>
  <c r="O214" i="65"/>
  <c r="O213" i="65"/>
  <c r="O212" i="65"/>
  <c r="O211" i="65"/>
  <c r="O210" i="65"/>
  <c r="O209" i="65"/>
  <c r="O208" i="65"/>
  <c r="O207" i="65"/>
  <c r="O206" i="65"/>
  <c r="O205" i="65"/>
  <c r="O204" i="65"/>
  <c r="O203" i="65"/>
  <c r="O202" i="65"/>
  <c r="O201" i="65"/>
  <c r="O200" i="65"/>
  <c r="O199" i="65"/>
  <c r="O198" i="65"/>
  <c r="O197" i="65"/>
  <c r="O196" i="65"/>
  <c r="O195" i="65"/>
  <c r="O194" i="65"/>
  <c r="O193" i="65"/>
  <c r="O192" i="65"/>
  <c r="O191" i="65"/>
  <c r="O190" i="65"/>
  <c r="O189" i="65"/>
  <c r="O188" i="65"/>
  <c r="O187" i="65"/>
  <c r="O186" i="65"/>
  <c r="O185" i="65"/>
  <c r="O184" i="65"/>
  <c r="O183" i="65"/>
  <c r="O182" i="65"/>
  <c r="O181" i="65"/>
  <c r="O179" i="65"/>
  <c r="O177" i="65"/>
  <c r="O176" i="65"/>
  <c r="O175" i="65"/>
  <c r="O174" i="65"/>
  <c r="O173" i="65"/>
  <c r="O172" i="65"/>
  <c r="O171" i="65"/>
  <c r="O170" i="65"/>
  <c r="O169" i="65"/>
  <c r="O168" i="65"/>
  <c r="O167" i="65"/>
  <c r="O166" i="65"/>
  <c r="O165" i="65"/>
  <c r="O164" i="65"/>
  <c r="O163" i="65"/>
  <c r="O162" i="65"/>
  <c r="O161" i="65"/>
  <c r="O160" i="65"/>
  <c r="O159" i="65"/>
  <c r="O158" i="65"/>
  <c r="O157" i="65"/>
  <c r="O156" i="65"/>
  <c r="O155" i="65"/>
  <c r="O154" i="65"/>
  <c r="O153" i="65"/>
  <c r="O152" i="65"/>
  <c r="O151" i="65"/>
  <c r="O150" i="65"/>
  <c r="O149" i="65"/>
  <c r="O148" i="65"/>
  <c r="O147" i="65"/>
  <c r="O146" i="65"/>
  <c r="O145" i="65"/>
  <c r="O144" i="65"/>
  <c r="O143" i="65"/>
  <c r="O142" i="65"/>
  <c r="O141" i="65"/>
  <c r="O140" i="65"/>
  <c r="O139" i="65"/>
  <c r="O138" i="65"/>
  <c r="O137" i="65"/>
  <c r="O136" i="65"/>
  <c r="O135" i="65"/>
  <c r="O134" i="65"/>
  <c r="O133" i="65"/>
  <c r="O132" i="65"/>
  <c r="O131" i="65"/>
  <c r="O130" i="65"/>
  <c r="O129" i="65"/>
  <c r="O128" i="65"/>
  <c r="O127" i="65"/>
  <c r="O126" i="65"/>
  <c r="O125" i="65"/>
  <c r="O124" i="65"/>
  <c r="O122" i="65"/>
  <c r="O120" i="65"/>
  <c r="O119" i="65"/>
  <c r="O118" i="65"/>
  <c r="O117" i="65"/>
  <c r="O116" i="65"/>
  <c r="O115" i="65"/>
  <c r="O114" i="65"/>
  <c r="O113" i="65"/>
  <c r="O112" i="65"/>
  <c r="O111" i="65"/>
  <c r="O110" i="65"/>
  <c r="O109" i="65"/>
  <c r="O108" i="65"/>
  <c r="O107" i="65"/>
  <c r="O106" i="65"/>
  <c r="O105" i="65"/>
  <c r="O104" i="65"/>
  <c r="O103" i="65"/>
  <c r="O102" i="65"/>
  <c r="O101" i="65"/>
  <c r="O100" i="65"/>
  <c r="O99" i="65"/>
  <c r="O98" i="65"/>
  <c r="O97" i="65"/>
  <c r="O96" i="65"/>
  <c r="O95" i="65"/>
  <c r="O94" i="65"/>
  <c r="O93" i="65"/>
  <c r="O92" i="65"/>
  <c r="O91" i="65"/>
  <c r="O90" i="65"/>
  <c r="O89" i="65"/>
  <c r="O88" i="65"/>
  <c r="O87" i="65"/>
  <c r="O86" i="65"/>
  <c r="O85" i="65"/>
  <c r="O84" i="65"/>
  <c r="O83" i="65"/>
  <c r="O82" i="65"/>
  <c r="O81" i="65"/>
  <c r="O80" i="65"/>
  <c r="O79" i="65"/>
  <c r="O78" i="65"/>
  <c r="O77" i="65"/>
  <c r="O76" i="65"/>
  <c r="O75" i="65"/>
  <c r="O74" i="65"/>
  <c r="O73" i="65"/>
  <c r="O72" i="65"/>
  <c r="O71" i="65"/>
  <c r="O70" i="65"/>
  <c r="O69" i="65"/>
  <c r="O68" i="65"/>
  <c r="O67" i="65"/>
  <c r="O66" i="65"/>
  <c r="O65" i="65"/>
  <c r="O64" i="65"/>
  <c r="O63" i="65"/>
  <c r="O62" i="65"/>
  <c r="O61" i="65"/>
  <c r="O60" i="65"/>
  <c r="O59" i="65"/>
  <c r="O58" i="65"/>
  <c r="O57" i="65"/>
  <c r="O56" i="65"/>
  <c r="O55" i="65"/>
  <c r="O54" i="65"/>
  <c r="O53" i="65"/>
  <c r="O52" i="65"/>
  <c r="O51" i="65"/>
  <c r="O50" i="65"/>
  <c r="O49" i="65"/>
  <c r="O48" i="65"/>
  <c r="O47" i="65"/>
  <c r="O46" i="65"/>
  <c r="O44" i="65"/>
  <c r="O42" i="65"/>
  <c r="O41" i="65"/>
  <c r="O40" i="65"/>
  <c r="O39" i="65"/>
  <c r="O38" i="65"/>
  <c r="O37" i="65"/>
  <c r="O36" i="65"/>
  <c r="O35" i="65"/>
  <c r="O34" i="65"/>
  <c r="O33" i="65"/>
  <c r="O32" i="65"/>
  <c r="O31" i="65"/>
  <c r="O30" i="65"/>
  <c r="O29" i="65"/>
  <c r="O28" i="65"/>
  <c r="O27" i="65"/>
  <c r="O26" i="65"/>
  <c r="O25" i="65"/>
  <c r="O24" i="65"/>
  <c r="O23" i="65"/>
  <c r="O22" i="65"/>
  <c r="O21" i="65"/>
  <c r="O20" i="65"/>
  <c r="O19" i="65"/>
  <c r="O18" i="65"/>
  <c r="O17" i="65"/>
  <c r="O16" i="65"/>
  <c r="O15" i="65"/>
  <c r="O14" i="65"/>
  <c r="O12" i="65"/>
  <c r="F10" i="65"/>
  <c r="G10" i="65"/>
  <c r="E12" i="17"/>
  <c r="P585" i="56"/>
  <c r="O7" i="56"/>
  <c r="Q10" i="56"/>
  <c r="Q7" i="56" s="1"/>
  <c r="S12" i="38"/>
  <c r="S10" i="38"/>
  <c r="AD15" i="56"/>
  <c r="G12" i="56"/>
  <c r="Z179" i="64"/>
  <c r="Z187" i="64"/>
  <c r="Z195" i="64"/>
  <c r="Z203" i="64"/>
  <c r="Z211" i="64"/>
  <c r="Z220" i="64"/>
  <c r="Z229" i="64"/>
  <c r="Z237" i="64"/>
  <c r="Z245" i="64"/>
  <c r="Z253" i="64"/>
  <c r="Z263" i="64"/>
  <c r="Z271" i="64"/>
  <c r="Z279" i="64"/>
  <c r="Z287" i="64"/>
  <c r="Z295" i="64"/>
  <c r="Z303" i="64"/>
  <c r="Z311" i="64"/>
  <c r="Z319" i="64"/>
  <c r="Z329" i="64"/>
  <c r="Z337" i="64"/>
  <c r="Z345" i="64"/>
  <c r="Z353" i="64"/>
  <c r="Z363" i="64"/>
  <c r="Z371" i="64"/>
  <c r="Z379" i="64"/>
  <c r="Z148" i="64"/>
  <c r="Z156" i="64"/>
  <c r="Z164" i="64"/>
  <c r="Z98" i="64"/>
  <c r="Z106" i="64"/>
  <c r="Z114" i="64"/>
  <c r="Z122" i="64"/>
  <c r="Z130" i="64"/>
  <c r="Z96" i="64"/>
  <c r="Z81" i="64"/>
  <c r="Z89" i="64"/>
  <c r="Z33" i="64"/>
  <c r="Z41" i="64"/>
  <c r="Z49" i="64"/>
  <c r="Z57" i="64"/>
  <c r="Z65" i="64"/>
  <c r="Z18" i="64"/>
  <c r="Z26" i="64"/>
  <c r="Z208" i="64"/>
  <c r="Z276" i="64"/>
  <c r="Z326" i="64"/>
  <c r="Z376" i="64"/>
  <c r="Z127" i="64"/>
  <c r="Z54" i="64"/>
  <c r="Z180" i="64"/>
  <c r="Z188" i="64"/>
  <c r="Z196" i="64"/>
  <c r="Z204" i="64"/>
  <c r="Z212" i="64"/>
  <c r="Z222" i="64"/>
  <c r="Z230" i="64"/>
  <c r="Z238" i="64"/>
  <c r="Z246" i="64"/>
  <c r="Z254" i="64"/>
  <c r="Z264" i="64"/>
  <c r="Z272" i="64"/>
  <c r="Z280" i="64"/>
  <c r="Z288" i="64"/>
  <c r="Z296" i="64"/>
  <c r="Z304" i="64"/>
  <c r="Z312" i="64"/>
  <c r="Z320" i="64"/>
  <c r="Z330" i="64"/>
  <c r="Z338" i="64"/>
  <c r="Z346" i="64"/>
  <c r="Z354" i="64"/>
  <c r="Z364" i="64"/>
  <c r="Z372" i="64"/>
  <c r="Z141" i="64"/>
  <c r="Z149" i="64"/>
  <c r="Z157" i="64"/>
  <c r="Z165" i="64"/>
  <c r="Z99" i="64"/>
  <c r="Z107" i="64"/>
  <c r="Z115" i="64"/>
  <c r="Z123" i="64"/>
  <c r="Z131" i="64"/>
  <c r="Z74" i="64"/>
  <c r="Z82" i="64"/>
  <c r="Z90" i="64"/>
  <c r="Z34" i="64"/>
  <c r="Z42" i="64"/>
  <c r="Z50" i="64"/>
  <c r="Z58" i="64"/>
  <c r="Z66" i="64"/>
  <c r="Z19" i="64"/>
  <c r="Z27" i="64"/>
  <c r="Z216" i="64"/>
  <c r="Z111" i="64"/>
  <c r="Y7" i="64"/>
  <c r="Z172" i="64"/>
  <c r="Z181" i="64"/>
  <c r="Z189" i="64"/>
  <c r="Z197" i="64"/>
  <c r="Z205" i="64"/>
  <c r="Z213" i="64"/>
  <c r="Z223" i="64"/>
  <c r="Z231" i="64"/>
  <c r="Z239" i="64"/>
  <c r="Z247" i="64"/>
  <c r="Z256" i="64"/>
  <c r="Z265" i="64"/>
  <c r="Z273" i="64"/>
  <c r="Z281" i="64"/>
  <c r="Z289" i="64"/>
  <c r="Z297" i="64"/>
  <c r="Z305" i="64"/>
  <c r="Z313" i="64"/>
  <c r="Z321" i="64"/>
  <c r="Z331" i="64"/>
  <c r="Z339" i="64"/>
  <c r="Z347" i="64"/>
  <c r="Z356" i="64"/>
  <c r="Z365" i="64"/>
  <c r="Z373" i="64"/>
  <c r="Z142" i="64"/>
  <c r="Z150" i="64"/>
  <c r="Z158" i="64"/>
  <c r="Z166" i="64"/>
  <c r="Z100" i="64"/>
  <c r="Z108" i="64"/>
  <c r="Z116" i="64"/>
  <c r="Z124" i="64"/>
  <c r="Z132" i="64"/>
  <c r="Z75" i="64"/>
  <c r="Z83" i="64"/>
  <c r="Z91" i="64"/>
  <c r="Z35" i="64"/>
  <c r="Z43" i="64"/>
  <c r="Z51" i="64"/>
  <c r="Z59" i="64"/>
  <c r="Z67" i="64"/>
  <c r="Z20" i="64"/>
  <c r="Z28" i="64"/>
  <c r="Z192" i="64"/>
  <c r="Z242" i="64"/>
  <c r="Z292" i="64"/>
  <c r="Z316" i="64"/>
  <c r="Z360" i="64"/>
  <c r="Z161" i="64"/>
  <c r="Z86" i="64"/>
  <c r="Z174" i="64"/>
  <c r="Z182" i="64"/>
  <c r="Z190" i="64"/>
  <c r="Z198" i="64"/>
  <c r="Z206" i="64"/>
  <c r="Z214" i="64"/>
  <c r="Z224" i="64"/>
  <c r="Z232" i="64"/>
  <c r="Z240" i="64"/>
  <c r="Z248" i="64"/>
  <c r="Z258" i="64"/>
  <c r="Z266" i="64"/>
  <c r="Z274" i="64"/>
  <c r="Z282" i="64"/>
  <c r="Z290" i="64"/>
  <c r="Z298" i="64"/>
  <c r="Z306" i="64"/>
  <c r="Z314" i="64"/>
  <c r="Z323" i="64"/>
  <c r="Z332" i="64"/>
  <c r="Z340" i="64"/>
  <c r="Z348" i="64"/>
  <c r="Z358" i="64"/>
  <c r="Z366" i="64"/>
  <c r="Z374" i="64"/>
  <c r="Z143" i="64"/>
  <c r="Z151" i="64"/>
  <c r="Z159" i="64"/>
  <c r="Z167" i="64"/>
  <c r="Z101" i="64"/>
  <c r="Z109" i="64"/>
  <c r="Z117" i="64"/>
  <c r="Z125" i="64"/>
  <c r="Z133" i="64"/>
  <c r="Z76" i="64"/>
  <c r="Z84" i="64"/>
  <c r="Z92" i="64"/>
  <c r="Z36" i="64"/>
  <c r="Z44" i="64"/>
  <c r="Z52" i="64"/>
  <c r="Z60" i="64"/>
  <c r="Z68" i="64"/>
  <c r="Z21" i="64"/>
  <c r="Z15" i="64"/>
  <c r="Z176" i="64"/>
  <c r="Z226" i="64"/>
  <c r="Z260" i="64"/>
  <c r="Z308" i="64"/>
  <c r="Z342" i="64"/>
  <c r="Z368" i="64"/>
  <c r="Z169" i="64"/>
  <c r="Z78" i="64"/>
  <c r="Z46" i="64"/>
  <c r="Z23" i="64"/>
  <c r="Z175" i="64"/>
  <c r="Z183" i="64"/>
  <c r="Z191" i="64"/>
  <c r="Z199" i="64"/>
  <c r="Z207" i="64"/>
  <c r="Z215" i="64"/>
  <c r="Z225" i="64"/>
  <c r="Z233" i="64"/>
  <c r="Z241" i="64"/>
  <c r="Z249" i="64"/>
  <c r="Z259" i="64"/>
  <c r="Z267" i="64"/>
  <c r="Z275" i="64"/>
  <c r="Z283" i="64"/>
  <c r="Z291" i="64"/>
  <c r="Z299" i="64"/>
  <c r="Z307" i="64"/>
  <c r="Z315" i="64"/>
  <c r="Z325" i="64"/>
  <c r="Z333" i="64"/>
  <c r="Z341" i="64"/>
  <c r="Z349" i="64"/>
  <c r="Z359" i="64"/>
  <c r="Z367" i="64"/>
  <c r="Z375" i="64"/>
  <c r="Z144" i="64"/>
  <c r="Z152" i="64"/>
  <c r="Z160" i="64"/>
  <c r="Z168" i="64"/>
  <c r="Z102" i="64"/>
  <c r="Z110" i="64"/>
  <c r="Z118" i="64"/>
  <c r="Z126" i="64"/>
  <c r="Z134" i="64"/>
  <c r="Z77" i="64"/>
  <c r="Z85" i="64"/>
  <c r="Z93" i="64"/>
  <c r="Z37" i="64"/>
  <c r="Z45" i="64"/>
  <c r="Z53" i="64"/>
  <c r="Z61" i="64"/>
  <c r="Z69" i="64"/>
  <c r="Z22" i="64"/>
  <c r="Z135" i="64"/>
  <c r="Z177" i="64"/>
  <c r="Z185" i="64"/>
  <c r="Z193" i="64"/>
  <c r="Z201" i="64"/>
  <c r="Z209" i="64"/>
  <c r="Z217" i="64"/>
  <c r="Z227" i="64"/>
  <c r="Z235" i="64"/>
  <c r="Z243" i="64"/>
  <c r="Z251" i="64"/>
  <c r="Z261" i="64"/>
  <c r="Z269" i="64"/>
  <c r="Z277" i="64"/>
  <c r="Z285" i="64"/>
  <c r="Z293" i="64"/>
  <c r="Z301" i="64"/>
  <c r="Z309" i="64"/>
  <c r="Z317" i="64"/>
  <c r="Z327" i="64"/>
  <c r="Z335" i="64"/>
  <c r="Z343" i="64"/>
  <c r="Z351" i="64"/>
  <c r="Z361" i="64"/>
  <c r="Z369" i="64"/>
  <c r="Z377" i="64"/>
  <c r="Z146" i="64"/>
  <c r="Z154" i="64"/>
  <c r="Z162" i="64"/>
  <c r="Z170" i="64"/>
  <c r="Z104" i="64"/>
  <c r="Z112" i="64"/>
  <c r="Z120" i="64"/>
  <c r="Z128" i="64"/>
  <c r="Z136" i="64"/>
  <c r="Z79" i="64"/>
  <c r="Z87" i="64"/>
  <c r="Z72" i="64"/>
  <c r="Z39" i="64"/>
  <c r="Z47" i="64"/>
  <c r="Z55" i="64"/>
  <c r="Z63" i="64"/>
  <c r="Z30" i="64"/>
  <c r="Z24" i="64"/>
  <c r="Z200" i="64"/>
  <c r="Z234" i="64"/>
  <c r="Z268" i="64"/>
  <c r="Z300" i="64"/>
  <c r="Z350" i="64"/>
  <c r="Z153" i="64"/>
  <c r="Z119" i="64"/>
  <c r="Z38" i="64"/>
  <c r="Z70" i="64"/>
  <c r="Z178" i="64"/>
  <c r="Z186" i="64"/>
  <c r="Z194" i="64"/>
  <c r="Z202" i="64"/>
  <c r="Z210" i="64"/>
  <c r="Z218" i="64"/>
  <c r="Z228" i="64"/>
  <c r="Z236" i="64"/>
  <c r="Z244" i="64"/>
  <c r="Z252" i="64"/>
  <c r="Z262" i="64"/>
  <c r="Z270" i="64"/>
  <c r="Z278" i="64"/>
  <c r="Z286" i="64"/>
  <c r="Z294" i="64"/>
  <c r="Z302" i="64"/>
  <c r="Z310" i="64"/>
  <c r="Z318" i="64"/>
  <c r="Z328" i="64"/>
  <c r="Z336" i="64"/>
  <c r="Z344" i="64"/>
  <c r="Z352" i="64"/>
  <c r="Z362" i="64"/>
  <c r="Z370" i="64"/>
  <c r="Z378" i="64"/>
  <c r="Z147" i="64"/>
  <c r="Z155" i="64"/>
  <c r="Z163" i="64"/>
  <c r="Z139" i="64"/>
  <c r="Z105" i="64"/>
  <c r="Z113" i="64"/>
  <c r="Z121" i="64"/>
  <c r="Z129" i="64"/>
  <c r="Z137" i="64"/>
  <c r="Z80" i="64"/>
  <c r="Z88" i="64"/>
  <c r="Z32" i="64"/>
  <c r="Z40" i="64"/>
  <c r="Z48" i="64"/>
  <c r="Z56" i="64"/>
  <c r="Z64" i="64"/>
  <c r="Z17" i="64"/>
  <c r="Z25" i="64"/>
  <c r="Z184" i="64"/>
  <c r="Z250" i="64"/>
  <c r="Z284" i="64"/>
  <c r="Z334" i="64"/>
  <c r="Z145" i="64"/>
  <c r="Z103" i="64"/>
  <c r="Z94" i="64"/>
  <c r="Z62" i="64"/>
  <c r="Z13" i="64"/>
  <c r="Z12" i="64"/>
  <c r="P174" i="64"/>
  <c r="P182" i="64"/>
  <c r="P190" i="64"/>
  <c r="P198" i="64"/>
  <c r="P206" i="64"/>
  <c r="P214" i="64"/>
  <c r="P224" i="64"/>
  <c r="P232" i="64"/>
  <c r="P240" i="64"/>
  <c r="P248" i="64"/>
  <c r="P258" i="64"/>
  <c r="P266" i="64"/>
  <c r="P274" i="64"/>
  <c r="P282" i="64"/>
  <c r="P290" i="64"/>
  <c r="P298" i="64"/>
  <c r="P306" i="64"/>
  <c r="P314" i="64"/>
  <c r="P323" i="64"/>
  <c r="P332" i="64"/>
  <c r="P340" i="64"/>
  <c r="P348" i="64"/>
  <c r="P358" i="64"/>
  <c r="P366" i="64"/>
  <c r="P374" i="64"/>
  <c r="P143" i="64"/>
  <c r="P151" i="64"/>
  <c r="P159" i="64"/>
  <c r="P167" i="64"/>
  <c r="P101" i="64"/>
  <c r="P109" i="64"/>
  <c r="P117" i="64"/>
  <c r="P125" i="64"/>
  <c r="P133" i="64"/>
  <c r="P76" i="64"/>
  <c r="P84" i="64"/>
  <c r="P92" i="64"/>
  <c r="P36" i="64"/>
  <c r="P44" i="64"/>
  <c r="P52" i="64"/>
  <c r="P60" i="64"/>
  <c r="P68" i="64"/>
  <c r="P21" i="64"/>
  <c r="P13" i="64"/>
  <c r="P175" i="64"/>
  <c r="P183" i="64"/>
  <c r="P191" i="64"/>
  <c r="P199" i="64"/>
  <c r="P207" i="64"/>
  <c r="P215" i="64"/>
  <c r="P225" i="64"/>
  <c r="P233" i="64"/>
  <c r="P241" i="64"/>
  <c r="P249" i="64"/>
  <c r="P259" i="64"/>
  <c r="P267" i="64"/>
  <c r="P275" i="64"/>
  <c r="P283" i="64"/>
  <c r="P291" i="64"/>
  <c r="P299" i="64"/>
  <c r="P307" i="64"/>
  <c r="P315" i="64"/>
  <c r="P325" i="64"/>
  <c r="P333" i="64"/>
  <c r="P341" i="64"/>
  <c r="P349" i="64"/>
  <c r="P359" i="64"/>
  <c r="P367" i="64"/>
  <c r="P375" i="64"/>
  <c r="P144" i="64"/>
  <c r="P152" i="64"/>
  <c r="P160" i="64"/>
  <c r="P168" i="64"/>
  <c r="P102" i="64"/>
  <c r="P110" i="64"/>
  <c r="P118" i="64"/>
  <c r="P126" i="64"/>
  <c r="P134" i="64"/>
  <c r="P77" i="64"/>
  <c r="P85" i="64"/>
  <c r="P93" i="64"/>
  <c r="P37" i="64"/>
  <c r="P45" i="64"/>
  <c r="P53" i="64"/>
  <c r="P61" i="64"/>
  <c r="P69" i="64"/>
  <c r="P22" i="64"/>
  <c r="O7" i="64"/>
  <c r="P176" i="64"/>
  <c r="P184" i="64"/>
  <c r="P192" i="64"/>
  <c r="P200" i="64"/>
  <c r="P208" i="64"/>
  <c r="P216" i="64"/>
  <c r="P226" i="64"/>
  <c r="P234" i="64"/>
  <c r="P242" i="64"/>
  <c r="P250" i="64"/>
  <c r="P260" i="64"/>
  <c r="P268" i="64"/>
  <c r="P276" i="64"/>
  <c r="P284" i="64"/>
  <c r="P292" i="64"/>
  <c r="P300" i="64"/>
  <c r="P308" i="64"/>
  <c r="P316" i="64"/>
  <c r="P326" i="64"/>
  <c r="P334" i="64"/>
  <c r="P342" i="64"/>
  <c r="P350" i="64"/>
  <c r="P360" i="64"/>
  <c r="P368" i="64"/>
  <c r="P376" i="64"/>
  <c r="P145" i="64"/>
  <c r="P153" i="64"/>
  <c r="P161" i="64"/>
  <c r="P169" i="64"/>
  <c r="P103" i="64"/>
  <c r="P111" i="64"/>
  <c r="P119" i="64"/>
  <c r="P127" i="64"/>
  <c r="P135" i="64"/>
  <c r="P78" i="64"/>
  <c r="P86" i="64"/>
  <c r="P94" i="64"/>
  <c r="P38" i="64"/>
  <c r="P46" i="64"/>
  <c r="P54" i="64"/>
  <c r="P62" i="64"/>
  <c r="P70" i="64"/>
  <c r="P23" i="64"/>
  <c r="P15" i="64"/>
  <c r="P177" i="64"/>
  <c r="P185" i="64"/>
  <c r="P193" i="64"/>
  <c r="P201" i="64"/>
  <c r="P209" i="64"/>
  <c r="P217" i="64"/>
  <c r="P227" i="64"/>
  <c r="P235" i="64"/>
  <c r="P243" i="64"/>
  <c r="P251" i="64"/>
  <c r="P261" i="64"/>
  <c r="P269" i="64"/>
  <c r="P277" i="64"/>
  <c r="P285" i="64"/>
  <c r="P293" i="64"/>
  <c r="P301" i="64"/>
  <c r="P309" i="64"/>
  <c r="P317" i="64"/>
  <c r="P327" i="64"/>
  <c r="P335" i="64"/>
  <c r="P343" i="64"/>
  <c r="P351" i="64"/>
  <c r="P361" i="64"/>
  <c r="P369" i="64"/>
  <c r="P377" i="64"/>
  <c r="P146" i="64"/>
  <c r="P154" i="64"/>
  <c r="P162" i="64"/>
  <c r="P170" i="64"/>
  <c r="P104" i="64"/>
  <c r="P112" i="64"/>
  <c r="P120" i="64"/>
  <c r="P128" i="64"/>
  <c r="P136" i="64"/>
  <c r="P79" i="64"/>
  <c r="P87" i="64"/>
  <c r="P72" i="64"/>
  <c r="P39" i="64"/>
  <c r="P47" i="64"/>
  <c r="P55" i="64"/>
  <c r="P63" i="64"/>
  <c r="P30" i="64"/>
  <c r="P24" i="64"/>
  <c r="P178" i="64"/>
  <c r="P186" i="64"/>
  <c r="P194" i="64"/>
  <c r="P202" i="64"/>
  <c r="P210" i="64"/>
  <c r="P218" i="64"/>
  <c r="P228" i="64"/>
  <c r="P236" i="64"/>
  <c r="P244" i="64"/>
  <c r="P252" i="64"/>
  <c r="P262" i="64"/>
  <c r="P270" i="64"/>
  <c r="P278" i="64"/>
  <c r="P286" i="64"/>
  <c r="P294" i="64"/>
  <c r="P302" i="64"/>
  <c r="P310" i="64"/>
  <c r="P318" i="64"/>
  <c r="P328" i="64"/>
  <c r="P336" i="64"/>
  <c r="P344" i="64"/>
  <c r="P352" i="64"/>
  <c r="P362" i="64"/>
  <c r="P370" i="64"/>
  <c r="P378" i="64"/>
  <c r="P147" i="64"/>
  <c r="P155" i="64"/>
  <c r="P163" i="64"/>
  <c r="P139" i="64"/>
  <c r="P105" i="64"/>
  <c r="P113" i="64"/>
  <c r="P121" i="64"/>
  <c r="P129" i="64"/>
  <c r="P137" i="64"/>
  <c r="P80" i="64"/>
  <c r="P88" i="64"/>
  <c r="P32" i="64"/>
  <c r="P40" i="64"/>
  <c r="P48" i="64"/>
  <c r="P56" i="64"/>
  <c r="P64" i="64"/>
  <c r="P17" i="64"/>
  <c r="P25" i="64"/>
  <c r="P179" i="64"/>
  <c r="P187" i="64"/>
  <c r="P195" i="64"/>
  <c r="P203" i="64"/>
  <c r="P211" i="64"/>
  <c r="P220" i="64"/>
  <c r="P229" i="64"/>
  <c r="P237" i="64"/>
  <c r="P245" i="64"/>
  <c r="P253" i="64"/>
  <c r="P263" i="64"/>
  <c r="P271" i="64"/>
  <c r="P279" i="64"/>
  <c r="P287" i="64"/>
  <c r="P295" i="64"/>
  <c r="P303" i="64"/>
  <c r="P311" i="64"/>
  <c r="P319" i="64"/>
  <c r="P329" i="64"/>
  <c r="P337" i="64"/>
  <c r="P345" i="64"/>
  <c r="P353" i="64"/>
  <c r="P363" i="64"/>
  <c r="P371" i="64"/>
  <c r="P379" i="64"/>
  <c r="P148" i="64"/>
  <c r="P156" i="64"/>
  <c r="P164" i="64"/>
  <c r="P98" i="64"/>
  <c r="P106" i="64"/>
  <c r="P114" i="64"/>
  <c r="P122" i="64"/>
  <c r="P130" i="64"/>
  <c r="P96" i="64"/>
  <c r="P81" i="64"/>
  <c r="P89" i="64"/>
  <c r="P33" i="64"/>
  <c r="P41" i="64"/>
  <c r="P49" i="64"/>
  <c r="P57" i="64"/>
  <c r="P65" i="64"/>
  <c r="P18" i="64"/>
  <c r="P26" i="64"/>
  <c r="P180" i="64"/>
  <c r="P188" i="64"/>
  <c r="P196" i="64"/>
  <c r="P204" i="64"/>
  <c r="P212" i="64"/>
  <c r="P222" i="64"/>
  <c r="P230" i="64"/>
  <c r="P238" i="64"/>
  <c r="P246" i="64"/>
  <c r="P254" i="64"/>
  <c r="P264" i="64"/>
  <c r="P272" i="64"/>
  <c r="P280" i="64"/>
  <c r="P288" i="64"/>
  <c r="P296" i="64"/>
  <c r="P304" i="64"/>
  <c r="P312" i="64"/>
  <c r="P320" i="64"/>
  <c r="P330" i="64"/>
  <c r="P338" i="64"/>
  <c r="P346" i="64"/>
  <c r="P354" i="64"/>
  <c r="P364" i="64"/>
  <c r="P372" i="64"/>
  <c r="P141" i="64"/>
  <c r="P149" i="64"/>
  <c r="P157" i="64"/>
  <c r="P165" i="64"/>
  <c r="P99" i="64"/>
  <c r="P107" i="64"/>
  <c r="P115" i="64"/>
  <c r="P123" i="64"/>
  <c r="P131" i="64"/>
  <c r="P74" i="64"/>
  <c r="P82" i="64"/>
  <c r="P90" i="64"/>
  <c r="P34" i="64"/>
  <c r="P42" i="64"/>
  <c r="P50" i="64"/>
  <c r="P58" i="64"/>
  <c r="P66" i="64"/>
  <c r="P19" i="64"/>
  <c r="P27" i="64"/>
  <c r="P172" i="64"/>
  <c r="P181" i="64"/>
  <c r="P189" i="64"/>
  <c r="P197" i="64"/>
  <c r="P205" i="64"/>
  <c r="P213" i="64"/>
  <c r="P223" i="64"/>
  <c r="P231" i="64"/>
  <c r="P239" i="64"/>
  <c r="P247" i="64"/>
  <c r="P256" i="64"/>
  <c r="P265" i="64"/>
  <c r="P273" i="64"/>
  <c r="P281" i="64"/>
  <c r="P289" i="64"/>
  <c r="P297" i="64"/>
  <c r="P305" i="64"/>
  <c r="P313" i="64"/>
  <c r="P321" i="64"/>
  <c r="P331" i="64"/>
  <c r="P339" i="64"/>
  <c r="P347" i="64"/>
  <c r="P356" i="64"/>
  <c r="P365" i="64"/>
  <c r="P373" i="64"/>
  <c r="P142" i="64"/>
  <c r="P150" i="64"/>
  <c r="P158" i="64"/>
  <c r="P166" i="64"/>
  <c r="P100" i="64"/>
  <c r="P108" i="64"/>
  <c r="P116" i="64"/>
  <c r="P124" i="64"/>
  <c r="P132" i="64"/>
  <c r="P75" i="64"/>
  <c r="P83" i="64"/>
  <c r="P91" i="64"/>
  <c r="P35" i="64"/>
  <c r="P43" i="64"/>
  <c r="P51" i="64"/>
  <c r="P59" i="64"/>
  <c r="P67" i="64"/>
  <c r="P20" i="64"/>
  <c r="P28" i="64"/>
  <c r="P12" i="64"/>
  <c r="P10" i="64" s="1"/>
  <c r="K12" i="64"/>
  <c r="K10" i="64" s="1"/>
  <c r="K174" i="64"/>
  <c r="K182" i="64"/>
  <c r="K190" i="64"/>
  <c r="K198" i="64"/>
  <c r="K206" i="64"/>
  <c r="K214" i="64"/>
  <c r="K224" i="64"/>
  <c r="K232" i="64"/>
  <c r="K240" i="64"/>
  <c r="K248" i="64"/>
  <c r="K258" i="64"/>
  <c r="K266" i="64"/>
  <c r="K274" i="64"/>
  <c r="K282" i="64"/>
  <c r="K290" i="64"/>
  <c r="K298" i="64"/>
  <c r="K306" i="64"/>
  <c r="K314" i="64"/>
  <c r="K323" i="64"/>
  <c r="K332" i="64"/>
  <c r="K340" i="64"/>
  <c r="K348" i="64"/>
  <c r="K358" i="64"/>
  <c r="K366" i="64"/>
  <c r="K374" i="64"/>
  <c r="K143" i="64"/>
  <c r="K151" i="64"/>
  <c r="K159" i="64"/>
  <c r="K167" i="64"/>
  <c r="K101" i="64"/>
  <c r="K109" i="64"/>
  <c r="K117" i="64"/>
  <c r="K125" i="64"/>
  <c r="K133" i="64"/>
  <c r="K76" i="64"/>
  <c r="K84" i="64"/>
  <c r="K92" i="64"/>
  <c r="K36" i="64"/>
  <c r="K44" i="64"/>
  <c r="K52" i="64"/>
  <c r="K60" i="64"/>
  <c r="K68" i="64"/>
  <c r="K21" i="64"/>
  <c r="K211" i="64"/>
  <c r="K303" i="64"/>
  <c r="K363" i="64"/>
  <c r="K106" i="64"/>
  <c r="K81" i="64"/>
  <c r="K57" i="64"/>
  <c r="K15" i="64"/>
  <c r="K175" i="64"/>
  <c r="K183" i="64"/>
  <c r="K191" i="64"/>
  <c r="K199" i="64"/>
  <c r="K207" i="64"/>
  <c r="K215" i="64"/>
  <c r="K225" i="64"/>
  <c r="K233" i="64"/>
  <c r="K241" i="64"/>
  <c r="K249" i="64"/>
  <c r="K259" i="64"/>
  <c r="K267" i="64"/>
  <c r="K275" i="64"/>
  <c r="K283" i="64"/>
  <c r="K291" i="64"/>
  <c r="K299" i="64"/>
  <c r="K307" i="64"/>
  <c r="K315" i="64"/>
  <c r="K325" i="64"/>
  <c r="K333" i="64"/>
  <c r="K341" i="64"/>
  <c r="K349" i="64"/>
  <c r="K359" i="64"/>
  <c r="K367" i="64"/>
  <c r="K375" i="64"/>
  <c r="K144" i="64"/>
  <c r="K152" i="64"/>
  <c r="K160" i="64"/>
  <c r="K168" i="64"/>
  <c r="K102" i="64"/>
  <c r="K110" i="64"/>
  <c r="K118" i="64"/>
  <c r="K126" i="64"/>
  <c r="K134" i="64"/>
  <c r="K77" i="64"/>
  <c r="K85" i="64"/>
  <c r="K93" i="64"/>
  <c r="K37" i="64"/>
  <c r="K45" i="64"/>
  <c r="K53" i="64"/>
  <c r="K61" i="64"/>
  <c r="K69" i="64"/>
  <c r="K22" i="64"/>
  <c r="K263" i="64"/>
  <c r="K176" i="64"/>
  <c r="K184" i="64"/>
  <c r="K192" i="64"/>
  <c r="K200" i="64"/>
  <c r="K208" i="64"/>
  <c r="K216" i="64"/>
  <c r="K226" i="64"/>
  <c r="K234" i="64"/>
  <c r="K242" i="64"/>
  <c r="K250" i="64"/>
  <c r="K260" i="64"/>
  <c r="K268" i="64"/>
  <c r="K276" i="64"/>
  <c r="K284" i="64"/>
  <c r="K292" i="64"/>
  <c r="K300" i="64"/>
  <c r="K308" i="64"/>
  <c r="K316" i="64"/>
  <c r="K326" i="64"/>
  <c r="K334" i="64"/>
  <c r="K342" i="64"/>
  <c r="K350" i="64"/>
  <c r="K360" i="64"/>
  <c r="K368" i="64"/>
  <c r="K376" i="64"/>
  <c r="K145" i="64"/>
  <c r="K153" i="64"/>
  <c r="K161" i="64"/>
  <c r="K169" i="64"/>
  <c r="K103" i="64"/>
  <c r="K111" i="64"/>
  <c r="K119" i="64"/>
  <c r="K127" i="64"/>
  <c r="K135" i="64"/>
  <c r="K78" i="64"/>
  <c r="K86" i="64"/>
  <c r="K94" i="64"/>
  <c r="K38" i="64"/>
  <c r="K46" i="64"/>
  <c r="K54" i="64"/>
  <c r="K62" i="64"/>
  <c r="K70" i="64"/>
  <c r="K23" i="64"/>
  <c r="K187" i="64"/>
  <c r="K245" i="64"/>
  <c r="K295" i="64"/>
  <c r="K337" i="64"/>
  <c r="K379" i="64"/>
  <c r="K164" i="64"/>
  <c r="K130" i="64"/>
  <c r="K41" i="64"/>
  <c r="K177" i="64"/>
  <c r="K185" i="64"/>
  <c r="K193" i="64"/>
  <c r="K201" i="64"/>
  <c r="K209" i="64"/>
  <c r="K217" i="64"/>
  <c r="K227" i="64"/>
  <c r="K235" i="64"/>
  <c r="K243" i="64"/>
  <c r="K251" i="64"/>
  <c r="K261" i="64"/>
  <c r="K269" i="64"/>
  <c r="K277" i="64"/>
  <c r="K285" i="64"/>
  <c r="K293" i="64"/>
  <c r="K301" i="64"/>
  <c r="K309" i="64"/>
  <c r="K317" i="64"/>
  <c r="K327" i="64"/>
  <c r="K335" i="64"/>
  <c r="K343" i="64"/>
  <c r="K351" i="64"/>
  <c r="K361" i="64"/>
  <c r="K369" i="64"/>
  <c r="K377" i="64"/>
  <c r="K146" i="64"/>
  <c r="K154" i="64"/>
  <c r="K162" i="64"/>
  <c r="K170" i="64"/>
  <c r="K104" i="64"/>
  <c r="K112" i="64"/>
  <c r="K120" i="64"/>
  <c r="K128" i="64"/>
  <c r="K136" i="64"/>
  <c r="K79" i="64"/>
  <c r="K87" i="64"/>
  <c r="K72" i="64"/>
  <c r="K39" i="64"/>
  <c r="K47" i="64"/>
  <c r="K55" i="64"/>
  <c r="K63" i="64"/>
  <c r="K30" i="64"/>
  <c r="K24" i="64"/>
  <c r="K179" i="64"/>
  <c r="K237" i="64"/>
  <c r="K279" i="64"/>
  <c r="K319" i="64"/>
  <c r="K353" i="64"/>
  <c r="K148" i="64"/>
  <c r="K114" i="64"/>
  <c r="K89" i="64"/>
  <c r="K65" i="64"/>
  <c r="K178" i="64"/>
  <c r="K186" i="64"/>
  <c r="K194" i="64"/>
  <c r="K202" i="64"/>
  <c r="K210" i="64"/>
  <c r="K218" i="64"/>
  <c r="K228" i="64"/>
  <c r="K236" i="64"/>
  <c r="K244" i="64"/>
  <c r="K252" i="64"/>
  <c r="K262" i="64"/>
  <c r="K270" i="64"/>
  <c r="K278" i="64"/>
  <c r="K286" i="64"/>
  <c r="K294" i="64"/>
  <c r="K302" i="64"/>
  <c r="K310" i="64"/>
  <c r="K318" i="64"/>
  <c r="K328" i="64"/>
  <c r="K336" i="64"/>
  <c r="K344" i="64"/>
  <c r="K352" i="64"/>
  <c r="K362" i="64"/>
  <c r="K370" i="64"/>
  <c r="K378" i="64"/>
  <c r="K147" i="64"/>
  <c r="K155" i="64"/>
  <c r="K163" i="64"/>
  <c r="K139" i="64"/>
  <c r="K105" i="64"/>
  <c r="K113" i="64"/>
  <c r="K121" i="64"/>
  <c r="K129" i="64"/>
  <c r="K137" i="64"/>
  <c r="K80" i="64"/>
  <c r="K88" i="64"/>
  <c r="K32" i="64"/>
  <c r="K40" i="64"/>
  <c r="K48" i="64"/>
  <c r="K56" i="64"/>
  <c r="K64" i="64"/>
  <c r="K17" i="64"/>
  <c r="K25" i="64"/>
  <c r="K220" i="64"/>
  <c r="K180" i="64"/>
  <c r="K188" i="64"/>
  <c r="K196" i="64"/>
  <c r="K204" i="64"/>
  <c r="K212" i="64"/>
  <c r="K222" i="64"/>
  <c r="K230" i="64"/>
  <c r="K238" i="64"/>
  <c r="K246" i="64"/>
  <c r="K254" i="64"/>
  <c r="K264" i="64"/>
  <c r="K272" i="64"/>
  <c r="K280" i="64"/>
  <c r="K288" i="64"/>
  <c r="K296" i="64"/>
  <c r="K304" i="64"/>
  <c r="K312" i="64"/>
  <c r="K320" i="64"/>
  <c r="K330" i="64"/>
  <c r="K338" i="64"/>
  <c r="K346" i="64"/>
  <c r="K354" i="64"/>
  <c r="K364" i="64"/>
  <c r="K372" i="64"/>
  <c r="K141" i="64"/>
  <c r="K149" i="64"/>
  <c r="K157" i="64"/>
  <c r="K165" i="64"/>
  <c r="K99" i="64"/>
  <c r="K107" i="64"/>
  <c r="K115" i="64"/>
  <c r="K123" i="64"/>
  <c r="K131" i="64"/>
  <c r="K74" i="64"/>
  <c r="K82" i="64"/>
  <c r="K90" i="64"/>
  <c r="K34" i="64"/>
  <c r="K42" i="64"/>
  <c r="K50" i="64"/>
  <c r="K58" i="64"/>
  <c r="K66" i="64"/>
  <c r="K19" i="64"/>
  <c r="K27" i="64"/>
  <c r="K195" i="64"/>
  <c r="K229" i="64"/>
  <c r="K271" i="64"/>
  <c r="K311" i="64"/>
  <c r="K345" i="64"/>
  <c r="K156" i="64"/>
  <c r="K122" i="64"/>
  <c r="K33" i="64"/>
  <c r="K18" i="64"/>
  <c r="K172" i="64"/>
  <c r="K181" i="64"/>
  <c r="K189" i="64"/>
  <c r="K197" i="64"/>
  <c r="K205" i="64"/>
  <c r="K213" i="64"/>
  <c r="K223" i="64"/>
  <c r="K231" i="64"/>
  <c r="K239" i="64"/>
  <c r="K247" i="64"/>
  <c r="K256" i="64"/>
  <c r="K265" i="64"/>
  <c r="K273" i="64"/>
  <c r="K281" i="64"/>
  <c r="K289" i="64"/>
  <c r="K297" i="64"/>
  <c r="K305" i="64"/>
  <c r="K313" i="64"/>
  <c r="K321" i="64"/>
  <c r="K331" i="64"/>
  <c r="K339" i="64"/>
  <c r="K347" i="64"/>
  <c r="K356" i="64"/>
  <c r="K365" i="64"/>
  <c r="K373" i="64"/>
  <c r="K142" i="64"/>
  <c r="K150" i="64"/>
  <c r="K158" i="64"/>
  <c r="K166" i="64"/>
  <c r="K100" i="64"/>
  <c r="K108" i="64"/>
  <c r="K116" i="64"/>
  <c r="K124" i="64"/>
  <c r="K132" i="64"/>
  <c r="K75" i="64"/>
  <c r="K83" i="64"/>
  <c r="K91" i="64"/>
  <c r="K35" i="64"/>
  <c r="K43" i="64"/>
  <c r="K51" i="64"/>
  <c r="K59" i="64"/>
  <c r="K67" i="64"/>
  <c r="K20" i="64"/>
  <c r="K28" i="64"/>
  <c r="K203" i="64"/>
  <c r="K253" i="64"/>
  <c r="K287" i="64"/>
  <c r="K329" i="64"/>
  <c r="K371" i="64"/>
  <c r="K98" i="64"/>
  <c r="K96" i="64"/>
  <c r="K49" i="64"/>
  <c r="K26" i="64"/>
  <c r="F174" i="64"/>
  <c r="F182" i="64"/>
  <c r="F190" i="64"/>
  <c r="F198" i="64"/>
  <c r="F206" i="64"/>
  <c r="F214" i="64"/>
  <c r="F224" i="64"/>
  <c r="F232" i="64"/>
  <c r="F240" i="64"/>
  <c r="F248" i="64"/>
  <c r="F258" i="64"/>
  <c r="F266" i="64"/>
  <c r="F274" i="64"/>
  <c r="F282" i="64"/>
  <c r="F290" i="64"/>
  <c r="F298" i="64"/>
  <c r="F306" i="64"/>
  <c r="F314" i="64"/>
  <c r="F323" i="64"/>
  <c r="F332" i="64"/>
  <c r="F340" i="64"/>
  <c r="F348" i="64"/>
  <c r="F358" i="64"/>
  <c r="F366" i="64"/>
  <c r="F374" i="64"/>
  <c r="F143" i="64"/>
  <c r="F151" i="64"/>
  <c r="F159" i="64"/>
  <c r="F167" i="64"/>
  <c r="F101" i="64"/>
  <c r="F109" i="64"/>
  <c r="F117" i="64"/>
  <c r="F125" i="64"/>
  <c r="F133" i="64"/>
  <c r="F76" i="64"/>
  <c r="F84" i="64"/>
  <c r="F92" i="64"/>
  <c r="F36" i="64"/>
  <c r="F44" i="64"/>
  <c r="F52" i="64"/>
  <c r="F60" i="64"/>
  <c r="F68" i="64"/>
  <c r="F21" i="64"/>
  <c r="F181" i="64"/>
  <c r="F247" i="64"/>
  <c r="F289" i="64"/>
  <c r="F339" i="64"/>
  <c r="F100" i="64"/>
  <c r="F83" i="64"/>
  <c r="F20" i="64"/>
  <c r="F175" i="64"/>
  <c r="F183" i="64"/>
  <c r="F191" i="64"/>
  <c r="F199" i="64"/>
  <c r="F207" i="64"/>
  <c r="F215" i="64"/>
  <c r="F225" i="64"/>
  <c r="F233" i="64"/>
  <c r="F241" i="64"/>
  <c r="F249" i="64"/>
  <c r="F259" i="64"/>
  <c r="F267" i="64"/>
  <c r="F275" i="64"/>
  <c r="F283" i="64"/>
  <c r="F291" i="64"/>
  <c r="F299" i="64"/>
  <c r="F307" i="64"/>
  <c r="F315" i="64"/>
  <c r="F325" i="64"/>
  <c r="F333" i="64"/>
  <c r="F341" i="64"/>
  <c r="F349" i="64"/>
  <c r="F359" i="64"/>
  <c r="F367" i="64"/>
  <c r="F375" i="64"/>
  <c r="F144" i="64"/>
  <c r="F152" i="64"/>
  <c r="F160" i="64"/>
  <c r="F168" i="64"/>
  <c r="F102" i="64"/>
  <c r="F110" i="64"/>
  <c r="F118" i="64"/>
  <c r="F126" i="64"/>
  <c r="F134" i="64"/>
  <c r="F77" i="64"/>
  <c r="F85" i="64"/>
  <c r="F93" i="64"/>
  <c r="F37" i="64"/>
  <c r="F45" i="64"/>
  <c r="F53" i="64"/>
  <c r="F61" i="64"/>
  <c r="F69" i="64"/>
  <c r="F22" i="64"/>
  <c r="F150" i="64"/>
  <c r="E7" i="64"/>
  <c r="F176" i="64"/>
  <c r="F184" i="64"/>
  <c r="F192" i="64"/>
  <c r="F200" i="64"/>
  <c r="F208" i="64"/>
  <c r="F216" i="64"/>
  <c r="F226" i="64"/>
  <c r="F234" i="64"/>
  <c r="F242" i="64"/>
  <c r="F250" i="64"/>
  <c r="F260" i="64"/>
  <c r="F268" i="64"/>
  <c r="F276" i="64"/>
  <c r="F284" i="64"/>
  <c r="F292" i="64"/>
  <c r="F300" i="64"/>
  <c r="F308" i="64"/>
  <c r="F316" i="64"/>
  <c r="F326" i="64"/>
  <c r="F334" i="64"/>
  <c r="F342" i="64"/>
  <c r="F350" i="64"/>
  <c r="F360" i="64"/>
  <c r="F368" i="64"/>
  <c r="F376" i="64"/>
  <c r="F145" i="64"/>
  <c r="F153" i="64"/>
  <c r="F161" i="64"/>
  <c r="F169" i="64"/>
  <c r="F103" i="64"/>
  <c r="F111" i="64"/>
  <c r="F119" i="64"/>
  <c r="F127" i="64"/>
  <c r="F135" i="64"/>
  <c r="F78" i="64"/>
  <c r="F86" i="64"/>
  <c r="F94" i="64"/>
  <c r="F38" i="64"/>
  <c r="F46" i="64"/>
  <c r="F54" i="64"/>
  <c r="F62" i="64"/>
  <c r="F70" i="64"/>
  <c r="F23" i="64"/>
  <c r="F15" i="64"/>
  <c r="F172" i="64"/>
  <c r="F231" i="64"/>
  <c r="F297" i="64"/>
  <c r="F347" i="64"/>
  <c r="F166" i="64"/>
  <c r="F75" i="64"/>
  <c r="F59" i="64"/>
  <c r="F177" i="64"/>
  <c r="F185" i="64"/>
  <c r="F193" i="64"/>
  <c r="F201" i="64"/>
  <c r="F209" i="64"/>
  <c r="F217" i="64"/>
  <c r="F227" i="64"/>
  <c r="F235" i="64"/>
  <c r="F243" i="64"/>
  <c r="F251" i="64"/>
  <c r="F261" i="64"/>
  <c r="F269" i="64"/>
  <c r="F277" i="64"/>
  <c r="F285" i="64"/>
  <c r="F293" i="64"/>
  <c r="F301" i="64"/>
  <c r="F309" i="64"/>
  <c r="F317" i="64"/>
  <c r="F327" i="64"/>
  <c r="F335" i="64"/>
  <c r="F343" i="64"/>
  <c r="F351" i="64"/>
  <c r="F361" i="64"/>
  <c r="F369" i="64"/>
  <c r="F377" i="64"/>
  <c r="F146" i="64"/>
  <c r="F154" i="64"/>
  <c r="F162" i="64"/>
  <c r="F170" i="64"/>
  <c r="F104" i="64"/>
  <c r="F112" i="64"/>
  <c r="F120" i="64"/>
  <c r="F128" i="64"/>
  <c r="F136" i="64"/>
  <c r="F79" i="64"/>
  <c r="F87" i="64"/>
  <c r="F72" i="64"/>
  <c r="F39" i="64"/>
  <c r="F47" i="64"/>
  <c r="F55" i="64"/>
  <c r="F63" i="64"/>
  <c r="F30" i="64"/>
  <c r="F24" i="64"/>
  <c r="F213" i="64"/>
  <c r="F256" i="64"/>
  <c r="F331" i="64"/>
  <c r="F142" i="64"/>
  <c r="F124" i="64"/>
  <c r="F51" i="64"/>
  <c r="F178" i="64"/>
  <c r="F186" i="64"/>
  <c r="F194" i="64"/>
  <c r="F202" i="64"/>
  <c r="F210" i="64"/>
  <c r="F218" i="64"/>
  <c r="F228" i="64"/>
  <c r="F236" i="64"/>
  <c r="F244" i="64"/>
  <c r="F252" i="64"/>
  <c r="F262" i="64"/>
  <c r="F270" i="64"/>
  <c r="F278" i="64"/>
  <c r="F286" i="64"/>
  <c r="F294" i="64"/>
  <c r="F302" i="64"/>
  <c r="F310" i="64"/>
  <c r="F318" i="64"/>
  <c r="F328" i="64"/>
  <c r="F336" i="64"/>
  <c r="F344" i="64"/>
  <c r="F352" i="64"/>
  <c r="F362" i="64"/>
  <c r="F370" i="64"/>
  <c r="F378" i="64"/>
  <c r="F147" i="64"/>
  <c r="F155" i="64"/>
  <c r="F163" i="64"/>
  <c r="F139" i="64"/>
  <c r="F105" i="64"/>
  <c r="F113" i="64"/>
  <c r="F121" i="64"/>
  <c r="F129" i="64"/>
  <c r="F137" i="64"/>
  <c r="F80" i="64"/>
  <c r="F88" i="64"/>
  <c r="F32" i="64"/>
  <c r="F40" i="64"/>
  <c r="F48" i="64"/>
  <c r="F56" i="64"/>
  <c r="F64" i="64"/>
  <c r="F17" i="64"/>
  <c r="F25" i="64"/>
  <c r="F197" i="64"/>
  <c r="F223" i="64"/>
  <c r="F273" i="64"/>
  <c r="F313" i="64"/>
  <c r="F365" i="64"/>
  <c r="F158" i="64"/>
  <c r="F132" i="64"/>
  <c r="F35" i="64"/>
  <c r="F67" i="64"/>
  <c r="F179" i="64"/>
  <c r="F187" i="64"/>
  <c r="F195" i="64"/>
  <c r="F203" i="64"/>
  <c r="F211" i="64"/>
  <c r="F220" i="64"/>
  <c r="F229" i="64"/>
  <c r="F237" i="64"/>
  <c r="F245" i="64"/>
  <c r="F253" i="64"/>
  <c r="F263" i="64"/>
  <c r="F271" i="64"/>
  <c r="F279" i="64"/>
  <c r="F287" i="64"/>
  <c r="F295" i="64"/>
  <c r="F303" i="64"/>
  <c r="F311" i="64"/>
  <c r="F319" i="64"/>
  <c r="F329" i="64"/>
  <c r="F337" i="64"/>
  <c r="F345" i="64"/>
  <c r="F353" i="64"/>
  <c r="F363" i="64"/>
  <c r="F371" i="64"/>
  <c r="F379" i="64"/>
  <c r="F148" i="64"/>
  <c r="F156" i="64"/>
  <c r="F164" i="64"/>
  <c r="F98" i="64"/>
  <c r="F106" i="64"/>
  <c r="F114" i="64"/>
  <c r="F122" i="64"/>
  <c r="F130" i="64"/>
  <c r="F96" i="64"/>
  <c r="F81" i="64"/>
  <c r="F89" i="64"/>
  <c r="F33" i="64"/>
  <c r="F41" i="64"/>
  <c r="F49" i="64"/>
  <c r="F57" i="64"/>
  <c r="F65" i="64"/>
  <c r="F18" i="64"/>
  <c r="F26" i="64"/>
  <c r="F205" i="64"/>
  <c r="F239" i="64"/>
  <c r="F281" i="64"/>
  <c r="F321" i="64"/>
  <c r="F356" i="64"/>
  <c r="F108" i="64"/>
  <c r="F91" i="64"/>
  <c r="F28" i="64"/>
  <c r="F180" i="64"/>
  <c r="F188" i="64"/>
  <c r="F196" i="64"/>
  <c r="F204" i="64"/>
  <c r="F212" i="64"/>
  <c r="F222" i="64"/>
  <c r="F230" i="64"/>
  <c r="F238" i="64"/>
  <c r="F246" i="64"/>
  <c r="F254" i="64"/>
  <c r="F264" i="64"/>
  <c r="F272" i="64"/>
  <c r="F280" i="64"/>
  <c r="F288" i="64"/>
  <c r="F296" i="64"/>
  <c r="F304" i="64"/>
  <c r="F312" i="64"/>
  <c r="F320" i="64"/>
  <c r="F330" i="64"/>
  <c r="F338" i="64"/>
  <c r="F346" i="64"/>
  <c r="F354" i="64"/>
  <c r="F364" i="64"/>
  <c r="F372" i="64"/>
  <c r="F141" i="64"/>
  <c r="F149" i="64"/>
  <c r="F157" i="64"/>
  <c r="F165" i="64"/>
  <c r="F99" i="64"/>
  <c r="F107" i="64"/>
  <c r="F115" i="64"/>
  <c r="F123" i="64"/>
  <c r="F131" i="64"/>
  <c r="F74" i="64"/>
  <c r="F82" i="64"/>
  <c r="F90" i="64"/>
  <c r="F34" i="64"/>
  <c r="F42" i="64"/>
  <c r="F50" i="64"/>
  <c r="F58" i="64"/>
  <c r="F66" i="64"/>
  <c r="F19" i="64"/>
  <c r="F27" i="64"/>
  <c r="F189" i="64"/>
  <c r="F265" i="64"/>
  <c r="F305" i="64"/>
  <c r="F373" i="64"/>
  <c r="F116" i="64"/>
  <c r="F43" i="64"/>
  <c r="F13" i="64"/>
  <c r="F12" i="64"/>
  <c r="O10" i="65"/>
  <c r="L9" i="65"/>
  <c r="L7" i="65" s="1"/>
  <c r="O9" i="65"/>
  <c r="G9" i="65"/>
  <c r="G7" i="65"/>
  <c r="Q10" i="38"/>
  <c r="T17" i="36"/>
  <c r="T19" i="36"/>
  <c r="T20" i="36"/>
  <c r="T16" i="36"/>
  <c r="T23" i="36"/>
  <c r="T15" i="36"/>
  <c r="T18" i="36"/>
  <c r="T22" i="36"/>
  <c r="T13" i="36"/>
  <c r="T21" i="36"/>
  <c r="S12" i="36"/>
  <c r="T12" i="36" s="1"/>
  <c r="H22" i="36"/>
  <c r="K21" i="36"/>
  <c r="H19" i="36"/>
  <c r="K15" i="36"/>
  <c r="F362" i="51"/>
  <c r="F364" i="51"/>
  <c r="F366" i="51"/>
  <c r="F368" i="51"/>
  <c r="F370" i="51"/>
  <c r="F372" i="51"/>
  <c r="F374" i="51"/>
  <c r="F376" i="51"/>
  <c r="F347" i="51"/>
  <c r="F349" i="51"/>
  <c r="F351" i="51"/>
  <c r="F355" i="51"/>
  <c r="F357" i="51"/>
  <c r="F359" i="51"/>
  <c r="F328" i="51"/>
  <c r="F330" i="51"/>
  <c r="F332" i="51"/>
  <c r="F334" i="51"/>
  <c r="F336" i="51"/>
  <c r="F338" i="51"/>
  <c r="F340" i="51"/>
  <c r="F342" i="51"/>
  <c r="F344" i="51"/>
  <c r="F314" i="51"/>
  <c r="F316" i="51"/>
  <c r="F318" i="51"/>
  <c r="F322" i="51"/>
  <c r="F324" i="51"/>
  <c r="F326" i="51"/>
  <c r="F298" i="51"/>
  <c r="F300" i="51"/>
  <c r="F302" i="51"/>
  <c r="F304" i="51"/>
  <c r="F306" i="51"/>
  <c r="F308" i="51"/>
  <c r="F310" i="51"/>
  <c r="F312" i="51"/>
  <c r="F276" i="51"/>
  <c r="F278" i="51"/>
  <c r="F280" i="51"/>
  <c r="F282" i="51"/>
  <c r="F284" i="51"/>
  <c r="F286" i="51"/>
  <c r="F288" i="51"/>
  <c r="F290" i="51"/>
  <c r="F292" i="51"/>
  <c r="F294" i="51"/>
  <c r="F296" i="51"/>
  <c r="F259" i="51"/>
  <c r="F261" i="51"/>
  <c r="F263" i="51"/>
  <c r="F265" i="51"/>
  <c r="F267" i="51"/>
  <c r="F269" i="51"/>
  <c r="F271" i="51"/>
  <c r="F273" i="51"/>
  <c r="F275" i="51"/>
  <c r="F239" i="51"/>
  <c r="F241" i="51"/>
  <c r="F243" i="51"/>
  <c r="F245" i="51"/>
  <c r="F247" i="51"/>
  <c r="F249" i="51"/>
  <c r="F251" i="51"/>
  <c r="F255" i="51"/>
  <c r="F257" i="51"/>
  <c r="F229" i="51"/>
  <c r="F231" i="51"/>
  <c r="F233" i="51"/>
  <c r="F235" i="51"/>
  <c r="F237" i="51"/>
  <c r="F210" i="51"/>
  <c r="F212" i="51"/>
  <c r="F214" i="51"/>
  <c r="F220" i="51"/>
  <c r="F222" i="51"/>
  <c r="F224" i="51"/>
  <c r="F226" i="51"/>
  <c r="F228" i="51"/>
  <c r="F193" i="51"/>
  <c r="F195" i="51"/>
  <c r="F197" i="51"/>
  <c r="F199" i="51"/>
  <c r="F201" i="51"/>
  <c r="F203" i="51"/>
  <c r="F205" i="51"/>
  <c r="F207" i="51"/>
  <c r="F178" i="51"/>
  <c r="F180" i="51"/>
  <c r="F182" i="51"/>
  <c r="F184" i="51"/>
  <c r="F186" i="51"/>
  <c r="F188" i="51"/>
  <c r="F190" i="51"/>
  <c r="F171" i="51"/>
  <c r="F173" i="51"/>
  <c r="F175" i="51"/>
  <c r="F177" i="51"/>
  <c r="F147" i="51"/>
  <c r="F149" i="51"/>
  <c r="F151" i="51"/>
  <c r="F153" i="51"/>
  <c r="F155" i="51"/>
  <c r="F157" i="51"/>
  <c r="F159" i="51"/>
  <c r="F161" i="51"/>
  <c r="F163" i="51"/>
  <c r="F165" i="51"/>
  <c r="F167" i="51"/>
  <c r="F129" i="51"/>
  <c r="F131" i="51"/>
  <c r="F133" i="51"/>
  <c r="F139" i="51"/>
  <c r="F141" i="51"/>
  <c r="F143" i="51"/>
  <c r="F145" i="51"/>
  <c r="F110" i="51"/>
  <c r="F112" i="51"/>
  <c r="F114" i="51"/>
  <c r="F116" i="51"/>
  <c r="F118" i="51"/>
  <c r="F120" i="51"/>
  <c r="F122" i="51"/>
  <c r="F124" i="51"/>
  <c r="F126" i="51"/>
  <c r="F128" i="51"/>
  <c r="F97" i="51"/>
  <c r="F99" i="51"/>
  <c r="F101" i="51"/>
  <c r="F103" i="51"/>
  <c r="F105" i="51"/>
  <c r="F107" i="51"/>
  <c r="F77" i="51"/>
  <c r="F79" i="51"/>
  <c r="F81" i="51"/>
  <c r="F83" i="51"/>
  <c r="F85" i="51"/>
  <c r="F87" i="51"/>
  <c r="F89" i="51"/>
  <c r="F91" i="51"/>
  <c r="F95" i="51"/>
  <c r="F37" i="51"/>
  <c r="F39" i="51"/>
  <c r="F41" i="51"/>
  <c r="F43" i="51"/>
  <c r="F45" i="51"/>
  <c r="F47" i="51"/>
  <c r="F49" i="51"/>
  <c r="F51" i="51"/>
  <c r="F53" i="51"/>
  <c r="F55" i="51"/>
  <c r="F57" i="51"/>
  <c r="F59" i="51"/>
  <c r="F61" i="51"/>
  <c r="F63" i="51"/>
  <c r="F65" i="51"/>
  <c r="F67" i="51"/>
  <c r="F71" i="51"/>
  <c r="F73" i="51"/>
  <c r="F75" i="51"/>
  <c r="F30" i="51"/>
  <c r="F32" i="51"/>
  <c r="F34" i="51"/>
  <c r="F17" i="51"/>
  <c r="F19" i="51"/>
  <c r="F21" i="51"/>
  <c r="F23" i="51"/>
  <c r="F25" i="51"/>
  <c r="F14" i="51"/>
  <c r="F16" i="51"/>
  <c r="F24" i="51"/>
  <c r="F35" i="51"/>
  <c r="F76" i="51"/>
  <c r="F66" i="51"/>
  <c r="F58" i="51"/>
  <c r="F50" i="51"/>
  <c r="F42" i="51"/>
  <c r="F38" i="51"/>
  <c r="F88" i="51"/>
  <c r="F80" i="51"/>
  <c r="F104" i="51"/>
  <c r="F96" i="51"/>
  <c r="F121" i="51"/>
  <c r="F113" i="51"/>
  <c r="F142" i="51"/>
  <c r="F132" i="51"/>
  <c r="F164" i="51"/>
  <c r="F156" i="51"/>
  <c r="F152" i="51"/>
  <c r="F176" i="51"/>
  <c r="F189" i="51"/>
  <c r="F181" i="51"/>
  <c r="F208" i="51"/>
  <c r="F200" i="51"/>
  <c r="F192" i="51"/>
  <c r="F225" i="51"/>
  <c r="F215" i="51"/>
  <c r="F211" i="51"/>
  <c r="F232" i="51"/>
  <c r="F258" i="51"/>
  <c r="F248" i="51"/>
  <c r="F240" i="51"/>
  <c r="F274" i="51"/>
  <c r="F266" i="51"/>
  <c r="F262" i="51"/>
  <c r="F293" i="51"/>
  <c r="F289" i="51"/>
  <c r="F281" i="51"/>
  <c r="F277" i="51"/>
  <c r="F311" i="51"/>
  <c r="F307" i="51"/>
  <c r="F303" i="51"/>
  <c r="F299" i="51"/>
  <c r="F320" i="51"/>
  <c r="F315" i="51"/>
  <c r="F343" i="51"/>
  <c r="F339" i="51"/>
  <c r="F335" i="51"/>
  <c r="F331" i="51"/>
  <c r="F360" i="51"/>
  <c r="F356" i="51"/>
  <c r="F350" i="51"/>
  <c r="F346" i="51"/>
  <c r="F373" i="51"/>
  <c r="F369" i="51"/>
  <c r="F365" i="51"/>
  <c r="F361" i="51"/>
  <c r="AN16" i="33"/>
  <c r="AM7" i="33"/>
  <c r="T17" i="33"/>
  <c r="S7" i="33"/>
  <c r="J15" i="33"/>
  <c r="I7" i="33"/>
  <c r="D10" i="39"/>
  <c r="E16" i="39" s="1"/>
  <c r="F217" i="51"/>
  <c r="F9" i="51"/>
  <c r="F7" i="51" s="1"/>
  <c r="F22" i="51"/>
  <c r="F18" i="51"/>
  <c r="F33" i="51"/>
  <c r="F29" i="51"/>
  <c r="F74" i="51"/>
  <c r="F69" i="51"/>
  <c r="F64" i="51"/>
  <c r="F60" i="51"/>
  <c r="F56" i="51"/>
  <c r="F52" i="51"/>
  <c r="F48" i="51"/>
  <c r="F44" i="51"/>
  <c r="F40" i="51"/>
  <c r="F36" i="51"/>
  <c r="F90" i="51"/>
  <c r="F86" i="51"/>
  <c r="F82" i="51"/>
  <c r="F78" i="51"/>
  <c r="F106" i="51"/>
  <c r="F102" i="51"/>
  <c r="F98" i="51"/>
  <c r="F127" i="51"/>
  <c r="F123" i="51"/>
  <c r="F119" i="51"/>
  <c r="F115" i="51"/>
  <c r="F111" i="51"/>
  <c r="F144" i="51"/>
  <c r="F140" i="51"/>
  <c r="F134" i="51"/>
  <c r="F130" i="51"/>
  <c r="F166" i="51"/>
  <c r="F162" i="51"/>
  <c r="F158" i="51"/>
  <c r="F154" i="51"/>
  <c r="F150" i="51"/>
  <c r="F146" i="51"/>
  <c r="F174" i="51"/>
  <c r="F191" i="51"/>
  <c r="F187" i="51"/>
  <c r="F183" i="51"/>
  <c r="F179" i="51"/>
  <c r="F206" i="51"/>
  <c r="F202" i="51"/>
  <c r="F198" i="51"/>
  <c r="F194" i="51"/>
  <c r="F227" i="51"/>
  <c r="F223" i="51"/>
  <c r="F219" i="51"/>
  <c r="F213" i="51"/>
  <c r="F209" i="51"/>
  <c r="F234" i="51"/>
  <c r="F230" i="51"/>
  <c r="F256" i="51"/>
  <c r="F250" i="51"/>
  <c r="F246" i="51"/>
  <c r="F242" i="51"/>
  <c r="F238" i="51"/>
  <c r="F272" i="51"/>
  <c r="F268" i="51"/>
  <c r="F264" i="51"/>
  <c r="F260" i="51"/>
  <c r="F295" i="51"/>
  <c r="F291" i="51"/>
  <c r="F287" i="51"/>
  <c r="F283" i="51"/>
  <c r="F279" i="51"/>
  <c r="F313" i="51"/>
  <c r="F309" i="51"/>
  <c r="F305" i="51"/>
  <c r="F301" i="51"/>
  <c r="F327" i="51"/>
  <c r="F323" i="51"/>
  <c r="F317" i="51"/>
  <c r="F345" i="51"/>
  <c r="F341" i="51"/>
  <c r="F337" i="51"/>
  <c r="F333" i="51"/>
  <c r="F329" i="51"/>
  <c r="F358" i="51"/>
  <c r="F353" i="51"/>
  <c r="F348" i="51"/>
  <c r="F375" i="51"/>
  <c r="F371" i="51"/>
  <c r="F367" i="51"/>
  <c r="F363" i="51"/>
  <c r="K10" i="51"/>
  <c r="K7" i="51"/>
  <c r="L320" i="51" s="1"/>
  <c r="F136" i="51"/>
  <c r="L169" i="51"/>
  <c r="F15" i="51"/>
  <c r="F20" i="51"/>
  <c r="F31" i="51"/>
  <c r="F72" i="51"/>
  <c r="F62" i="51"/>
  <c r="F54" i="51"/>
  <c r="F46" i="51"/>
  <c r="F93" i="51"/>
  <c r="F84" i="51"/>
  <c r="F108" i="51"/>
  <c r="F100" i="51"/>
  <c r="F125" i="51"/>
  <c r="F117" i="51"/>
  <c r="F109" i="51"/>
  <c r="F138" i="51"/>
  <c r="F169" i="51"/>
  <c r="F160" i="51"/>
  <c r="F148" i="51"/>
  <c r="F172" i="51"/>
  <c r="F185" i="51"/>
  <c r="F204" i="51"/>
  <c r="F196" i="51"/>
  <c r="F221" i="51"/>
  <c r="F236" i="51"/>
  <c r="F253" i="51"/>
  <c r="F244" i="51"/>
  <c r="F270" i="51"/>
  <c r="F297" i="51"/>
  <c r="F285" i="51"/>
  <c r="F325" i="51"/>
  <c r="I7" i="39"/>
  <c r="S7" i="39"/>
  <c r="AC7" i="39"/>
  <c r="AM7" i="39"/>
  <c r="AW7" i="39"/>
  <c r="F12" i="51"/>
  <c r="N10" i="51"/>
  <c r="E13" i="52"/>
  <c r="E12" i="52"/>
  <c r="AC12" i="52"/>
  <c r="W12" i="52"/>
  <c r="Q12" i="52"/>
  <c r="K12" i="52"/>
  <c r="H13" i="52"/>
  <c r="AF13" i="52"/>
  <c r="Z13" i="52"/>
  <c r="T13" i="52"/>
  <c r="T10" i="52" s="1"/>
  <c r="N13" i="52"/>
  <c r="AI15" i="52"/>
  <c r="AI231" i="52"/>
  <c r="AI293" i="52"/>
  <c r="J13" i="56"/>
  <c r="AD13" i="56" s="1"/>
  <c r="E12" i="56"/>
  <c r="E10" i="56" s="1"/>
  <c r="F231" i="56" s="1"/>
  <c r="T7" i="56"/>
  <c r="AD47" i="56"/>
  <c r="AD125" i="56"/>
  <c r="AD182" i="56"/>
  <c r="AD293" i="56"/>
  <c r="AD517" i="56"/>
  <c r="AD575" i="56"/>
  <c r="P44" i="56"/>
  <c r="P42" i="56"/>
  <c r="P40" i="56"/>
  <c r="P38" i="56"/>
  <c r="P36" i="56"/>
  <c r="P34" i="56"/>
  <c r="P32" i="56"/>
  <c r="P30" i="56"/>
  <c r="P28" i="56"/>
  <c r="P26" i="56"/>
  <c r="P24" i="56"/>
  <c r="P22" i="56"/>
  <c r="P20" i="56"/>
  <c r="P18" i="56"/>
  <c r="P57" i="56"/>
  <c r="P55" i="56"/>
  <c r="P53" i="56"/>
  <c r="P51" i="56"/>
  <c r="P49" i="56"/>
  <c r="P122" i="56"/>
  <c r="P120" i="56"/>
  <c r="P118" i="56"/>
  <c r="P116" i="56"/>
  <c r="P114" i="56"/>
  <c r="P112" i="56"/>
  <c r="P110" i="56"/>
  <c r="P108" i="56"/>
  <c r="P106" i="56"/>
  <c r="P104" i="56"/>
  <c r="P102" i="56"/>
  <c r="P100" i="56"/>
  <c r="P98" i="56"/>
  <c r="P96" i="56"/>
  <c r="P94" i="56"/>
  <c r="P92" i="56"/>
  <c r="P90" i="56"/>
  <c r="P88" i="56"/>
  <c r="P86" i="56"/>
  <c r="P84" i="56"/>
  <c r="P82" i="56"/>
  <c r="P80" i="56"/>
  <c r="P78" i="56"/>
  <c r="P76" i="56"/>
  <c r="P74" i="56"/>
  <c r="P72" i="56"/>
  <c r="P70" i="56"/>
  <c r="P68" i="56"/>
  <c r="P66" i="56"/>
  <c r="P64" i="56"/>
  <c r="P62" i="56"/>
  <c r="P60" i="56"/>
  <c r="P132" i="56"/>
  <c r="P130" i="56"/>
  <c r="P128" i="56"/>
  <c r="P180" i="56"/>
  <c r="P178" i="56"/>
  <c r="P176" i="56"/>
  <c r="P174" i="56"/>
  <c r="P172" i="56"/>
  <c r="P170" i="56"/>
  <c r="P168" i="56"/>
  <c r="P166" i="56"/>
  <c r="P164" i="56"/>
  <c r="P162" i="56"/>
  <c r="P160" i="56"/>
  <c r="P158" i="56"/>
  <c r="P156" i="56"/>
  <c r="P154" i="56"/>
  <c r="P152" i="56"/>
  <c r="P150" i="56"/>
  <c r="P148" i="56"/>
  <c r="P146" i="56"/>
  <c r="P144" i="56"/>
  <c r="P142" i="56"/>
  <c r="P140" i="56"/>
  <c r="P138" i="56"/>
  <c r="P136" i="56"/>
  <c r="P134" i="56"/>
  <c r="P189" i="56"/>
  <c r="P187" i="56"/>
  <c r="P185" i="56"/>
  <c r="P229" i="56"/>
  <c r="P227" i="56"/>
  <c r="P225" i="56"/>
  <c r="P223" i="56"/>
  <c r="P221" i="56"/>
  <c r="P219" i="56"/>
  <c r="P217" i="56"/>
  <c r="P215" i="56"/>
  <c r="P213" i="56"/>
  <c r="P211" i="56"/>
  <c r="P209" i="56"/>
  <c r="P207" i="56"/>
  <c r="P205" i="56"/>
  <c r="P203" i="56"/>
  <c r="P201" i="56"/>
  <c r="P199" i="56"/>
  <c r="P197" i="56"/>
  <c r="P195" i="56"/>
  <c r="P193" i="56"/>
  <c r="P191" i="56"/>
  <c r="P238" i="56"/>
  <c r="P236" i="56"/>
  <c r="P234" i="56"/>
  <c r="P239" i="56"/>
  <c r="P290" i="56"/>
  <c r="P288" i="56"/>
  <c r="P286" i="56"/>
  <c r="P284" i="56"/>
  <c r="P282" i="56"/>
  <c r="P280" i="56"/>
  <c r="P278" i="56"/>
  <c r="P276" i="56"/>
  <c r="P274" i="56"/>
  <c r="P272" i="56"/>
  <c r="P270" i="56"/>
  <c r="P268" i="56"/>
  <c r="P266" i="56"/>
  <c r="P264" i="56"/>
  <c r="P262" i="56"/>
  <c r="P260" i="56"/>
  <c r="P258" i="56"/>
  <c r="P256" i="56"/>
  <c r="P254" i="56"/>
  <c r="P252" i="56"/>
  <c r="P250" i="56"/>
  <c r="P248" i="56"/>
  <c r="P246" i="56"/>
  <c r="P244" i="56"/>
  <c r="P242" i="56"/>
  <c r="P240" i="56"/>
  <c r="P304" i="56"/>
  <c r="P302" i="56"/>
  <c r="P300" i="56"/>
  <c r="P298" i="56"/>
  <c r="P296" i="56"/>
  <c r="P352" i="56"/>
  <c r="P350" i="56"/>
  <c r="P348" i="56"/>
  <c r="P346" i="56"/>
  <c r="P344" i="56"/>
  <c r="P342" i="56"/>
  <c r="P340" i="56"/>
  <c r="P338" i="56"/>
  <c r="P336" i="56"/>
  <c r="P334" i="56"/>
  <c r="P332" i="56"/>
  <c r="P330" i="56"/>
  <c r="P328" i="56"/>
  <c r="P326" i="56"/>
  <c r="P324" i="56"/>
  <c r="P322" i="56"/>
  <c r="P320" i="56"/>
  <c r="P318" i="56"/>
  <c r="P316" i="56"/>
  <c r="P314" i="56"/>
  <c r="P312" i="56"/>
  <c r="P310" i="56"/>
  <c r="P308" i="56"/>
  <c r="P306" i="56"/>
  <c r="P359" i="56"/>
  <c r="P357" i="56"/>
  <c r="P428" i="56"/>
  <c r="P426" i="56"/>
  <c r="P424" i="56"/>
  <c r="P422" i="56"/>
  <c r="P420" i="56"/>
  <c r="P418" i="56"/>
  <c r="P416" i="56"/>
  <c r="P414" i="56"/>
  <c r="P412" i="56"/>
  <c r="P410" i="56"/>
  <c r="P408" i="56"/>
  <c r="P406" i="56"/>
  <c r="P404" i="56"/>
  <c r="P402" i="56"/>
  <c r="P400" i="56"/>
  <c r="P398" i="56"/>
  <c r="P396" i="56"/>
  <c r="P394" i="56"/>
  <c r="P392" i="56"/>
  <c r="P390" i="56"/>
  <c r="P388" i="56"/>
  <c r="P386" i="56"/>
  <c r="P384" i="56"/>
  <c r="P382" i="56"/>
  <c r="P380" i="56"/>
  <c r="P378" i="56"/>
  <c r="P376" i="56"/>
  <c r="P374" i="56"/>
  <c r="P372" i="56"/>
  <c r="P370" i="56"/>
  <c r="P368" i="56"/>
  <c r="P366" i="56"/>
  <c r="P364" i="56"/>
  <c r="P362" i="56"/>
  <c r="P437" i="56"/>
  <c r="P435" i="56"/>
  <c r="P433" i="56"/>
  <c r="P515" i="56"/>
  <c r="P513" i="56"/>
  <c r="P511" i="56"/>
  <c r="P509" i="56"/>
  <c r="P507" i="56"/>
  <c r="P505" i="56"/>
  <c r="P503" i="56"/>
  <c r="P501" i="56"/>
  <c r="P499" i="56"/>
  <c r="P497" i="56"/>
  <c r="P495" i="56"/>
  <c r="P493" i="56"/>
  <c r="P491" i="56"/>
  <c r="P489" i="56"/>
  <c r="P487" i="56"/>
  <c r="P485" i="56"/>
  <c r="P483" i="56"/>
  <c r="P481" i="56"/>
  <c r="P479" i="56"/>
  <c r="P477" i="56"/>
  <c r="P475" i="56"/>
  <c r="P473" i="56"/>
  <c r="P471" i="56"/>
  <c r="P469" i="56"/>
  <c r="P467" i="56"/>
  <c r="P465" i="56"/>
  <c r="P463" i="56"/>
  <c r="P461" i="56"/>
  <c r="P459" i="56"/>
  <c r="P457" i="56"/>
  <c r="P455" i="56"/>
  <c r="P453" i="56"/>
  <c r="P451" i="56"/>
  <c r="P449" i="56"/>
  <c r="P447" i="56"/>
  <c r="P445" i="56"/>
  <c r="P443" i="56"/>
  <c r="P441" i="56"/>
  <c r="P439" i="56"/>
  <c r="P527" i="56"/>
  <c r="P525" i="56"/>
  <c r="P523" i="56"/>
  <c r="P521" i="56"/>
  <c r="P519" i="56"/>
  <c r="P572" i="56"/>
  <c r="P570" i="56"/>
  <c r="P568" i="56"/>
  <c r="P566" i="56"/>
  <c r="P564" i="56"/>
  <c r="P562" i="56"/>
  <c r="P560" i="56"/>
  <c r="P558" i="56"/>
  <c r="P556" i="56"/>
  <c r="P554" i="56"/>
  <c r="P552" i="56"/>
  <c r="P550" i="56"/>
  <c r="P548" i="56"/>
  <c r="P546" i="56"/>
  <c r="P544" i="56"/>
  <c r="P542" i="56"/>
  <c r="P540" i="56"/>
  <c r="P538" i="56"/>
  <c r="P536" i="56"/>
  <c r="P534" i="56"/>
  <c r="P532" i="56"/>
  <c r="P530" i="56"/>
  <c r="P528" i="56"/>
  <c r="P582" i="56"/>
  <c r="P580" i="56"/>
  <c r="P578" i="56"/>
  <c r="P616" i="56"/>
  <c r="P614" i="56"/>
  <c r="P612" i="56"/>
  <c r="P610" i="56"/>
  <c r="P608" i="56"/>
  <c r="P606" i="56"/>
  <c r="P604" i="56"/>
  <c r="P602" i="56"/>
  <c r="P600" i="56"/>
  <c r="P598" i="56"/>
  <c r="P596" i="56"/>
  <c r="P594" i="56"/>
  <c r="P592" i="56"/>
  <c r="P590" i="56"/>
  <c r="P588" i="56"/>
  <c r="P586" i="56"/>
  <c r="P584" i="56"/>
  <c r="U19" i="56"/>
  <c r="U42" i="56"/>
  <c r="U38" i="56"/>
  <c r="U34" i="56"/>
  <c r="U30" i="56"/>
  <c r="U26" i="56"/>
  <c r="U22" i="56"/>
  <c r="U49" i="56"/>
  <c r="U120" i="56"/>
  <c r="U116" i="56"/>
  <c r="U112" i="56"/>
  <c r="U108" i="56"/>
  <c r="U104" i="56"/>
  <c r="U100" i="56"/>
  <c r="U96" i="56"/>
  <c r="U92" i="56"/>
  <c r="U88" i="56"/>
  <c r="U84" i="56"/>
  <c r="U80" i="56"/>
  <c r="U76" i="56"/>
  <c r="U72" i="56"/>
  <c r="U68" i="56"/>
  <c r="U64" i="56"/>
  <c r="U60" i="56"/>
  <c r="U56" i="56"/>
  <c r="U52" i="56"/>
  <c r="U129" i="56"/>
  <c r="U179" i="56"/>
  <c r="U175" i="56"/>
  <c r="U171" i="56"/>
  <c r="U167" i="56"/>
  <c r="U163" i="56"/>
  <c r="U159" i="56"/>
  <c r="U155" i="56"/>
  <c r="U151" i="56"/>
  <c r="G10" i="56"/>
  <c r="G7" i="56" s="1"/>
  <c r="Z12" i="52"/>
  <c r="N12" i="52"/>
  <c r="W13" i="52"/>
  <c r="Y12" i="56"/>
  <c r="U575" i="56"/>
  <c r="U13" i="56" s="1"/>
  <c r="U15" i="56"/>
  <c r="U583" i="56"/>
  <c r="U585" i="56"/>
  <c r="U587" i="56"/>
  <c r="U589" i="56"/>
  <c r="U591" i="56"/>
  <c r="U593" i="56"/>
  <c r="U595" i="56"/>
  <c r="U597" i="56"/>
  <c r="U599" i="56"/>
  <c r="U601" i="56"/>
  <c r="U603" i="56"/>
  <c r="U605" i="56"/>
  <c r="U607" i="56"/>
  <c r="U609" i="56"/>
  <c r="U611" i="56"/>
  <c r="U613" i="56"/>
  <c r="U615" i="56"/>
  <c r="U577" i="56"/>
  <c r="U579" i="56"/>
  <c r="U581" i="56"/>
  <c r="U531" i="56"/>
  <c r="U533" i="56"/>
  <c r="U535" i="56"/>
  <c r="U537" i="56"/>
  <c r="U539" i="56"/>
  <c r="U541" i="56"/>
  <c r="U543" i="56"/>
  <c r="U545" i="56"/>
  <c r="U547" i="56"/>
  <c r="U549" i="56"/>
  <c r="U551" i="56"/>
  <c r="U553" i="56"/>
  <c r="U555" i="56"/>
  <c r="U557" i="56"/>
  <c r="U559" i="56"/>
  <c r="U561" i="56"/>
  <c r="U563" i="56"/>
  <c r="U565" i="56"/>
  <c r="U567" i="56"/>
  <c r="U569" i="56"/>
  <c r="U571" i="56"/>
  <c r="U573" i="56"/>
  <c r="U520" i="56"/>
  <c r="U522" i="56"/>
  <c r="U524" i="56"/>
  <c r="U526" i="56"/>
  <c r="U528" i="56"/>
  <c r="U437" i="56"/>
  <c r="U439" i="56"/>
  <c r="U441" i="56"/>
  <c r="U443" i="56"/>
  <c r="U445" i="56"/>
  <c r="U447" i="56"/>
  <c r="U449" i="56"/>
  <c r="U451" i="56"/>
  <c r="U453" i="56"/>
  <c r="U455" i="56"/>
  <c r="U457" i="56"/>
  <c r="U459" i="56"/>
  <c r="U461" i="56"/>
  <c r="U463" i="56"/>
  <c r="U465" i="56"/>
  <c r="U467" i="56"/>
  <c r="U469" i="56"/>
  <c r="U471" i="56"/>
  <c r="U473" i="56"/>
  <c r="U475" i="56"/>
  <c r="U477" i="56"/>
  <c r="U479" i="56"/>
  <c r="U481" i="56"/>
  <c r="U483" i="56"/>
  <c r="U485" i="56"/>
  <c r="U487" i="56"/>
  <c r="U489" i="56"/>
  <c r="U491" i="56"/>
  <c r="U493" i="56"/>
  <c r="U495" i="56"/>
  <c r="U497" i="56"/>
  <c r="U499" i="56"/>
  <c r="U501" i="56"/>
  <c r="U503" i="56"/>
  <c r="U505" i="56"/>
  <c r="U507" i="56"/>
  <c r="U509" i="56"/>
  <c r="U511" i="56"/>
  <c r="U513" i="56"/>
  <c r="U515" i="56"/>
  <c r="U433" i="56"/>
  <c r="U435" i="56"/>
  <c r="U363" i="56"/>
  <c r="U365" i="56"/>
  <c r="U367" i="56"/>
  <c r="U369" i="56"/>
  <c r="U371" i="56"/>
  <c r="U373" i="56"/>
  <c r="U375" i="56"/>
  <c r="U377" i="56"/>
  <c r="U379" i="56"/>
  <c r="U381" i="56"/>
  <c r="U383" i="56"/>
  <c r="U385" i="56"/>
  <c r="U387" i="56"/>
  <c r="U389" i="56"/>
  <c r="U391" i="56"/>
  <c r="U393" i="56"/>
  <c r="U395" i="56"/>
  <c r="U397" i="56"/>
  <c r="U399" i="56"/>
  <c r="U401" i="56"/>
  <c r="U403" i="56"/>
  <c r="U405" i="56"/>
  <c r="U407" i="56"/>
  <c r="U409" i="56"/>
  <c r="U411" i="56"/>
  <c r="U413" i="56"/>
  <c r="U415" i="56"/>
  <c r="U417" i="56"/>
  <c r="U419" i="56"/>
  <c r="U421" i="56"/>
  <c r="U423" i="56"/>
  <c r="U425" i="56"/>
  <c r="U427" i="56"/>
  <c r="U356" i="56"/>
  <c r="U358" i="56"/>
  <c r="U360" i="56"/>
  <c r="U362" i="56"/>
  <c r="U305" i="56"/>
  <c r="U307" i="56"/>
  <c r="U309" i="56"/>
  <c r="U311" i="56"/>
  <c r="U313" i="56"/>
  <c r="U315" i="56"/>
  <c r="U317" i="56"/>
  <c r="U319" i="56"/>
  <c r="U321" i="56"/>
  <c r="U323" i="56"/>
  <c r="U325" i="56"/>
  <c r="U327" i="56"/>
  <c r="U329" i="56"/>
  <c r="U331" i="56"/>
  <c r="U333" i="56"/>
  <c r="U335" i="56"/>
  <c r="U337" i="56"/>
  <c r="U339" i="56"/>
  <c r="U341" i="56"/>
  <c r="U343" i="56"/>
  <c r="U345" i="56"/>
  <c r="U347" i="56"/>
  <c r="U349" i="56"/>
  <c r="U351" i="56"/>
  <c r="U295" i="56"/>
  <c r="U297" i="56"/>
  <c r="U299" i="56"/>
  <c r="U301" i="56"/>
  <c r="U303" i="56"/>
  <c r="U241" i="56"/>
  <c r="U243" i="56"/>
  <c r="U245" i="56"/>
  <c r="U247" i="56"/>
  <c r="U249" i="56"/>
  <c r="U251" i="56"/>
  <c r="U253" i="56"/>
  <c r="U255" i="56"/>
  <c r="U257" i="56"/>
  <c r="U259" i="56"/>
  <c r="U261" i="56"/>
  <c r="U263" i="56"/>
  <c r="U265" i="56"/>
  <c r="U267" i="56"/>
  <c r="U269" i="56"/>
  <c r="U271" i="56"/>
  <c r="U273" i="56"/>
  <c r="U275" i="56"/>
  <c r="U277" i="56"/>
  <c r="U279" i="56"/>
  <c r="U281" i="56"/>
  <c r="U283" i="56"/>
  <c r="U285" i="56"/>
  <c r="U287" i="56"/>
  <c r="U289" i="56"/>
  <c r="U291" i="56"/>
  <c r="U234" i="56"/>
  <c r="U236" i="56"/>
  <c r="U238" i="56"/>
  <c r="U189" i="56"/>
  <c r="U191" i="56"/>
  <c r="U193" i="56"/>
  <c r="U195" i="56"/>
  <c r="U197" i="56"/>
  <c r="U199" i="56"/>
  <c r="U201" i="56"/>
  <c r="U203" i="56"/>
  <c r="U205" i="56"/>
  <c r="U207" i="56"/>
  <c r="U209" i="56"/>
  <c r="U211" i="56"/>
  <c r="U213" i="56"/>
  <c r="U215" i="56"/>
  <c r="U217" i="56"/>
  <c r="U219" i="56"/>
  <c r="U221" i="56"/>
  <c r="U223" i="56"/>
  <c r="U225" i="56"/>
  <c r="U227" i="56"/>
  <c r="U229" i="56"/>
  <c r="U185" i="56"/>
  <c r="U187" i="56"/>
  <c r="U133" i="56"/>
  <c r="U135" i="56"/>
  <c r="U137" i="56"/>
  <c r="U139" i="56"/>
  <c r="U141" i="56"/>
  <c r="U143" i="56"/>
  <c r="U145" i="56"/>
  <c r="U582" i="56"/>
  <c r="U584" i="56"/>
  <c r="U586" i="56"/>
  <c r="U588" i="56"/>
  <c r="U590" i="56"/>
  <c r="U592" i="56"/>
  <c r="U594" i="56"/>
  <c r="U596" i="56"/>
  <c r="U598" i="56"/>
  <c r="U600" i="56"/>
  <c r="U602" i="56"/>
  <c r="U604" i="56"/>
  <c r="U606" i="56"/>
  <c r="U608" i="56"/>
  <c r="U610" i="56"/>
  <c r="U612" i="56"/>
  <c r="U614" i="56"/>
  <c r="U616" i="56"/>
  <c r="U578" i="56"/>
  <c r="U580" i="56"/>
  <c r="U530" i="56"/>
  <c r="U532" i="56"/>
  <c r="U534" i="56"/>
  <c r="U536" i="56"/>
  <c r="U538" i="56"/>
  <c r="U540" i="56"/>
  <c r="U542" i="56"/>
  <c r="U544" i="56"/>
  <c r="U546" i="56"/>
  <c r="U548" i="56"/>
  <c r="U550" i="56"/>
  <c r="U552" i="56"/>
  <c r="U554" i="56"/>
  <c r="U556" i="56"/>
  <c r="U558" i="56"/>
  <c r="U560" i="56"/>
  <c r="U562" i="56"/>
  <c r="U564" i="56"/>
  <c r="U566" i="56"/>
  <c r="U568" i="56"/>
  <c r="U570" i="56"/>
  <c r="U572" i="56"/>
  <c r="U519" i="56"/>
  <c r="U521" i="56"/>
  <c r="U523" i="56"/>
  <c r="U525" i="56"/>
  <c r="U527" i="56"/>
  <c r="U529" i="56"/>
  <c r="U438" i="56"/>
  <c r="U440" i="56"/>
  <c r="U442" i="56"/>
  <c r="U444" i="56"/>
  <c r="U446" i="56"/>
  <c r="U448" i="56"/>
  <c r="U450" i="56"/>
  <c r="U452" i="56"/>
  <c r="U454" i="56"/>
  <c r="U456" i="56"/>
  <c r="U458" i="56"/>
  <c r="U460" i="56"/>
  <c r="U462" i="56"/>
  <c r="U464" i="56"/>
  <c r="U466" i="56"/>
  <c r="U468" i="56"/>
  <c r="U470" i="56"/>
  <c r="U472" i="56"/>
  <c r="U474" i="56"/>
  <c r="U476" i="56"/>
  <c r="U478" i="56"/>
  <c r="U480" i="56"/>
  <c r="U482" i="56"/>
  <c r="U484" i="56"/>
  <c r="U486" i="56"/>
  <c r="U488" i="56"/>
  <c r="U490" i="56"/>
  <c r="U492" i="56"/>
  <c r="U494" i="56"/>
  <c r="U496" i="56"/>
  <c r="U498" i="56"/>
  <c r="U500" i="56"/>
  <c r="U502" i="56"/>
  <c r="U504" i="56"/>
  <c r="U506" i="56"/>
  <c r="U508" i="56"/>
  <c r="U510" i="56"/>
  <c r="U512" i="56"/>
  <c r="U514" i="56"/>
  <c r="U432" i="56"/>
  <c r="U434" i="56"/>
  <c r="U436" i="56"/>
  <c r="U364" i="56"/>
  <c r="U366" i="56"/>
  <c r="U368" i="56"/>
  <c r="U370" i="56"/>
  <c r="U372" i="56"/>
  <c r="U374" i="56"/>
  <c r="U376" i="56"/>
  <c r="U378" i="56"/>
  <c r="U380" i="56"/>
  <c r="U382" i="56"/>
  <c r="U384" i="56"/>
  <c r="U386" i="56"/>
  <c r="U388" i="56"/>
  <c r="U390" i="56"/>
  <c r="U392" i="56"/>
  <c r="U394" i="56"/>
  <c r="U396" i="56"/>
  <c r="U398" i="56"/>
  <c r="U400" i="56"/>
  <c r="U402" i="56"/>
  <c r="U404" i="56"/>
  <c r="U406" i="56"/>
  <c r="U408" i="56"/>
  <c r="U410" i="56"/>
  <c r="U412" i="56"/>
  <c r="U414" i="56"/>
  <c r="U416" i="56"/>
  <c r="U418" i="56"/>
  <c r="U420" i="56"/>
  <c r="U422" i="56"/>
  <c r="U424" i="56"/>
  <c r="U426" i="56"/>
  <c r="U428" i="56"/>
  <c r="U357" i="56"/>
  <c r="U359" i="56"/>
  <c r="U361" i="56"/>
  <c r="U304" i="56"/>
  <c r="U306" i="56"/>
  <c r="U308" i="56"/>
  <c r="U310" i="56"/>
  <c r="U312" i="56"/>
  <c r="U314" i="56"/>
  <c r="U316" i="56"/>
  <c r="U318" i="56"/>
  <c r="U320" i="56"/>
  <c r="U322" i="56"/>
  <c r="U324" i="56"/>
  <c r="U326" i="56"/>
  <c r="U328" i="56"/>
  <c r="U330" i="56"/>
  <c r="U332" i="56"/>
  <c r="U334" i="56"/>
  <c r="U336" i="56"/>
  <c r="U338" i="56"/>
  <c r="U340" i="56"/>
  <c r="U342" i="56"/>
  <c r="U344" i="56"/>
  <c r="U346" i="56"/>
  <c r="U348" i="56"/>
  <c r="U350" i="56"/>
  <c r="U352" i="56"/>
  <c r="U296" i="56"/>
  <c r="U298" i="56"/>
  <c r="U300" i="56"/>
  <c r="U302" i="56"/>
  <c r="U240" i="56"/>
  <c r="U242" i="56"/>
  <c r="U244" i="56"/>
  <c r="U246" i="56"/>
  <c r="U248" i="56"/>
  <c r="U250" i="56"/>
  <c r="U252" i="56"/>
  <c r="U254" i="56"/>
  <c r="U256" i="56"/>
  <c r="U258" i="56"/>
  <c r="U260" i="56"/>
  <c r="U262" i="56"/>
  <c r="U264" i="56"/>
  <c r="U266" i="56"/>
  <c r="U268" i="56"/>
  <c r="U270" i="56"/>
  <c r="U272" i="56"/>
  <c r="U274" i="56"/>
  <c r="U276" i="56"/>
  <c r="U278" i="56"/>
  <c r="U280" i="56"/>
  <c r="U282" i="56"/>
  <c r="U284" i="56"/>
  <c r="U286" i="56"/>
  <c r="U288" i="56"/>
  <c r="U290" i="56"/>
  <c r="U233" i="56"/>
  <c r="U235" i="56"/>
  <c r="U237" i="56"/>
  <c r="U239" i="56"/>
  <c r="U190" i="56"/>
  <c r="U192" i="56"/>
  <c r="U194" i="56"/>
  <c r="U196" i="56"/>
  <c r="U198" i="56"/>
  <c r="U200" i="56"/>
  <c r="U202" i="56"/>
  <c r="U204" i="56"/>
  <c r="U206" i="56"/>
  <c r="U208" i="56"/>
  <c r="U210" i="56"/>
  <c r="U212" i="56"/>
  <c r="U214" i="56"/>
  <c r="U216" i="56"/>
  <c r="U218" i="56"/>
  <c r="U220" i="56"/>
  <c r="U222" i="56"/>
  <c r="U224" i="56"/>
  <c r="U226" i="56"/>
  <c r="U228" i="56"/>
  <c r="U184" i="56"/>
  <c r="U186" i="56"/>
  <c r="U188" i="56"/>
  <c r="U134" i="56"/>
  <c r="U136" i="56"/>
  <c r="U138" i="56"/>
  <c r="U140" i="56"/>
  <c r="U142" i="56"/>
  <c r="U144" i="56"/>
  <c r="U146" i="56"/>
  <c r="U148" i="56"/>
  <c r="U150" i="56"/>
  <c r="U152" i="56"/>
  <c r="U154" i="56"/>
  <c r="U156" i="56"/>
  <c r="U158" i="56"/>
  <c r="U160" i="56"/>
  <c r="U162" i="56"/>
  <c r="U164" i="56"/>
  <c r="U166" i="56"/>
  <c r="U168" i="56"/>
  <c r="U170" i="56"/>
  <c r="U172" i="56"/>
  <c r="U174" i="56"/>
  <c r="U176" i="56"/>
  <c r="U178" i="56"/>
  <c r="U180" i="56"/>
  <c r="U128" i="56"/>
  <c r="U130" i="56"/>
  <c r="U132" i="56"/>
  <c r="U53" i="56"/>
  <c r="U55" i="56"/>
  <c r="U57" i="56"/>
  <c r="U59" i="56"/>
  <c r="U61" i="56"/>
  <c r="U63" i="56"/>
  <c r="U65" i="56"/>
  <c r="U67" i="56"/>
  <c r="U69" i="56"/>
  <c r="U71" i="56"/>
  <c r="U73" i="56"/>
  <c r="U75" i="56"/>
  <c r="U77" i="56"/>
  <c r="U79" i="56"/>
  <c r="U81" i="56"/>
  <c r="U83" i="56"/>
  <c r="U85" i="56"/>
  <c r="U87" i="56"/>
  <c r="U89" i="56"/>
  <c r="U91" i="56"/>
  <c r="U93" i="56"/>
  <c r="U95" i="56"/>
  <c r="U97" i="56"/>
  <c r="U99" i="56"/>
  <c r="U101" i="56"/>
  <c r="U103" i="56"/>
  <c r="U105" i="56"/>
  <c r="U107" i="56"/>
  <c r="U109" i="56"/>
  <c r="U111" i="56"/>
  <c r="U113" i="56"/>
  <c r="U115" i="56"/>
  <c r="U117" i="56"/>
  <c r="U119" i="56"/>
  <c r="U121" i="56"/>
  <c r="U123" i="56"/>
  <c r="U50" i="56"/>
  <c r="U21" i="56"/>
  <c r="U23" i="56"/>
  <c r="U25" i="56"/>
  <c r="U27" i="56"/>
  <c r="U29" i="56"/>
  <c r="U31" i="56"/>
  <c r="U33" i="56"/>
  <c r="U35" i="56"/>
  <c r="U37" i="56"/>
  <c r="U39" i="56"/>
  <c r="U41" i="56"/>
  <c r="U43" i="56"/>
  <c r="U45" i="56"/>
  <c r="U17" i="56"/>
  <c r="AD231" i="56"/>
  <c r="P17" i="56"/>
  <c r="P45" i="56"/>
  <c r="P43" i="56"/>
  <c r="P41" i="56"/>
  <c r="P39" i="56"/>
  <c r="P37" i="56"/>
  <c r="P35" i="56"/>
  <c r="P33" i="56"/>
  <c r="P31" i="56"/>
  <c r="P29" i="56"/>
  <c r="P27" i="56"/>
  <c r="P25" i="56"/>
  <c r="P23" i="56"/>
  <c r="P21" i="56"/>
  <c r="P19" i="56"/>
  <c r="P58" i="56"/>
  <c r="P56" i="56"/>
  <c r="P54" i="56"/>
  <c r="P52" i="56"/>
  <c r="P50" i="56"/>
  <c r="P123" i="56"/>
  <c r="P121" i="56"/>
  <c r="P119" i="56"/>
  <c r="P117" i="56"/>
  <c r="P115" i="56"/>
  <c r="P113" i="56"/>
  <c r="P111" i="56"/>
  <c r="P109" i="56"/>
  <c r="P107" i="56"/>
  <c r="P105" i="56"/>
  <c r="P103" i="56"/>
  <c r="P101" i="56"/>
  <c r="P99" i="56"/>
  <c r="P97" i="56"/>
  <c r="P95" i="56"/>
  <c r="P93" i="56"/>
  <c r="P91" i="56"/>
  <c r="P89" i="56"/>
  <c r="P87" i="56"/>
  <c r="P85" i="56"/>
  <c r="P83" i="56"/>
  <c r="P81" i="56"/>
  <c r="P79" i="56"/>
  <c r="P77" i="56"/>
  <c r="P75" i="56"/>
  <c r="P73" i="56"/>
  <c r="P71" i="56"/>
  <c r="P69" i="56"/>
  <c r="P67" i="56"/>
  <c r="P65" i="56"/>
  <c r="P63" i="56"/>
  <c r="P61" i="56"/>
  <c r="P59" i="56"/>
  <c r="P131" i="56"/>
  <c r="P129" i="56"/>
  <c r="P127" i="56"/>
  <c r="P179" i="56"/>
  <c r="P177" i="56"/>
  <c r="P175" i="56"/>
  <c r="P173" i="56"/>
  <c r="P171" i="56"/>
  <c r="P169" i="56"/>
  <c r="P167" i="56"/>
  <c r="P165" i="56"/>
  <c r="P163" i="56"/>
  <c r="P161" i="56"/>
  <c r="P159" i="56"/>
  <c r="P157" i="56"/>
  <c r="P155" i="56"/>
  <c r="P153" i="56"/>
  <c r="P151" i="56"/>
  <c r="P149" i="56"/>
  <c r="P147" i="56"/>
  <c r="P145" i="56"/>
  <c r="P143" i="56"/>
  <c r="P141" i="56"/>
  <c r="P139" i="56"/>
  <c r="P137" i="56"/>
  <c r="P135" i="56"/>
  <c r="P133" i="56"/>
  <c r="P188" i="56"/>
  <c r="P186" i="56"/>
  <c r="P184" i="56"/>
  <c r="P228" i="56"/>
  <c r="P226" i="56"/>
  <c r="P224" i="56"/>
  <c r="P222" i="56"/>
  <c r="P220" i="56"/>
  <c r="P218" i="56"/>
  <c r="P216" i="56"/>
  <c r="P214" i="56"/>
  <c r="P212" i="56"/>
  <c r="P210" i="56"/>
  <c r="P208" i="56"/>
  <c r="P206" i="56"/>
  <c r="P204" i="56"/>
  <c r="P202" i="56"/>
  <c r="P200" i="56"/>
  <c r="P198" i="56"/>
  <c r="P196" i="56"/>
  <c r="P194" i="56"/>
  <c r="P192" i="56"/>
  <c r="P190" i="56"/>
  <c r="P237" i="56"/>
  <c r="P235" i="56"/>
  <c r="P233" i="56"/>
  <c r="P291" i="56"/>
  <c r="P289" i="56"/>
  <c r="P287" i="56"/>
  <c r="P285" i="56"/>
  <c r="P283" i="56"/>
  <c r="P281" i="56"/>
  <c r="P279" i="56"/>
  <c r="P277" i="56"/>
  <c r="P275" i="56"/>
  <c r="P273" i="56"/>
  <c r="P271" i="56"/>
  <c r="P269" i="56"/>
  <c r="P267" i="56"/>
  <c r="P265" i="56"/>
  <c r="P263" i="56"/>
  <c r="P261" i="56"/>
  <c r="P259" i="56"/>
  <c r="P257" i="56"/>
  <c r="P255" i="56"/>
  <c r="P253" i="56"/>
  <c r="P251" i="56"/>
  <c r="P249" i="56"/>
  <c r="P247" i="56"/>
  <c r="P245" i="56"/>
  <c r="P243" i="56"/>
  <c r="P241" i="56"/>
  <c r="P305" i="56"/>
  <c r="P303" i="56"/>
  <c r="P301" i="56"/>
  <c r="P299" i="56"/>
  <c r="P297" i="56"/>
  <c r="P295" i="56"/>
  <c r="P351" i="56"/>
  <c r="P349" i="56"/>
  <c r="P347" i="56"/>
  <c r="P345" i="56"/>
  <c r="P343" i="56"/>
  <c r="P341" i="56"/>
  <c r="P339" i="56"/>
  <c r="P337" i="56"/>
  <c r="P335" i="56"/>
  <c r="P333" i="56"/>
  <c r="P331" i="56"/>
  <c r="P329" i="56"/>
  <c r="P327" i="56"/>
  <c r="P325" i="56"/>
  <c r="P323" i="56"/>
  <c r="P321" i="56"/>
  <c r="P319" i="56"/>
  <c r="P317" i="56"/>
  <c r="P315" i="56"/>
  <c r="P313" i="56"/>
  <c r="P311" i="56"/>
  <c r="P309" i="56"/>
  <c r="P307" i="56"/>
  <c r="P360" i="56"/>
  <c r="P358" i="56"/>
  <c r="P356" i="56"/>
  <c r="P427" i="56"/>
  <c r="P425" i="56"/>
  <c r="P423" i="56"/>
  <c r="P421" i="56"/>
  <c r="P419" i="56"/>
  <c r="P417" i="56"/>
  <c r="P415" i="56"/>
  <c r="P413" i="56"/>
  <c r="P411" i="56"/>
  <c r="P409" i="56"/>
  <c r="P407" i="56"/>
  <c r="P405" i="56"/>
  <c r="P403" i="56"/>
  <c r="P401" i="56"/>
  <c r="P399" i="56"/>
  <c r="P397" i="56"/>
  <c r="P395" i="56"/>
  <c r="P393" i="56"/>
  <c r="P391" i="56"/>
  <c r="P389" i="56"/>
  <c r="P387" i="56"/>
  <c r="P385" i="56"/>
  <c r="P383" i="56"/>
  <c r="P381" i="56"/>
  <c r="P379" i="56"/>
  <c r="P377" i="56"/>
  <c r="P375" i="56"/>
  <c r="P373" i="56"/>
  <c r="P371" i="56"/>
  <c r="P369" i="56"/>
  <c r="P367" i="56"/>
  <c r="P365" i="56"/>
  <c r="P363" i="56"/>
  <c r="P361" i="56"/>
  <c r="P436" i="56"/>
  <c r="P434" i="56"/>
  <c r="P432" i="56"/>
  <c r="P514" i="56"/>
  <c r="P512" i="56"/>
  <c r="P510" i="56"/>
  <c r="P508" i="56"/>
  <c r="P506" i="56"/>
  <c r="P504" i="56"/>
  <c r="P502" i="56"/>
  <c r="P500" i="56"/>
  <c r="P498" i="56"/>
  <c r="P496" i="56"/>
  <c r="P494" i="56"/>
  <c r="P492" i="56"/>
  <c r="P490" i="56"/>
  <c r="P488" i="56"/>
  <c r="P486" i="56"/>
  <c r="P484" i="56"/>
  <c r="P482" i="56"/>
  <c r="P480" i="56"/>
  <c r="P478" i="56"/>
  <c r="P476" i="56"/>
  <c r="P474" i="56"/>
  <c r="P472" i="56"/>
  <c r="P470" i="56"/>
  <c r="P468" i="56"/>
  <c r="P466" i="56"/>
  <c r="P464" i="56"/>
  <c r="P462" i="56"/>
  <c r="P460" i="56"/>
  <c r="P458" i="56"/>
  <c r="P456" i="56"/>
  <c r="P454" i="56"/>
  <c r="P452" i="56"/>
  <c r="P450" i="56"/>
  <c r="P448" i="56"/>
  <c r="P446" i="56"/>
  <c r="P444" i="56"/>
  <c r="P442" i="56"/>
  <c r="P440" i="56"/>
  <c r="P438" i="56"/>
  <c r="P526" i="56"/>
  <c r="P524" i="56"/>
  <c r="P522" i="56"/>
  <c r="P520" i="56"/>
  <c r="P573" i="56"/>
  <c r="P571" i="56"/>
  <c r="P569" i="56"/>
  <c r="P567" i="56"/>
  <c r="P565" i="56"/>
  <c r="P563" i="56"/>
  <c r="P561" i="56"/>
  <c r="P559" i="56"/>
  <c r="P557" i="56"/>
  <c r="P555" i="56"/>
  <c r="P553" i="56"/>
  <c r="P551" i="56"/>
  <c r="P549" i="56"/>
  <c r="P547" i="56"/>
  <c r="P545" i="56"/>
  <c r="P543" i="56"/>
  <c r="P541" i="56"/>
  <c r="P539" i="56"/>
  <c r="P537" i="56"/>
  <c r="P535" i="56"/>
  <c r="P533" i="56"/>
  <c r="P531" i="56"/>
  <c r="P529" i="56"/>
  <c r="P583" i="56"/>
  <c r="P581" i="56"/>
  <c r="P579" i="56"/>
  <c r="P577" i="56"/>
  <c r="P615" i="56"/>
  <c r="P613" i="56"/>
  <c r="P611" i="56"/>
  <c r="P609" i="56"/>
  <c r="P607" i="56"/>
  <c r="P605" i="56"/>
  <c r="P603" i="56"/>
  <c r="P601" i="56"/>
  <c r="P599" i="56"/>
  <c r="P597" i="56"/>
  <c r="P595" i="56"/>
  <c r="P593" i="56"/>
  <c r="P591" i="56"/>
  <c r="P589" i="56"/>
  <c r="P587" i="56"/>
  <c r="U20" i="56"/>
  <c r="U18" i="56"/>
  <c r="U44" i="56"/>
  <c r="U40" i="56"/>
  <c r="U36" i="56"/>
  <c r="U32" i="56"/>
  <c r="U28" i="56"/>
  <c r="U24" i="56"/>
  <c r="U51" i="56"/>
  <c r="U122" i="56"/>
  <c r="U118" i="56"/>
  <c r="U114" i="56"/>
  <c r="U110" i="56"/>
  <c r="U106" i="56"/>
  <c r="U102" i="56"/>
  <c r="U98" i="56"/>
  <c r="U94" i="56"/>
  <c r="U90" i="56"/>
  <c r="U86" i="56"/>
  <c r="U82" i="56"/>
  <c r="U78" i="56"/>
  <c r="U74" i="56"/>
  <c r="U70" i="56"/>
  <c r="U66" i="56"/>
  <c r="U62" i="56"/>
  <c r="U58" i="56"/>
  <c r="U54" i="56"/>
  <c r="U131" i="56"/>
  <c r="U127" i="56"/>
  <c r="U177" i="56"/>
  <c r="U173" i="56"/>
  <c r="U169" i="56"/>
  <c r="U165" i="56"/>
  <c r="U161" i="56"/>
  <c r="U157" i="56"/>
  <c r="U153" i="56"/>
  <c r="U149" i="56"/>
  <c r="J12" i="56"/>
  <c r="J10" i="56" s="1"/>
  <c r="K517" i="56" s="1"/>
  <c r="U47" i="56"/>
  <c r="P47" i="56"/>
  <c r="U125" i="56"/>
  <c r="P125" i="56"/>
  <c r="U182" i="56"/>
  <c r="P182" i="56"/>
  <c r="U231" i="56"/>
  <c r="P231" i="56"/>
  <c r="U293" i="56"/>
  <c r="P293" i="56"/>
  <c r="U354" i="56"/>
  <c r="P354" i="56"/>
  <c r="U430" i="56"/>
  <c r="P430" i="56"/>
  <c r="U517" i="56"/>
  <c r="P517" i="56"/>
  <c r="AF13" i="56"/>
  <c r="P15" i="56"/>
  <c r="AF47" i="56"/>
  <c r="AF125" i="56"/>
  <c r="AF182" i="56"/>
  <c r="AF231" i="56"/>
  <c r="AF293" i="56"/>
  <c r="AF354" i="56"/>
  <c r="AF430" i="56"/>
  <c r="AF517" i="56"/>
  <c r="P575" i="56"/>
  <c r="P13" i="56" s="1"/>
  <c r="AA12" i="56"/>
  <c r="AF15" i="56"/>
  <c r="AF575" i="56"/>
  <c r="V12" i="56"/>
  <c r="V10" i="56" s="1"/>
  <c r="V7" i="56" s="1"/>
  <c r="AN12" i="33"/>
  <c r="AI12" i="33"/>
  <c r="AI16" i="33"/>
  <c r="AI15" i="33"/>
  <c r="T19" i="33"/>
  <c r="AN18" i="33"/>
  <c r="T18" i="33"/>
  <c r="AI13" i="33"/>
  <c r="AI23" i="33"/>
  <c r="AI17" i="33"/>
  <c r="E19" i="33"/>
  <c r="E20" i="33"/>
  <c r="E21" i="33"/>
  <c r="E22" i="33"/>
  <c r="E13" i="33"/>
  <c r="E23" i="33"/>
  <c r="J17" i="33"/>
  <c r="X10" i="33"/>
  <c r="X7" i="33" s="1"/>
  <c r="E15" i="33"/>
  <c r="J16" i="33"/>
  <c r="AN17" i="33"/>
  <c r="AR10" i="33"/>
  <c r="AR7" i="33" s="1"/>
  <c r="O19" i="33"/>
  <c r="O13" i="33"/>
  <c r="O20" i="33"/>
  <c r="O21" i="33"/>
  <c r="O22" i="33"/>
  <c r="O15" i="33"/>
  <c r="O23" i="33"/>
  <c r="AX13" i="33"/>
  <c r="AX22" i="33"/>
  <c r="AX16" i="33"/>
  <c r="AX17" i="33"/>
  <c r="AX15" i="33"/>
  <c r="AX23" i="33"/>
  <c r="AX18" i="33"/>
  <c r="AX12" i="33"/>
  <c r="J23" i="33"/>
  <c r="E18" i="33"/>
  <c r="AC10" i="33"/>
  <c r="AN19" i="33"/>
  <c r="AN21" i="33"/>
  <c r="AN13" i="33"/>
  <c r="AN15" i="33"/>
  <c r="AN20" i="33"/>
  <c r="AN22" i="33"/>
  <c r="AN23" i="33"/>
  <c r="E17" i="33"/>
  <c r="O12" i="33"/>
  <c r="AX21" i="33"/>
  <c r="E16" i="33"/>
  <c r="O18" i="33"/>
  <c r="T20" i="33"/>
  <c r="T22" i="33"/>
  <c r="T15" i="33"/>
  <c r="T12" i="33"/>
  <c r="T21" i="33"/>
  <c r="T13" i="33"/>
  <c r="T23" i="33"/>
  <c r="T16" i="33"/>
  <c r="AX20" i="33"/>
  <c r="J18" i="33"/>
  <c r="J13" i="33"/>
  <c r="J19" i="33"/>
  <c r="J20" i="33"/>
  <c r="J21" i="33"/>
  <c r="J22" i="33"/>
  <c r="O17" i="33"/>
  <c r="AX19" i="33"/>
  <c r="J12" i="33"/>
  <c r="BB12" i="33"/>
  <c r="AI22" i="33"/>
  <c r="AI20" i="33"/>
  <c r="AI19" i="33"/>
  <c r="AI21" i="33"/>
  <c r="J20" i="39"/>
  <c r="J19" i="39"/>
  <c r="J18" i="39"/>
  <c r="J17" i="39"/>
  <c r="J16" i="39"/>
  <c r="J23" i="39"/>
  <c r="J15" i="39"/>
  <c r="J22" i="39"/>
  <c r="J13" i="39"/>
  <c r="J12" i="39"/>
  <c r="T18" i="39"/>
  <c r="T16" i="39"/>
  <c r="AN17" i="39"/>
  <c r="AN16" i="39"/>
  <c r="T19" i="39"/>
  <c r="T17" i="39"/>
  <c r="AX22" i="39"/>
  <c r="AD13" i="39"/>
  <c r="AD22" i="39"/>
  <c r="AN19" i="39"/>
  <c r="AX13" i="39"/>
  <c r="T20" i="39"/>
  <c r="AN18" i="39"/>
  <c r="AD21" i="39"/>
  <c r="AX21" i="39"/>
  <c r="T23" i="39"/>
  <c r="AN23" i="39"/>
  <c r="T22" i="39"/>
  <c r="T13" i="39"/>
  <c r="AD18" i="39"/>
  <c r="AN22" i="39"/>
  <c r="AN13" i="39"/>
  <c r="AX18" i="39"/>
  <c r="AD20" i="39"/>
  <c r="AX20" i="39"/>
  <c r="T15" i="39"/>
  <c r="AD19" i="39"/>
  <c r="AN15" i="39"/>
  <c r="AX19" i="39"/>
  <c r="AD17" i="39"/>
  <c r="AN21" i="39"/>
  <c r="AX17" i="39"/>
  <c r="AD16" i="39"/>
  <c r="AX16" i="39"/>
  <c r="AD23" i="39"/>
  <c r="AX23" i="39"/>
  <c r="T12" i="39"/>
  <c r="AN12" i="39"/>
  <c r="AD12" i="39"/>
  <c r="AX12" i="39"/>
  <c r="N10" i="39"/>
  <c r="N7" i="39" s="1"/>
  <c r="X10" i="39"/>
  <c r="X7" i="39" s="1"/>
  <c r="AH10" i="39"/>
  <c r="AH7" i="39" s="1"/>
  <c r="AR10" i="39"/>
  <c r="AR7" i="39" s="1"/>
  <c r="BB12" i="39"/>
  <c r="BB10" i="39" s="1"/>
  <c r="BC15" i="39" s="1"/>
  <c r="N15" i="38"/>
  <c r="H13" i="38"/>
  <c r="H17" i="38"/>
  <c r="H22" i="38"/>
  <c r="H23" i="38"/>
  <c r="H19" i="38"/>
  <c r="H21" i="38"/>
  <c r="K15" i="38"/>
  <c r="K17" i="38"/>
  <c r="K19" i="38"/>
  <c r="K21" i="38"/>
  <c r="K23" i="38"/>
  <c r="K13" i="38"/>
  <c r="K16" i="38"/>
  <c r="K18" i="38"/>
  <c r="K20" i="38"/>
  <c r="K22" i="38"/>
  <c r="E16" i="38"/>
  <c r="H15" i="38"/>
  <c r="E22" i="38"/>
  <c r="E20" i="38"/>
  <c r="E18" i="38"/>
  <c r="E13" i="38"/>
  <c r="N22" i="38"/>
  <c r="N20" i="38"/>
  <c r="N18" i="38"/>
  <c r="N16" i="38"/>
  <c r="N13" i="38"/>
  <c r="E19" i="38"/>
  <c r="H20" i="38"/>
  <c r="H18" i="38"/>
  <c r="H16" i="38"/>
  <c r="E17" i="38"/>
  <c r="E15" i="38"/>
  <c r="N23" i="38"/>
  <c r="N21" i="38"/>
  <c r="N19" i="38"/>
  <c r="N17" i="38"/>
  <c r="E23" i="38"/>
  <c r="AH10" i="6"/>
  <c r="AH12" i="6"/>
  <c r="AH8" i="6"/>
  <c r="K20" i="36"/>
  <c r="K13" i="36"/>
  <c r="K19" i="36"/>
  <c r="K18" i="36"/>
  <c r="K23" i="36"/>
  <c r="K17" i="36"/>
  <c r="K22" i="36"/>
  <c r="N13" i="36"/>
  <c r="N23" i="36"/>
  <c r="H16" i="36"/>
  <c r="H21" i="36"/>
  <c r="H18" i="36"/>
  <c r="H23" i="36"/>
  <c r="H15" i="36"/>
  <c r="H13" i="36"/>
  <c r="H20" i="36"/>
  <c r="N19" i="36"/>
  <c r="E22" i="36"/>
  <c r="E20" i="36"/>
  <c r="E18" i="36"/>
  <c r="E16" i="36"/>
  <c r="N21" i="36"/>
  <c r="N17" i="36"/>
  <c r="N15" i="36"/>
  <c r="E13" i="36"/>
  <c r="N22" i="36"/>
  <c r="N20" i="36"/>
  <c r="N18" i="36"/>
  <c r="N16" i="36"/>
  <c r="E23" i="36"/>
  <c r="E21" i="36"/>
  <c r="E19" i="36"/>
  <c r="E17" i="36"/>
  <c r="E15" i="36"/>
  <c r="T23" i="6"/>
  <c r="T18" i="6"/>
  <c r="T17" i="6"/>
  <c r="T16" i="6"/>
  <c r="N20" i="6"/>
  <c r="H23" i="6"/>
  <c r="H15" i="6"/>
  <c r="H16" i="6"/>
  <c r="H22" i="6"/>
  <c r="H13" i="6"/>
  <c r="H21" i="6"/>
  <c r="H20" i="6"/>
  <c r="H19" i="6"/>
  <c r="H17" i="6"/>
  <c r="H18" i="6"/>
  <c r="AC17" i="6"/>
  <c r="AC16" i="6"/>
  <c r="AC23" i="6"/>
  <c r="AC15" i="6"/>
  <c r="AC22" i="6"/>
  <c r="AC13" i="6"/>
  <c r="AC21" i="6"/>
  <c r="AC19" i="6"/>
  <c r="AC18" i="6"/>
  <c r="AC20" i="6"/>
  <c r="AF23" i="6"/>
  <c r="AF15" i="6"/>
  <c r="AF22" i="6"/>
  <c r="AF13" i="6"/>
  <c r="AF21" i="6"/>
  <c r="AF16" i="6"/>
  <c r="AF20" i="6"/>
  <c r="AF19" i="6"/>
  <c r="AF18" i="6"/>
  <c r="AF17" i="6"/>
  <c r="Z19" i="6"/>
  <c r="Z20" i="6"/>
  <c r="Z18" i="6"/>
  <c r="Z17" i="6"/>
  <c r="Z21" i="6"/>
  <c r="Z16" i="6"/>
  <c r="Z23" i="6"/>
  <c r="Z15" i="6"/>
  <c r="Z22" i="6"/>
  <c r="Z13" i="6"/>
  <c r="W21" i="6"/>
  <c r="W15" i="6"/>
  <c r="W20" i="6"/>
  <c r="W19" i="6"/>
  <c r="W18" i="6"/>
  <c r="W23" i="6"/>
  <c r="W13" i="6"/>
  <c r="W17" i="6"/>
  <c r="W16" i="6"/>
  <c r="W22" i="6"/>
  <c r="E21" i="6"/>
  <c r="E22" i="6"/>
  <c r="E15" i="6"/>
  <c r="E23" i="6"/>
  <c r="E19" i="6"/>
  <c r="E20" i="6"/>
  <c r="E16" i="6"/>
  <c r="E13" i="6"/>
  <c r="E17" i="6"/>
  <c r="E18" i="6"/>
  <c r="K21" i="6"/>
  <c r="K20" i="6"/>
  <c r="K19" i="6"/>
  <c r="K15" i="6"/>
  <c r="K22" i="6"/>
  <c r="K18" i="6"/>
  <c r="K17" i="6"/>
  <c r="K23" i="6"/>
  <c r="K16" i="6"/>
  <c r="K13" i="6"/>
  <c r="Q18" i="6"/>
  <c r="N13" i="6"/>
  <c r="N22" i="6"/>
  <c r="Q20" i="6"/>
  <c r="Q19" i="6"/>
  <c r="N15" i="6"/>
  <c r="N23" i="6"/>
  <c r="Q21" i="6"/>
  <c r="T19" i="6"/>
  <c r="N16" i="6"/>
  <c r="Q13" i="6"/>
  <c r="Q22" i="6"/>
  <c r="T20" i="6"/>
  <c r="N21" i="6"/>
  <c r="N17" i="6"/>
  <c r="Q15" i="6"/>
  <c r="Q23" i="6"/>
  <c r="T21" i="6"/>
  <c r="N18" i="6"/>
  <c r="Q16" i="6"/>
  <c r="T13" i="6"/>
  <c r="T22" i="6"/>
  <c r="T15" i="6"/>
  <c r="AD7" i="64" l="1"/>
  <c r="AA7" i="64"/>
  <c r="AF7" i="64" s="1"/>
  <c r="AF10" i="64"/>
  <c r="AF10" i="52"/>
  <c r="K231" i="56"/>
  <c r="K47" i="56"/>
  <c r="K293" i="56"/>
  <c r="F354" i="56"/>
  <c r="K125" i="56"/>
  <c r="T10" i="36"/>
  <c r="O7" i="65"/>
  <c r="F437" i="65"/>
  <c r="F445" i="65"/>
  <c r="F453" i="65"/>
  <c r="F461" i="65"/>
  <c r="F469" i="65"/>
  <c r="F477" i="65"/>
  <c r="F485" i="65"/>
  <c r="F493" i="65"/>
  <c r="F501" i="65"/>
  <c r="F509" i="65"/>
  <c r="F519" i="65"/>
  <c r="F527" i="65"/>
  <c r="F535" i="65"/>
  <c r="F543" i="65"/>
  <c r="F551" i="65"/>
  <c r="F559" i="65"/>
  <c r="F567" i="65"/>
  <c r="F577" i="65"/>
  <c r="F585" i="65"/>
  <c r="F593" i="65"/>
  <c r="F601" i="65"/>
  <c r="F609" i="65"/>
  <c r="F9" i="65"/>
  <c r="F7" i="65" s="1"/>
  <c r="F438" i="65"/>
  <c r="F446" i="65"/>
  <c r="F454" i="65"/>
  <c r="F462" i="65"/>
  <c r="F470" i="65"/>
  <c r="F478" i="65"/>
  <c r="F486" i="65"/>
  <c r="F494" i="65"/>
  <c r="F502" i="65"/>
  <c r="F510" i="65"/>
  <c r="F520" i="65"/>
  <c r="F528" i="65"/>
  <c r="F536" i="65"/>
  <c r="F544" i="65"/>
  <c r="F552" i="65"/>
  <c r="F560" i="65"/>
  <c r="F568" i="65"/>
  <c r="F578" i="65"/>
  <c r="F586" i="65"/>
  <c r="F594" i="65"/>
  <c r="F602" i="65"/>
  <c r="E15" i="39"/>
  <c r="E17" i="39"/>
  <c r="E21" i="39"/>
  <c r="E23" i="39"/>
  <c r="E19" i="39"/>
  <c r="E18" i="39"/>
  <c r="E13" i="39"/>
  <c r="E22" i="39"/>
  <c r="AY7" i="33"/>
  <c r="BD10" i="33"/>
  <c r="BD7" i="33" s="1"/>
  <c r="AY7" i="39"/>
  <c r="BD10" i="39"/>
  <c r="BD7" i="39" s="1"/>
  <c r="K15" i="56"/>
  <c r="K12" i="56" s="1"/>
  <c r="F575" i="56"/>
  <c r="F13" i="56" s="1"/>
  <c r="T16" i="38"/>
  <c r="T17" i="38"/>
  <c r="T18" i="38"/>
  <c r="T20" i="38"/>
  <c r="T21" i="38"/>
  <c r="T13" i="38"/>
  <c r="T22" i="38"/>
  <c r="T15" i="38"/>
  <c r="T23" i="38"/>
  <c r="T12" i="38"/>
  <c r="T19" i="38"/>
  <c r="AI13" i="6"/>
  <c r="AI18" i="6"/>
  <c r="AI17" i="6"/>
  <c r="AI16" i="6"/>
  <c r="K182" i="56"/>
  <c r="K430" i="56"/>
  <c r="P12" i="56"/>
  <c r="K354" i="56"/>
  <c r="F430" i="56"/>
  <c r="Z10" i="64"/>
  <c r="F10" i="64"/>
  <c r="K12" i="36"/>
  <c r="K10" i="36" s="1"/>
  <c r="H12" i="36"/>
  <c r="H10" i="36" s="1"/>
  <c r="U589" i="52"/>
  <c r="U591" i="52"/>
  <c r="U593" i="52"/>
  <c r="U595" i="52"/>
  <c r="U597" i="52"/>
  <c r="U599" i="52"/>
  <c r="U601" i="52"/>
  <c r="U603" i="52"/>
  <c r="U605" i="52"/>
  <c r="U607" i="52"/>
  <c r="U609" i="52"/>
  <c r="U611" i="52"/>
  <c r="U613" i="52"/>
  <c r="U615" i="52"/>
  <c r="U578" i="52"/>
  <c r="U580" i="52"/>
  <c r="U582" i="52"/>
  <c r="U584" i="52"/>
  <c r="U586" i="52"/>
  <c r="U534" i="52"/>
  <c r="U536" i="52"/>
  <c r="U538" i="52"/>
  <c r="U540" i="52"/>
  <c r="U542" i="52"/>
  <c r="U544" i="52"/>
  <c r="U546" i="52"/>
  <c r="U548" i="52"/>
  <c r="U550" i="52"/>
  <c r="U552" i="52"/>
  <c r="U554" i="52"/>
  <c r="U556" i="52"/>
  <c r="U558" i="52"/>
  <c r="U560" i="52"/>
  <c r="U562" i="52"/>
  <c r="U564" i="52"/>
  <c r="U566" i="52"/>
  <c r="U568" i="52"/>
  <c r="U570" i="52"/>
  <c r="U572" i="52"/>
  <c r="U520" i="52"/>
  <c r="U522" i="52"/>
  <c r="U524" i="52"/>
  <c r="U526" i="52"/>
  <c r="U528" i="52"/>
  <c r="U530" i="52"/>
  <c r="U532" i="52"/>
  <c r="U440" i="52"/>
  <c r="U442" i="52"/>
  <c r="U444" i="52"/>
  <c r="U446" i="52"/>
  <c r="U448" i="52"/>
  <c r="U450" i="52"/>
  <c r="U452" i="52"/>
  <c r="U454" i="52"/>
  <c r="U456" i="52"/>
  <c r="U458" i="52"/>
  <c r="U460" i="52"/>
  <c r="U462" i="52"/>
  <c r="U464" i="52"/>
  <c r="U466" i="52"/>
  <c r="U468" i="52"/>
  <c r="U470" i="52"/>
  <c r="U472" i="52"/>
  <c r="U474" i="52"/>
  <c r="U476" i="52"/>
  <c r="U478" i="52"/>
  <c r="U480" i="52"/>
  <c r="U482" i="52"/>
  <c r="U484" i="52"/>
  <c r="U486" i="52"/>
  <c r="U488" i="52"/>
  <c r="U490" i="52"/>
  <c r="U492" i="52"/>
  <c r="U494" i="52"/>
  <c r="U496" i="52"/>
  <c r="U498" i="52"/>
  <c r="U500" i="52"/>
  <c r="U502" i="52"/>
  <c r="U504" i="52"/>
  <c r="U506" i="52"/>
  <c r="U508" i="52"/>
  <c r="U510" i="52"/>
  <c r="U512" i="52"/>
  <c r="U514" i="52"/>
  <c r="U433" i="52"/>
  <c r="U435" i="52"/>
  <c r="U437" i="52"/>
  <c r="U439" i="52"/>
  <c r="U367" i="52"/>
  <c r="U369" i="52"/>
  <c r="U371" i="52"/>
  <c r="U373" i="52"/>
  <c r="U375" i="52"/>
  <c r="U377" i="52"/>
  <c r="U379" i="52"/>
  <c r="U381" i="52"/>
  <c r="U383" i="52"/>
  <c r="U385" i="52"/>
  <c r="U387" i="52"/>
  <c r="U389" i="52"/>
  <c r="U391" i="52"/>
  <c r="U393" i="52"/>
  <c r="U395" i="52"/>
  <c r="U397" i="52"/>
  <c r="U399" i="52"/>
  <c r="U401" i="52"/>
  <c r="U403" i="52"/>
  <c r="U405" i="52"/>
  <c r="U407" i="52"/>
  <c r="U409" i="52"/>
  <c r="U411" i="52"/>
  <c r="U413" i="52"/>
  <c r="U415" i="52"/>
  <c r="U417" i="52"/>
  <c r="U419" i="52"/>
  <c r="U421" i="52"/>
  <c r="U423" i="52"/>
  <c r="U425" i="52"/>
  <c r="U427" i="52"/>
  <c r="U357" i="52"/>
  <c r="U359" i="52"/>
  <c r="U361" i="52"/>
  <c r="U363" i="52"/>
  <c r="U365" i="52"/>
  <c r="U300" i="52"/>
  <c r="U302" i="52"/>
  <c r="U304" i="52"/>
  <c r="U306" i="52"/>
  <c r="U308" i="52"/>
  <c r="U310" i="52"/>
  <c r="U312" i="52"/>
  <c r="U314" i="52"/>
  <c r="U316" i="52"/>
  <c r="U318" i="52"/>
  <c r="U320" i="52"/>
  <c r="U322" i="52"/>
  <c r="U324" i="52"/>
  <c r="U326" i="52"/>
  <c r="U328" i="52"/>
  <c r="U330" i="52"/>
  <c r="U332" i="52"/>
  <c r="U334" i="52"/>
  <c r="U336" i="52"/>
  <c r="U338" i="52"/>
  <c r="U340" i="52"/>
  <c r="U342" i="52"/>
  <c r="U344" i="52"/>
  <c r="U346" i="52"/>
  <c r="U348" i="52"/>
  <c r="U350" i="52"/>
  <c r="U352" i="52"/>
  <c r="U295" i="52"/>
  <c r="U297" i="52"/>
  <c r="U242" i="52"/>
  <c r="U244" i="52"/>
  <c r="U246" i="52"/>
  <c r="U248" i="52"/>
  <c r="U250" i="52"/>
  <c r="U252" i="52"/>
  <c r="U254" i="52"/>
  <c r="U256" i="52"/>
  <c r="U258" i="52"/>
  <c r="U260" i="52"/>
  <c r="U262" i="52"/>
  <c r="U264" i="52"/>
  <c r="U266" i="52"/>
  <c r="U268" i="52"/>
  <c r="U270" i="52"/>
  <c r="U272" i="52"/>
  <c r="U274" i="52"/>
  <c r="U276" i="52"/>
  <c r="U278" i="52"/>
  <c r="U280" i="52"/>
  <c r="U282" i="52"/>
  <c r="U284" i="52"/>
  <c r="U286" i="52"/>
  <c r="U288" i="52"/>
  <c r="U290" i="52"/>
  <c r="U234" i="52"/>
  <c r="U236" i="52"/>
  <c r="U238" i="52"/>
  <c r="U240" i="52"/>
  <c r="U190" i="52"/>
  <c r="U192" i="52"/>
  <c r="U194" i="52"/>
  <c r="U196" i="52"/>
  <c r="U198" i="52"/>
  <c r="U200" i="52"/>
  <c r="U202" i="52"/>
  <c r="U204" i="52"/>
  <c r="U206" i="52"/>
  <c r="U208" i="52"/>
  <c r="U210" i="52"/>
  <c r="U212" i="52"/>
  <c r="U214" i="52"/>
  <c r="U216" i="52"/>
  <c r="U218" i="52"/>
  <c r="U220" i="52"/>
  <c r="U222" i="52"/>
  <c r="U224" i="52"/>
  <c r="U226" i="52"/>
  <c r="U228" i="52"/>
  <c r="U185" i="52"/>
  <c r="U187" i="52"/>
  <c r="U189" i="52"/>
  <c r="U133" i="52"/>
  <c r="U135" i="52"/>
  <c r="U137" i="52"/>
  <c r="U139" i="52"/>
  <c r="U141" i="52"/>
  <c r="U143" i="52"/>
  <c r="U145" i="52"/>
  <c r="U147" i="52"/>
  <c r="U149" i="52"/>
  <c r="U151" i="52"/>
  <c r="U153" i="52"/>
  <c r="U155" i="52"/>
  <c r="U157" i="52"/>
  <c r="U159" i="52"/>
  <c r="U161" i="52"/>
  <c r="U163" i="52"/>
  <c r="U165" i="52"/>
  <c r="U167" i="52"/>
  <c r="U169" i="52"/>
  <c r="U171" i="52"/>
  <c r="U173" i="52"/>
  <c r="U175" i="52"/>
  <c r="U177" i="52"/>
  <c r="U179" i="52"/>
  <c r="U128" i="52"/>
  <c r="U130" i="52"/>
  <c r="U51" i="52"/>
  <c r="U53" i="52"/>
  <c r="U55" i="52"/>
  <c r="U57" i="52"/>
  <c r="U59" i="52"/>
  <c r="U61" i="52"/>
  <c r="U63" i="52"/>
  <c r="U65" i="52"/>
  <c r="U67" i="52"/>
  <c r="U69" i="52"/>
  <c r="U71" i="52"/>
  <c r="U73" i="52"/>
  <c r="U75" i="52"/>
  <c r="U77" i="52"/>
  <c r="U79" i="52"/>
  <c r="U81" i="52"/>
  <c r="U83" i="52"/>
  <c r="U85" i="52"/>
  <c r="U87" i="52"/>
  <c r="U89" i="52"/>
  <c r="U91" i="52"/>
  <c r="U93" i="52"/>
  <c r="U95" i="52"/>
  <c r="U97" i="52"/>
  <c r="U99" i="52"/>
  <c r="U101" i="52"/>
  <c r="U103" i="52"/>
  <c r="U105" i="52"/>
  <c r="U107" i="52"/>
  <c r="U109" i="52"/>
  <c r="U111" i="52"/>
  <c r="U113" i="52"/>
  <c r="U115" i="52"/>
  <c r="U117" i="52"/>
  <c r="U119" i="52"/>
  <c r="U121" i="52"/>
  <c r="U123" i="52"/>
  <c r="U49" i="52"/>
  <c r="U23" i="52"/>
  <c r="U25" i="52"/>
  <c r="U27" i="52"/>
  <c r="U29" i="52"/>
  <c r="U31" i="52"/>
  <c r="U33" i="52"/>
  <c r="U35" i="52"/>
  <c r="U37" i="52"/>
  <c r="U39" i="52"/>
  <c r="U41" i="52"/>
  <c r="U43" i="52"/>
  <c r="U45" i="52"/>
  <c r="U17" i="52"/>
  <c r="U19" i="52"/>
  <c r="U21" i="52"/>
  <c r="T7" i="52"/>
  <c r="U588" i="52"/>
  <c r="U590" i="52"/>
  <c r="U592" i="52"/>
  <c r="U594" i="52"/>
  <c r="U596" i="52"/>
  <c r="U598" i="52"/>
  <c r="U600" i="52"/>
  <c r="U602" i="52"/>
  <c r="U604" i="52"/>
  <c r="U606" i="52"/>
  <c r="U608" i="52"/>
  <c r="U610" i="52"/>
  <c r="U612" i="52"/>
  <c r="U614" i="52"/>
  <c r="U616" i="52"/>
  <c r="U577" i="52"/>
  <c r="U579" i="52"/>
  <c r="U581" i="52"/>
  <c r="U583" i="52"/>
  <c r="U585" i="52"/>
  <c r="U587" i="52"/>
  <c r="U535" i="52"/>
  <c r="U537" i="52"/>
  <c r="U539" i="52"/>
  <c r="U541" i="52"/>
  <c r="U543" i="52"/>
  <c r="U545" i="52"/>
  <c r="U547" i="52"/>
  <c r="U549" i="52"/>
  <c r="U551" i="52"/>
  <c r="U553" i="52"/>
  <c r="U555" i="52"/>
  <c r="U557" i="52"/>
  <c r="U559" i="52"/>
  <c r="U561" i="52"/>
  <c r="U563" i="52"/>
  <c r="U565" i="52"/>
  <c r="U567" i="52"/>
  <c r="U569" i="52"/>
  <c r="U571" i="52"/>
  <c r="U573" i="52"/>
  <c r="U519" i="52"/>
  <c r="U521" i="52"/>
  <c r="U523" i="52"/>
  <c r="U525" i="52"/>
  <c r="U527" i="52"/>
  <c r="U529" i="52"/>
  <c r="U531" i="52"/>
  <c r="U533" i="52"/>
  <c r="U441" i="52"/>
  <c r="U443" i="52"/>
  <c r="U445" i="52"/>
  <c r="U447" i="52"/>
  <c r="U449" i="52"/>
  <c r="U451" i="52"/>
  <c r="U453" i="52"/>
  <c r="U455" i="52"/>
  <c r="U457" i="52"/>
  <c r="U459" i="52"/>
  <c r="U461" i="52"/>
  <c r="U463" i="52"/>
  <c r="U465" i="52"/>
  <c r="U467" i="52"/>
  <c r="U469" i="52"/>
  <c r="U471" i="52"/>
  <c r="U473" i="52"/>
  <c r="U475" i="52"/>
  <c r="U477" i="52"/>
  <c r="U479" i="52"/>
  <c r="U481" i="52"/>
  <c r="U483" i="52"/>
  <c r="U485" i="52"/>
  <c r="U487" i="52"/>
  <c r="U489" i="52"/>
  <c r="U491" i="52"/>
  <c r="U493" i="52"/>
  <c r="U495" i="52"/>
  <c r="U497" i="52"/>
  <c r="U499" i="52"/>
  <c r="U501" i="52"/>
  <c r="U503" i="52"/>
  <c r="U505" i="52"/>
  <c r="U507" i="52"/>
  <c r="U509" i="52"/>
  <c r="U511" i="52"/>
  <c r="U513" i="52"/>
  <c r="U515" i="52"/>
  <c r="U432" i="52"/>
  <c r="U434" i="52"/>
  <c r="U436" i="52"/>
  <c r="U438" i="52"/>
  <c r="U366" i="52"/>
  <c r="U368" i="52"/>
  <c r="U370" i="52"/>
  <c r="U372" i="52"/>
  <c r="U374" i="52"/>
  <c r="U376" i="52"/>
  <c r="U378" i="52"/>
  <c r="U380" i="52"/>
  <c r="U382" i="52"/>
  <c r="U384" i="52"/>
  <c r="U386" i="52"/>
  <c r="U388" i="52"/>
  <c r="U390" i="52"/>
  <c r="U392" i="52"/>
  <c r="U394" i="52"/>
  <c r="U396" i="52"/>
  <c r="U398" i="52"/>
  <c r="U400" i="52"/>
  <c r="U402" i="52"/>
  <c r="U404" i="52"/>
  <c r="U406" i="52"/>
  <c r="U408" i="52"/>
  <c r="U410" i="52"/>
  <c r="U412" i="52"/>
  <c r="U414" i="52"/>
  <c r="U416" i="52"/>
  <c r="U418" i="52"/>
  <c r="U420" i="52"/>
  <c r="U422" i="52"/>
  <c r="U424" i="52"/>
  <c r="U426" i="52"/>
  <c r="U428" i="52"/>
  <c r="U356" i="52"/>
  <c r="U358" i="52"/>
  <c r="U360" i="52"/>
  <c r="U362" i="52"/>
  <c r="U364" i="52"/>
  <c r="U299" i="52"/>
  <c r="U301" i="52"/>
  <c r="U303" i="52"/>
  <c r="U305" i="52"/>
  <c r="U307" i="52"/>
  <c r="U309" i="52"/>
  <c r="U311" i="52"/>
  <c r="U313" i="52"/>
  <c r="U315" i="52"/>
  <c r="U317" i="52"/>
  <c r="U319" i="52"/>
  <c r="U321" i="52"/>
  <c r="U323" i="52"/>
  <c r="U325" i="52"/>
  <c r="U327" i="52"/>
  <c r="U329" i="52"/>
  <c r="U331" i="52"/>
  <c r="U333" i="52"/>
  <c r="U335" i="52"/>
  <c r="U337" i="52"/>
  <c r="U339" i="52"/>
  <c r="U341" i="52"/>
  <c r="U343" i="52"/>
  <c r="U345" i="52"/>
  <c r="U347" i="52"/>
  <c r="U349" i="52"/>
  <c r="U351" i="52"/>
  <c r="U296" i="52"/>
  <c r="U298" i="52"/>
  <c r="U243" i="52"/>
  <c r="U245" i="52"/>
  <c r="U247" i="52"/>
  <c r="U249" i="52"/>
  <c r="U251" i="52"/>
  <c r="U253" i="52"/>
  <c r="U255" i="52"/>
  <c r="U257" i="52"/>
  <c r="U259" i="52"/>
  <c r="U261" i="52"/>
  <c r="U263" i="52"/>
  <c r="U265" i="52"/>
  <c r="U267" i="52"/>
  <c r="U269" i="52"/>
  <c r="U271" i="52"/>
  <c r="U273" i="52"/>
  <c r="U275" i="52"/>
  <c r="U277" i="52"/>
  <c r="U279" i="52"/>
  <c r="U281" i="52"/>
  <c r="U283" i="52"/>
  <c r="U285" i="52"/>
  <c r="U287" i="52"/>
  <c r="U289" i="52"/>
  <c r="U291" i="52"/>
  <c r="U233" i="52"/>
  <c r="U235" i="52"/>
  <c r="U237" i="52"/>
  <c r="U239" i="52"/>
  <c r="U241" i="52"/>
  <c r="U191" i="52"/>
  <c r="U193" i="52"/>
  <c r="U195" i="52"/>
  <c r="U197" i="52"/>
  <c r="U199" i="52"/>
  <c r="U201" i="52"/>
  <c r="U203" i="52"/>
  <c r="U205" i="52"/>
  <c r="U207" i="52"/>
  <c r="U209" i="52"/>
  <c r="U211" i="52"/>
  <c r="U213" i="52"/>
  <c r="U215" i="52"/>
  <c r="U217" i="52"/>
  <c r="U219" i="52"/>
  <c r="U221" i="52"/>
  <c r="U223" i="52"/>
  <c r="U225" i="52"/>
  <c r="U227" i="52"/>
  <c r="U229" i="52"/>
  <c r="U184" i="52"/>
  <c r="U186" i="52"/>
  <c r="U188" i="52"/>
  <c r="U132" i="52"/>
  <c r="U134" i="52"/>
  <c r="U136" i="52"/>
  <c r="U138" i="52"/>
  <c r="U140" i="52"/>
  <c r="U142" i="52"/>
  <c r="U144" i="52"/>
  <c r="U146" i="52"/>
  <c r="U148" i="52"/>
  <c r="U150" i="52"/>
  <c r="U152" i="52"/>
  <c r="U154" i="52"/>
  <c r="U156" i="52"/>
  <c r="U158" i="52"/>
  <c r="U160" i="52"/>
  <c r="U162" i="52"/>
  <c r="U164" i="52"/>
  <c r="U166" i="52"/>
  <c r="U168" i="52"/>
  <c r="U170" i="52"/>
  <c r="U172" i="52"/>
  <c r="U174" i="52"/>
  <c r="U176" i="52"/>
  <c r="U178" i="52"/>
  <c r="U180" i="52"/>
  <c r="U127" i="52"/>
  <c r="U129" i="52"/>
  <c r="U131" i="52"/>
  <c r="U52" i="52"/>
  <c r="U54" i="52"/>
  <c r="U56" i="52"/>
  <c r="U58" i="52"/>
  <c r="U60" i="52"/>
  <c r="U62" i="52"/>
  <c r="U64" i="52"/>
  <c r="U66" i="52"/>
  <c r="U68" i="52"/>
  <c r="U70" i="52"/>
  <c r="U72" i="52"/>
  <c r="U74" i="52"/>
  <c r="U76" i="52"/>
  <c r="U78" i="52"/>
  <c r="U80" i="52"/>
  <c r="U82" i="52"/>
  <c r="U84" i="52"/>
  <c r="U86" i="52"/>
  <c r="U88" i="52"/>
  <c r="U90" i="52"/>
  <c r="U92" i="52"/>
  <c r="U94" i="52"/>
  <c r="U96" i="52"/>
  <c r="U98" i="52"/>
  <c r="U100" i="52"/>
  <c r="U102" i="52"/>
  <c r="U104" i="52"/>
  <c r="U106" i="52"/>
  <c r="U108" i="52"/>
  <c r="U110" i="52"/>
  <c r="U112" i="52"/>
  <c r="U114" i="52"/>
  <c r="U116" i="52"/>
  <c r="U118" i="52"/>
  <c r="U120" i="52"/>
  <c r="U122" i="52"/>
  <c r="U50" i="52"/>
  <c r="U24" i="52"/>
  <c r="U26" i="52"/>
  <c r="U28" i="52"/>
  <c r="U30" i="52"/>
  <c r="U32" i="52"/>
  <c r="U34" i="52"/>
  <c r="U36" i="52"/>
  <c r="U38" i="52"/>
  <c r="U40" i="52"/>
  <c r="U42" i="52"/>
  <c r="U44" i="52"/>
  <c r="U18" i="52"/>
  <c r="U20" i="52"/>
  <c r="U22" i="52"/>
  <c r="U12" i="52"/>
  <c r="U125" i="52"/>
  <c r="U231" i="52"/>
  <c r="U354" i="52"/>
  <c r="U517" i="52"/>
  <c r="U47" i="52"/>
  <c r="U182" i="52"/>
  <c r="U293" i="52"/>
  <c r="U430" i="52"/>
  <c r="U575" i="52"/>
  <c r="U15" i="52"/>
  <c r="AG583" i="52"/>
  <c r="AG585" i="52"/>
  <c r="AG587" i="52"/>
  <c r="AG589" i="52"/>
  <c r="AG591" i="52"/>
  <c r="AG593" i="52"/>
  <c r="AG595" i="52"/>
  <c r="AG597" i="52"/>
  <c r="AG599" i="52"/>
  <c r="AG601" i="52"/>
  <c r="AG603" i="52"/>
  <c r="AG605" i="52"/>
  <c r="AG607" i="52"/>
  <c r="AG609" i="52"/>
  <c r="AG611" i="52"/>
  <c r="AG613" i="52"/>
  <c r="AG615" i="52"/>
  <c r="AG578" i="52"/>
  <c r="AG580" i="52"/>
  <c r="AG527" i="52"/>
  <c r="AG529" i="52"/>
  <c r="AG531" i="52"/>
  <c r="AG533" i="52"/>
  <c r="AG535" i="52"/>
  <c r="AG537" i="52"/>
  <c r="AG539" i="52"/>
  <c r="AG541" i="52"/>
  <c r="AG543" i="52"/>
  <c r="AG545" i="52"/>
  <c r="AG547" i="52"/>
  <c r="AG549" i="52"/>
  <c r="AG551" i="52"/>
  <c r="AG553" i="52"/>
  <c r="AG555" i="52"/>
  <c r="AG557" i="52"/>
  <c r="AG559" i="52"/>
  <c r="AG561" i="52"/>
  <c r="AG563" i="52"/>
  <c r="AG565" i="52"/>
  <c r="AG567" i="52"/>
  <c r="AG569" i="52"/>
  <c r="AG571" i="52"/>
  <c r="AG573" i="52"/>
  <c r="AG519" i="52"/>
  <c r="AG521" i="52"/>
  <c r="AG523" i="52"/>
  <c r="AG525" i="52"/>
  <c r="AG489" i="52"/>
  <c r="AG491" i="52"/>
  <c r="AG493" i="52"/>
  <c r="AG495" i="52"/>
  <c r="AG497" i="52"/>
  <c r="AG499" i="52"/>
  <c r="AG501" i="52"/>
  <c r="AG503" i="52"/>
  <c r="AG505" i="52"/>
  <c r="AG507" i="52"/>
  <c r="AG509" i="52"/>
  <c r="AG511" i="52"/>
  <c r="AG513" i="52"/>
  <c r="AG515" i="52"/>
  <c r="AG432" i="52"/>
  <c r="AG434" i="52"/>
  <c r="AG436" i="52"/>
  <c r="AG438" i="52"/>
  <c r="AG440" i="52"/>
  <c r="AG442" i="52"/>
  <c r="AG444" i="52"/>
  <c r="AG446" i="52"/>
  <c r="AG448" i="52"/>
  <c r="AG450" i="52"/>
  <c r="AG452" i="52"/>
  <c r="AG454" i="52"/>
  <c r="AG456" i="52"/>
  <c r="AG458" i="52"/>
  <c r="AG460" i="52"/>
  <c r="AG462" i="52"/>
  <c r="AG464" i="52"/>
  <c r="AG466" i="52"/>
  <c r="AG468" i="52"/>
  <c r="AG470" i="52"/>
  <c r="AG472" i="52"/>
  <c r="AG474" i="52"/>
  <c r="AG476" i="52"/>
  <c r="AG478" i="52"/>
  <c r="AG480" i="52"/>
  <c r="AG482" i="52"/>
  <c r="AG484" i="52"/>
  <c r="AG486" i="52"/>
  <c r="AG488" i="52"/>
  <c r="AG364" i="52"/>
  <c r="AG366" i="52"/>
  <c r="AG368" i="52"/>
  <c r="AG370" i="52"/>
  <c r="AG372" i="52"/>
  <c r="AG374" i="52"/>
  <c r="AG376" i="52"/>
  <c r="AG378" i="52"/>
  <c r="AG380" i="52"/>
  <c r="AG382" i="52"/>
  <c r="AG384" i="52"/>
  <c r="AG386" i="52"/>
  <c r="AG388" i="52"/>
  <c r="AG390" i="52"/>
  <c r="AG392" i="52"/>
  <c r="AG394" i="52"/>
  <c r="AG396" i="52"/>
  <c r="AG398" i="52"/>
  <c r="AG400" i="52"/>
  <c r="AG402" i="52"/>
  <c r="AG404" i="52"/>
  <c r="AG406" i="52"/>
  <c r="AG408" i="52"/>
  <c r="AG410" i="52"/>
  <c r="AG412" i="52"/>
  <c r="AG414" i="52"/>
  <c r="AG416" i="52"/>
  <c r="AG418" i="52"/>
  <c r="AG420" i="52"/>
  <c r="AG422" i="52"/>
  <c r="AG424" i="52"/>
  <c r="AG426" i="52"/>
  <c r="AG428" i="52"/>
  <c r="AG356" i="52"/>
  <c r="AG358" i="52"/>
  <c r="AG360" i="52"/>
  <c r="AG362" i="52"/>
  <c r="AG305" i="52"/>
  <c r="AG307" i="52"/>
  <c r="AG309" i="52"/>
  <c r="AG311" i="52"/>
  <c r="AG313" i="52"/>
  <c r="AG315" i="52"/>
  <c r="AG317" i="52"/>
  <c r="AG319" i="52"/>
  <c r="AG321" i="52"/>
  <c r="AG323" i="52"/>
  <c r="AG325" i="52"/>
  <c r="AG327" i="52"/>
  <c r="AG329" i="52"/>
  <c r="AG331" i="52"/>
  <c r="AG333" i="52"/>
  <c r="AG335" i="52"/>
  <c r="AG337" i="52"/>
  <c r="AG339" i="52"/>
  <c r="AG341" i="52"/>
  <c r="AG343" i="52"/>
  <c r="AG345" i="52"/>
  <c r="AG347" i="52"/>
  <c r="AG349" i="52"/>
  <c r="AG351" i="52"/>
  <c r="AG296" i="52"/>
  <c r="AG298" i="52"/>
  <c r="AG300" i="52"/>
  <c r="AG302" i="52"/>
  <c r="AG242" i="52"/>
  <c r="AG244" i="52"/>
  <c r="AG246" i="52"/>
  <c r="AG248" i="52"/>
  <c r="AG250" i="52"/>
  <c r="AG252" i="52"/>
  <c r="AG254" i="52"/>
  <c r="AG256" i="52"/>
  <c r="AG258" i="52"/>
  <c r="AG260" i="52"/>
  <c r="AG262" i="52"/>
  <c r="AG264" i="52"/>
  <c r="AG266" i="52"/>
  <c r="AG268" i="52"/>
  <c r="AG270" i="52"/>
  <c r="AG272" i="52"/>
  <c r="AG274" i="52"/>
  <c r="AG276" i="52"/>
  <c r="AG278" i="52"/>
  <c r="AG280" i="52"/>
  <c r="AG282" i="52"/>
  <c r="AG284" i="52"/>
  <c r="AG286" i="52"/>
  <c r="AG288" i="52"/>
  <c r="AG290" i="52"/>
  <c r="AG234" i="52"/>
  <c r="AG236" i="52"/>
  <c r="AG238" i="52"/>
  <c r="AG240" i="52"/>
  <c r="AG195" i="52"/>
  <c r="AG197" i="52"/>
  <c r="AG199" i="52"/>
  <c r="AG201" i="52"/>
  <c r="AG203" i="52"/>
  <c r="AG205" i="52"/>
  <c r="AG207" i="52"/>
  <c r="AG209" i="52"/>
  <c r="AG211" i="52"/>
  <c r="AG213" i="52"/>
  <c r="AG215" i="52"/>
  <c r="AG217" i="52"/>
  <c r="AG219" i="52"/>
  <c r="AG221" i="52"/>
  <c r="AG223" i="52"/>
  <c r="AG225" i="52"/>
  <c r="AG227" i="52"/>
  <c r="AG229" i="52"/>
  <c r="AG184" i="52"/>
  <c r="AG186" i="52"/>
  <c r="AG188" i="52"/>
  <c r="AG190" i="52"/>
  <c r="AG192" i="52"/>
  <c r="AG194" i="52"/>
  <c r="AG142" i="52"/>
  <c r="AG144" i="52"/>
  <c r="AG146" i="52"/>
  <c r="AG148" i="52"/>
  <c r="AG150" i="52"/>
  <c r="AG152" i="52"/>
  <c r="AG154" i="52"/>
  <c r="AG156" i="52"/>
  <c r="AG158" i="52"/>
  <c r="AG160" i="52"/>
  <c r="AG162" i="52"/>
  <c r="AG164" i="52"/>
  <c r="AG166" i="52"/>
  <c r="AG168" i="52"/>
  <c r="AG170" i="52"/>
  <c r="AG172" i="52"/>
  <c r="AG174" i="52"/>
  <c r="AG176" i="52"/>
  <c r="AG178" i="52"/>
  <c r="AG180" i="52"/>
  <c r="AG127" i="52"/>
  <c r="AG129" i="52"/>
  <c r="AG131" i="52"/>
  <c r="AG133" i="52"/>
  <c r="AG135" i="52"/>
  <c r="AG137" i="52"/>
  <c r="AG139" i="52"/>
  <c r="AG61" i="52"/>
  <c r="AG63" i="52"/>
  <c r="AG65" i="52"/>
  <c r="AG67" i="52"/>
  <c r="AG69" i="52"/>
  <c r="AG71" i="52"/>
  <c r="AG73" i="52"/>
  <c r="AG75" i="52"/>
  <c r="AG77" i="52"/>
  <c r="AG79" i="52"/>
  <c r="AG81" i="52"/>
  <c r="AG83" i="52"/>
  <c r="AG85" i="52"/>
  <c r="AG87" i="52"/>
  <c r="AG89" i="52"/>
  <c r="AG91" i="52"/>
  <c r="AG93" i="52"/>
  <c r="AG95" i="52"/>
  <c r="AG97" i="52"/>
  <c r="AG99" i="52"/>
  <c r="AG101" i="52"/>
  <c r="AG103" i="52"/>
  <c r="AG105" i="52"/>
  <c r="AG107" i="52"/>
  <c r="AG109" i="52"/>
  <c r="AG111" i="52"/>
  <c r="AG113" i="52"/>
  <c r="AG115" i="52"/>
  <c r="AG117" i="52"/>
  <c r="AG119" i="52"/>
  <c r="AG121" i="52"/>
  <c r="AG123" i="52"/>
  <c r="AG49" i="52"/>
  <c r="AG51" i="52"/>
  <c r="AG53" i="52"/>
  <c r="AG55" i="52"/>
  <c r="AG57" i="52"/>
  <c r="AG59" i="52"/>
  <c r="AG21" i="52"/>
  <c r="AG23" i="52"/>
  <c r="AG25" i="52"/>
  <c r="AG27" i="52"/>
  <c r="AG29" i="52"/>
  <c r="AG31" i="52"/>
  <c r="AG33" i="52"/>
  <c r="AG35" i="52"/>
  <c r="AG37" i="52"/>
  <c r="AG39" i="52"/>
  <c r="AG41" i="52"/>
  <c r="AG43" i="52"/>
  <c r="AG45" i="52"/>
  <c r="AG17" i="52"/>
  <c r="AG19" i="52"/>
  <c r="AF7" i="52"/>
  <c r="AG582" i="52"/>
  <c r="AG584" i="52"/>
  <c r="AG586" i="52"/>
  <c r="AG588" i="52"/>
  <c r="AG590" i="52"/>
  <c r="AG592" i="52"/>
  <c r="AG594" i="52"/>
  <c r="AG596" i="52"/>
  <c r="AG598" i="52"/>
  <c r="AG600" i="52"/>
  <c r="AG602" i="52"/>
  <c r="AG604" i="52"/>
  <c r="AG606" i="52"/>
  <c r="AG608" i="52"/>
  <c r="AG610" i="52"/>
  <c r="AG612" i="52"/>
  <c r="AG614" i="52"/>
  <c r="AG616" i="52"/>
  <c r="AG577" i="52"/>
  <c r="AG579" i="52"/>
  <c r="AG581" i="52"/>
  <c r="AG528" i="52"/>
  <c r="AG530" i="52"/>
  <c r="AG532" i="52"/>
  <c r="AG534" i="52"/>
  <c r="AG536" i="52"/>
  <c r="AG538" i="52"/>
  <c r="AG540" i="52"/>
  <c r="AG542" i="52"/>
  <c r="AG544" i="52"/>
  <c r="AG546" i="52"/>
  <c r="AG548" i="52"/>
  <c r="AG550" i="52"/>
  <c r="AG552" i="52"/>
  <c r="AG554" i="52"/>
  <c r="AG556" i="52"/>
  <c r="AG558" i="52"/>
  <c r="AG560" i="52"/>
  <c r="AG562" i="52"/>
  <c r="AG564" i="52"/>
  <c r="AG566" i="52"/>
  <c r="AG568" i="52"/>
  <c r="AG570" i="52"/>
  <c r="AG572" i="52"/>
  <c r="AG520" i="52"/>
  <c r="AG522" i="52"/>
  <c r="AG524" i="52"/>
  <c r="AG526" i="52"/>
  <c r="AG490" i="52"/>
  <c r="AG492" i="52"/>
  <c r="AG494" i="52"/>
  <c r="AG496" i="52"/>
  <c r="AG498" i="52"/>
  <c r="AG500" i="52"/>
  <c r="AG502" i="52"/>
  <c r="AG504" i="52"/>
  <c r="AG506" i="52"/>
  <c r="AG508" i="52"/>
  <c r="AG510" i="52"/>
  <c r="AG512" i="52"/>
  <c r="AG514" i="52"/>
  <c r="AG433" i="52"/>
  <c r="AG435" i="52"/>
  <c r="AG437" i="52"/>
  <c r="AG439" i="52"/>
  <c r="AG441" i="52"/>
  <c r="AG443" i="52"/>
  <c r="AG445" i="52"/>
  <c r="AG447" i="52"/>
  <c r="AG449" i="52"/>
  <c r="AG451" i="52"/>
  <c r="AG453" i="52"/>
  <c r="AG455" i="52"/>
  <c r="AG457" i="52"/>
  <c r="AG459" i="52"/>
  <c r="AG461" i="52"/>
  <c r="AG463" i="52"/>
  <c r="AG465" i="52"/>
  <c r="AG467" i="52"/>
  <c r="AG469" i="52"/>
  <c r="AG471" i="52"/>
  <c r="AG473" i="52"/>
  <c r="AG475" i="52"/>
  <c r="AG477" i="52"/>
  <c r="AG479" i="52"/>
  <c r="AG481" i="52"/>
  <c r="AG483" i="52"/>
  <c r="AG485" i="52"/>
  <c r="AG487" i="52"/>
  <c r="AG363" i="52"/>
  <c r="AG365" i="52"/>
  <c r="AG367" i="52"/>
  <c r="AG369" i="52"/>
  <c r="AG371" i="52"/>
  <c r="AG373" i="52"/>
  <c r="AG375" i="52"/>
  <c r="AG377" i="52"/>
  <c r="AG379" i="52"/>
  <c r="AG381" i="52"/>
  <c r="AG383" i="52"/>
  <c r="AG385" i="52"/>
  <c r="AG387" i="52"/>
  <c r="AG389" i="52"/>
  <c r="AG391" i="52"/>
  <c r="AG393" i="52"/>
  <c r="AG395" i="52"/>
  <c r="AG397" i="52"/>
  <c r="AG399" i="52"/>
  <c r="AG401" i="52"/>
  <c r="AG403" i="52"/>
  <c r="AG405" i="52"/>
  <c r="AG407" i="52"/>
  <c r="AG409" i="52"/>
  <c r="AG411" i="52"/>
  <c r="AG413" i="52"/>
  <c r="AG415" i="52"/>
  <c r="AG417" i="52"/>
  <c r="AG419" i="52"/>
  <c r="AG421" i="52"/>
  <c r="AG423" i="52"/>
  <c r="AG425" i="52"/>
  <c r="AG427" i="52"/>
  <c r="AG357" i="52"/>
  <c r="AG359" i="52"/>
  <c r="AG361" i="52"/>
  <c r="AG304" i="52"/>
  <c r="AG306" i="52"/>
  <c r="AG308" i="52"/>
  <c r="AG310" i="52"/>
  <c r="AG312" i="52"/>
  <c r="AG314" i="52"/>
  <c r="AG316" i="52"/>
  <c r="AG318" i="52"/>
  <c r="AG320" i="52"/>
  <c r="AG322" i="52"/>
  <c r="AG324" i="52"/>
  <c r="AG326" i="52"/>
  <c r="AG328" i="52"/>
  <c r="AG330" i="52"/>
  <c r="AG332" i="52"/>
  <c r="AG334" i="52"/>
  <c r="AG336" i="52"/>
  <c r="AG338" i="52"/>
  <c r="AG340" i="52"/>
  <c r="AG342" i="52"/>
  <c r="AG344" i="52"/>
  <c r="AG346" i="52"/>
  <c r="AG348" i="52"/>
  <c r="AG350" i="52"/>
  <c r="AG352" i="52"/>
  <c r="AG295" i="52"/>
  <c r="AG297" i="52"/>
  <c r="AG299" i="52"/>
  <c r="AG301" i="52"/>
  <c r="AG303" i="52"/>
  <c r="AG243" i="52"/>
  <c r="AG245" i="52"/>
  <c r="AG247" i="52"/>
  <c r="AG249" i="52"/>
  <c r="AG251" i="52"/>
  <c r="AG253" i="52"/>
  <c r="AG255" i="52"/>
  <c r="AG257" i="52"/>
  <c r="AG259" i="52"/>
  <c r="AG261" i="52"/>
  <c r="AG263" i="52"/>
  <c r="AG265" i="52"/>
  <c r="AG267" i="52"/>
  <c r="AG269" i="52"/>
  <c r="AG271" i="52"/>
  <c r="AG273" i="52"/>
  <c r="AG275" i="52"/>
  <c r="AG277" i="52"/>
  <c r="AG279" i="52"/>
  <c r="AG281" i="52"/>
  <c r="AG283" i="52"/>
  <c r="AG285" i="52"/>
  <c r="AG287" i="52"/>
  <c r="AG289" i="52"/>
  <c r="AG291" i="52"/>
  <c r="AG233" i="52"/>
  <c r="AG235" i="52"/>
  <c r="AG237" i="52"/>
  <c r="AG239" i="52"/>
  <c r="AG241" i="52"/>
  <c r="AG196" i="52"/>
  <c r="AG198" i="52"/>
  <c r="AG200" i="52"/>
  <c r="AG202" i="52"/>
  <c r="AG204" i="52"/>
  <c r="AG206" i="52"/>
  <c r="AG208" i="52"/>
  <c r="AG210" i="52"/>
  <c r="AG212" i="52"/>
  <c r="AG214" i="52"/>
  <c r="AG216" i="52"/>
  <c r="AG218" i="52"/>
  <c r="AG220" i="52"/>
  <c r="AG222" i="52"/>
  <c r="AG224" i="52"/>
  <c r="AG226" i="52"/>
  <c r="AG228" i="52"/>
  <c r="AG185" i="52"/>
  <c r="AG187" i="52"/>
  <c r="AG189" i="52"/>
  <c r="AG191" i="52"/>
  <c r="AG193" i="52"/>
  <c r="AG141" i="52"/>
  <c r="AG143" i="52"/>
  <c r="AG145" i="52"/>
  <c r="AG147" i="52"/>
  <c r="AG149" i="52"/>
  <c r="AG151" i="52"/>
  <c r="AG153" i="52"/>
  <c r="AG155" i="52"/>
  <c r="AG157" i="52"/>
  <c r="AG159" i="52"/>
  <c r="AG161" i="52"/>
  <c r="AG163" i="52"/>
  <c r="AG165" i="52"/>
  <c r="AG167" i="52"/>
  <c r="AG169" i="52"/>
  <c r="AG171" i="52"/>
  <c r="AG173" i="52"/>
  <c r="AG175" i="52"/>
  <c r="AG177" i="52"/>
  <c r="AG179" i="52"/>
  <c r="AG128" i="52"/>
  <c r="AG130" i="52"/>
  <c r="AG132" i="52"/>
  <c r="AG134" i="52"/>
  <c r="AG136" i="52"/>
  <c r="AG138" i="52"/>
  <c r="AG140" i="52"/>
  <c r="AG62" i="52"/>
  <c r="AG64" i="52"/>
  <c r="AG66" i="52"/>
  <c r="AG68" i="52"/>
  <c r="AG70" i="52"/>
  <c r="AG72" i="52"/>
  <c r="AG74" i="52"/>
  <c r="AG76" i="52"/>
  <c r="AG78" i="52"/>
  <c r="AG80" i="52"/>
  <c r="AG82" i="52"/>
  <c r="AG84" i="52"/>
  <c r="AG86" i="52"/>
  <c r="AG88" i="52"/>
  <c r="AG90" i="52"/>
  <c r="AG92" i="52"/>
  <c r="AG94" i="52"/>
  <c r="AG96" i="52"/>
  <c r="AG98" i="52"/>
  <c r="AG100" i="52"/>
  <c r="AG102" i="52"/>
  <c r="AG104" i="52"/>
  <c r="AG106" i="52"/>
  <c r="AG108" i="52"/>
  <c r="AG110" i="52"/>
  <c r="AG112" i="52"/>
  <c r="AG114" i="52"/>
  <c r="AG116" i="52"/>
  <c r="AG118" i="52"/>
  <c r="AG120" i="52"/>
  <c r="AG122" i="52"/>
  <c r="AG50" i="52"/>
  <c r="AG52" i="52"/>
  <c r="AG54" i="52"/>
  <c r="AG56" i="52"/>
  <c r="AG58" i="52"/>
  <c r="AG60" i="52"/>
  <c r="AG22" i="52"/>
  <c r="AG24" i="52"/>
  <c r="AG26" i="52"/>
  <c r="AG28" i="52"/>
  <c r="AG30" i="52"/>
  <c r="AG32" i="52"/>
  <c r="AG34" i="52"/>
  <c r="AG36" i="52"/>
  <c r="AG38" i="52"/>
  <c r="AG40" i="52"/>
  <c r="AG42" i="52"/>
  <c r="AG44" i="52"/>
  <c r="AG18" i="52"/>
  <c r="AG20" i="52"/>
  <c r="AG12" i="52"/>
  <c r="AG231" i="52"/>
  <c r="AG47" i="52"/>
  <c r="AG182" i="52"/>
  <c r="AG430" i="52"/>
  <c r="AG575" i="52"/>
  <c r="AG293" i="52"/>
  <c r="AG15" i="52"/>
  <c r="AG125" i="52"/>
  <c r="AG354" i="52"/>
  <c r="AG517" i="52"/>
  <c r="AD12" i="33"/>
  <c r="AC7" i="33"/>
  <c r="Z10" i="52"/>
  <c r="AA13" i="52"/>
  <c r="Q10" i="52"/>
  <c r="R12" i="52" s="1"/>
  <c r="AD12" i="52"/>
  <c r="AC10" i="52"/>
  <c r="F293" i="56"/>
  <c r="F47" i="56"/>
  <c r="N7" i="51"/>
  <c r="F517" i="56"/>
  <c r="H10" i="52"/>
  <c r="L360" i="51"/>
  <c r="L362" i="51"/>
  <c r="L364" i="51"/>
  <c r="L366" i="51"/>
  <c r="L368" i="51"/>
  <c r="L370" i="51"/>
  <c r="L372" i="51"/>
  <c r="L374" i="51"/>
  <c r="L376" i="51"/>
  <c r="L333" i="51"/>
  <c r="L335" i="51"/>
  <c r="L337" i="51"/>
  <c r="L339" i="51"/>
  <c r="L341" i="51"/>
  <c r="L343" i="51"/>
  <c r="L345" i="51"/>
  <c r="L347" i="51"/>
  <c r="L349" i="51"/>
  <c r="L351" i="51"/>
  <c r="L355" i="51"/>
  <c r="L357" i="51"/>
  <c r="L310" i="51"/>
  <c r="L312" i="51"/>
  <c r="L314" i="51"/>
  <c r="L316" i="51"/>
  <c r="L318" i="51"/>
  <c r="L322" i="51"/>
  <c r="L324" i="51"/>
  <c r="L326" i="51"/>
  <c r="L328" i="51"/>
  <c r="L330" i="51"/>
  <c r="L289" i="51"/>
  <c r="L291" i="51"/>
  <c r="L293" i="51"/>
  <c r="L295" i="51"/>
  <c r="L297" i="51"/>
  <c r="L299" i="51"/>
  <c r="L301" i="51"/>
  <c r="L303" i="51"/>
  <c r="L305" i="51"/>
  <c r="L307" i="51"/>
  <c r="L309" i="51"/>
  <c r="L264" i="51"/>
  <c r="L266" i="51"/>
  <c r="L268" i="51"/>
  <c r="L270" i="51"/>
  <c r="L272" i="51"/>
  <c r="L274" i="51"/>
  <c r="L276" i="51"/>
  <c r="L278" i="51"/>
  <c r="L280" i="51"/>
  <c r="G7" i="51"/>
  <c r="L359" i="51"/>
  <c r="L361" i="51"/>
  <c r="L363" i="51"/>
  <c r="L365" i="51"/>
  <c r="L367" i="51"/>
  <c r="L369" i="51"/>
  <c r="L371" i="51"/>
  <c r="L373" i="51"/>
  <c r="L375" i="51"/>
  <c r="L332" i="51"/>
  <c r="L334" i="51"/>
  <c r="L336" i="51"/>
  <c r="L338" i="51"/>
  <c r="L340" i="51"/>
  <c r="L342" i="51"/>
  <c r="L344" i="51"/>
  <c r="L346" i="51"/>
  <c r="L348" i="51"/>
  <c r="L350" i="51"/>
  <c r="L356" i="51"/>
  <c r="L358" i="51"/>
  <c r="L311" i="51"/>
  <c r="L313" i="51"/>
  <c r="L315" i="51"/>
  <c r="L317" i="51"/>
  <c r="L323" i="51"/>
  <c r="L325" i="51"/>
  <c r="L327" i="51"/>
  <c r="L329" i="51"/>
  <c r="L331" i="51"/>
  <c r="L288" i="51"/>
  <c r="L290" i="51"/>
  <c r="L292" i="51"/>
  <c r="L294" i="51"/>
  <c r="L296" i="51"/>
  <c r="L298" i="51"/>
  <c r="L300" i="51"/>
  <c r="L302" i="51"/>
  <c r="L304" i="51"/>
  <c r="L306" i="51"/>
  <c r="L308" i="51"/>
  <c r="L263" i="51"/>
  <c r="L265" i="51"/>
  <c r="L267" i="51"/>
  <c r="L269" i="51"/>
  <c r="L271" i="51"/>
  <c r="L273" i="51"/>
  <c r="L275" i="51"/>
  <c r="L277" i="51"/>
  <c r="L279" i="51"/>
  <c r="L281" i="51"/>
  <c r="L283" i="51"/>
  <c r="L285" i="51"/>
  <c r="L241" i="51"/>
  <c r="L243" i="51"/>
  <c r="L245" i="51"/>
  <c r="L247" i="51"/>
  <c r="L249" i="51"/>
  <c r="L251" i="51"/>
  <c r="L255" i="51"/>
  <c r="L257" i="51"/>
  <c r="L259" i="51"/>
  <c r="L261" i="51"/>
  <c r="L223" i="51"/>
  <c r="L225" i="51"/>
  <c r="L227" i="51"/>
  <c r="L229" i="51"/>
  <c r="L231" i="51"/>
  <c r="L233" i="51"/>
  <c r="L235" i="51"/>
  <c r="L237" i="51"/>
  <c r="L239" i="51"/>
  <c r="L192" i="51"/>
  <c r="L194" i="51"/>
  <c r="L196" i="51"/>
  <c r="L198" i="51"/>
  <c r="L200" i="51"/>
  <c r="L202" i="51"/>
  <c r="L204" i="51"/>
  <c r="L206" i="51"/>
  <c r="L208" i="51"/>
  <c r="L210" i="51"/>
  <c r="L212" i="51"/>
  <c r="L214" i="51"/>
  <c r="L220" i="51"/>
  <c r="L222" i="51"/>
  <c r="L180" i="51"/>
  <c r="L182" i="51"/>
  <c r="L184" i="51"/>
  <c r="L186" i="51"/>
  <c r="L188" i="51"/>
  <c r="L190" i="51"/>
  <c r="L156" i="51"/>
  <c r="L158" i="51"/>
  <c r="L160" i="51"/>
  <c r="L162" i="51"/>
  <c r="L164" i="51"/>
  <c r="L166" i="51"/>
  <c r="L172" i="51"/>
  <c r="L174" i="51"/>
  <c r="L176" i="51"/>
  <c r="L178" i="51"/>
  <c r="L147" i="51"/>
  <c r="L149" i="51"/>
  <c r="L151" i="51"/>
  <c r="L153" i="51"/>
  <c r="L155" i="51"/>
  <c r="L124" i="51"/>
  <c r="L126" i="51"/>
  <c r="L128" i="51"/>
  <c r="L130" i="51"/>
  <c r="L132" i="51"/>
  <c r="L134" i="51"/>
  <c r="L138" i="51"/>
  <c r="L140" i="51"/>
  <c r="L142" i="51"/>
  <c r="L144" i="51"/>
  <c r="L99" i="51"/>
  <c r="L101" i="51"/>
  <c r="L103" i="51"/>
  <c r="L105" i="51"/>
  <c r="L107" i="51"/>
  <c r="L109" i="51"/>
  <c r="L111" i="51"/>
  <c r="L113" i="51"/>
  <c r="L115" i="51"/>
  <c r="L117" i="51"/>
  <c r="L119" i="51"/>
  <c r="L121" i="51"/>
  <c r="L77" i="51"/>
  <c r="L79" i="51"/>
  <c r="L81" i="51"/>
  <c r="L83" i="51"/>
  <c r="L85" i="51"/>
  <c r="L87" i="51"/>
  <c r="L89" i="51"/>
  <c r="L91" i="51"/>
  <c r="L95" i="51"/>
  <c r="L97" i="51"/>
  <c r="L47" i="51"/>
  <c r="L49" i="51"/>
  <c r="L51" i="51"/>
  <c r="L53" i="51"/>
  <c r="L55" i="51"/>
  <c r="L57" i="51"/>
  <c r="L59" i="51"/>
  <c r="L61" i="51"/>
  <c r="L63" i="51"/>
  <c r="L65" i="51"/>
  <c r="L67" i="51"/>
  <c r="L71" i="51"/>
  <c r="L73" i="51"/>
  <c r="L75" i="51"/>
  <c r="L30" i="51"/>
  <c r="L32" i="51"/>
  <c r="L34" i="51"/>
  <c r="L36" i="51"/>
  <c r="L38" i="51"/>
  <c r="L40" i="51"/>
  <c r="L42" i="51"/>
  <c r="L44" i="51"/>
  <c r="L46" i="51"/>
  <c r="L20" i="51"/>
  <c r="L22" i="51"/>
  <c r="L24" i="51"/>
  <c r="L14" i="51"/>
  <c r="L16" i="51"/>
  <c r="L18" i="51"/>
  <c r="L287" i="51"/>
  <c r="L284" i="51"/>
  <c r="L242" i="51"/>
  <c r="L250" i="51"/>
  <c r="L256" i="51"/>
  <c r="L224" i="51"/>
  <c r="L236" i="51"/>
  <c r="L195" i="51"/>
  <c r="L203" i="51"/>
  <c r="L211" i="51"/>
  <c r="L221" i="51"/>
  <c r="L185" i="51"/>
  <c r="L161" i="51"/>
  <c r="L175" i="51"/>
  <c r="L150" i="51"/>
  <c r="L129" i="51"/>
  <c r="L143" i="51"/>
  <c r="L104" i="51"/>
  <c r="L120" i="51"/>
  <c r="L82" i="51"/>
  <c r="L48" i="51"/>
  <c r="L56" i="51"/>
  <c r="L64" i="51"/>
  <c r="L74" i="51"/>
  <c r="L35" i="51"/>
  <c r="L19" i="51"/>
  <c r="L29" i="51"/>
  <c r="L282" i="51"/>
  <c r="L286" i="51"/>
  <c r="L244" i="51"/>
  <c r="L248" i="51"/>
  <c r="L258" i="51"/>
  <c r="L262" i="51"/>
  <c r="L226" i="51"/>
  <c r="L230" i="51"/>
  <c r="L234" i="51"/>
  <c r="L238" i="51"/>
  <c r="L193" i="51"/>
  <c r="L197" i="51"/>
  <c r="L201" i="51"/>
  <c r="L205" i="51"/>
  <c r="L209" i="51"/>
  <c r="L213" i="51"/>
  <c r="L219" i="51"/>
  <c r="L179" i="51"/>
  <c r="L183" i="51"/>
  <c r="L187" i="51"/>
  <c r="L191" i="51"/>
  <c r="L159" i="51"/>
  <c r="L163" i="51"/>
  <c r="L167" i="51"/>
  <c r="L173" i="51"/>
  <c r="L177" i="51"/>
  <c r="L148" i="51"/>
  <c r="L152" i="51"/>
  <c r="L123" i="51"/>
  <c r="L127" i="51"/>
  <c r="L131" i="51"/>
  <c r="L136" i="51"/>
  <c r="L141" i="51"/>
  <c r="L145" i="51"/>
  <c r="L102" i="51"/>
  <c r="L106" i="51"/>
  <c r="L110" i="51"/>
  <c r="L114" i="51"/>
  <c r="L118" i="51"/>
  <c r="L122" i="51"/>
  <c r="L80" i="51"/>
  <c r="L84" i="51"/>
  <c r="L88" i="51"/>
  <c r="L98" i="51"/>
  <c r="L50" i="51"/>
  <c r="L54" i="51"/>
  <c r="L58" i="51"/>
  <c r="L62" i="51"/>
  <c r="L66" i="51"/>
  <c r="L72" i="51"/>
  <c r="L76" i="51"/>
  <c r="L33" i="51"/>
  <c r="L37" i="51"/>
  <c r="L41" i="51"/>
  <c r="L45" i="51"/>
  <c r="L21" i="51"/>
  <c r="L25" i="51"/>
  <c r="L12" i="51"/>
  <c r="L17" i="51"/>
  <c r="L246" i="51"/>
  <c r="L260" i="51"/>
  <c r="L228" i="51"/>
  <c r="L232" i="51"/>
  <c r="L240" i="51"/>
  <c r="L199" i="51"/>
  <c r="L207" i="51"/>
  <c r="L215" i="51"/>
  <c r="L181" i="51"/>
  <c r="L189" i="51"/>
  <c r="L157" i="51"/>
  <c r="L165" i="51"/>
  <c r="L171" i="51"/>
  <c r="L146" i="51"/>
  <c r="L154" i="51"/>
  <c r="L125" i="51"/>
  <c r="L133" i="51"/>
  <c r="L139" i="51"/>
  <c r="L100" i="51"/>
  <c r="L108" i="51"/>
  <c r="L112" i="51"/>
  <c r="L116" i="51"/>
  <c r="L78" i="51"/>
  <c r="L86" i="51"/>
  <c r="L90" i="51"/>
  <c r="L96" i="51"/>
  <c r="L52" i="51"/>
  <c r="L60" i="51"/>
  <c r="L69" i="51"/>
  <c r="L31" i="51"/>
  <c r="L39" i="51"/>
  <c r="L43" i="51"/>
  <c r="L23" i="51"/>
  <c r="L15" i="51"/>
  <c r="L353" i="51"/>
  <c r="L217" i="51"/>
  <c r="L27" i="51"/>
  <c r="E20" i="39"/>
  <c r="D7" i="39"/>
  <c r="L93" i="51"/>
  <c r="N12" i="38"/>
  <c r="N10" i="38" s="1"/>
  <c r="AA10" i="56"/>
  <c r="AF12" i="56"/>
  <c r="P10" i="56"/>
  <c r="K586" i="56"/>
  <c r="K588" i="56"/>
  <c r="K590" i="56"/>
  <c r="K592" i="56"/>
  <c r="K594" i="56"/>
  <c r="K596" i="56"/>
  <c r="K598" i="56"/>
  <c r="K600" i="56"/>
  <c r="K602" i="56"/>
  <c r="K604" i="56"/>
  <c r="K606" i="56"/>
  <c r="K608" i="56"/>
  <c r="K610" i="56"/>
  <c r="K612" i="56"/>
  <c r="K614" i="56"/>
  <c r="K616" i="56"/>
  <c r="K578" i="56"/>
  <c r="K580" i="56"/>
  <c r="K582" i="56"/>
  <c r="K584" i="56"/>
  <c r="K525" i="56"/>
  <c r="K527" i="56"/>
  <c r="K529" i="56"/>
  <c r="K531" i="56"/>
  <c r="K533" i="56"/>
  <c r="K535" i="56"/>
  <c r="K537" i="56"/>
  <c r="K539" i="56"/>
  <c r="K541" i="56"/>
  <c r="K543" i="56"/>
  <c r="K545" i="56"/>
  <c r="K547" i="56"/>
  <c r="K549" i="56"/>
  <c r="K551" i="56"/>
  <c r="K553" i="56"/>
  <c r="K555" i="56"/>
  <c r="K557" i="56"/>
  <c r="K559" i="56"/>
  <c r="K561" i="56"/>
  <c r="K563" i="56"/>
  <c r="K565" i="56"/>
  <c r="K567" i="56"/>
  <c r="K569" i="56"/>
  <c r="K571" i="56"/>
  <c r="K573" i="56"/>
  <c r="K520" i="56"/>
  <c r="K522" i="56"/>
  <c r="K437" i="56"/>
  <c r="K439" i="56"/>
  <c r="K441" i="56"/>
  <c r="K443" i="56"/>
  <c r="K445" i="56"/>
  <c r="K447" i="56"/>
  <c r="K449" i="56"/>
  <c r="K451" i="56"/>
  <c r="K453" i="56"/>
  <c r="K455" i="56"/>
  <c r="K457" i="56"/>
  <c r="K459" i="56"/>
  <c r="K461" i="56"/>
  <c r="K463" i="56"/>
  <c r="K465" i="56"/>
  <c r="K467" i="56"/>
  <c r="K469" i="56"/>
  <c r="K471" i="56"/>
  <c r="K473" i="56"/>
  <c r="K475" i="56"/>
  <c r="K477" i="56"/>
  <c r="K479" i="56"/>
  <c r="K481" i="56"/>
  <c r="K483" i="56"/>
  <c r="K485" i="56"/>
  <c r="K487" i="56"/>
  <c r="K489" i="56"/>
  <c r="K491" i="56"/>
  <c r="K493" i="56"/>
  <c r="K495" i="56"/>
  <c r="K497" i="56"/>
  <c r="K499" i="56"/>
  <c r="K501" i="56"/>
  <c r="K503" i="56"/>
  <c r="K505" i="56"/>
  <c r="K507" i="56"/>
  <c r="K509" i="56"/>
  <c r="K511" i="56"/>
  <c r="K513" i="56"/>
  <c r="K515" i="56"/>
  <c r="K433" i="56"/>
  <c r="K435" i="56"/>
  <c r="K362" i="56"/>
  <c r="K364" i="56"/>
  <c r="K366" i="56"/>
  <c r="K368" i="56"/>
  <c r="K370" i="56"/>
  <c r="K372" i="56"/>
  <c r="K374" i="56"/>
  <c r="K376" i="56"/>
  <c r="K378" i="56"/>
  <c r="K380" i="56"/>
  <c r="K382" i="56"/>
  <c r="K384" i="56"/>
  <c r="K386" i="56"/>
  <c r="K388" i="56"/>
  <c r="K390" i="56"/>
  <c r="K392" i="56"/>
  <c r="K394" i="56"/>
  <c r="K396" i="56"/>
  <c r="K398" i="56"/>
  <c r="K400" i="56"/>
  <c r="K402" i="56"/>
  <c r="K404" i="56"/>
  <c r="K406" i="56"/>
  <c r="K408" i="56"/>
  <c r="K410" i="56"/>
  <c r="K412" i="56"/>
  <c r="K414" i="56"/>
  <c r="K416" i="56"/>
  <c r="K418" i="56"/>
  <c r="K420" i="56"/>
  <c r="K422" i="56"/>
  <c r="K424" i="56"/>
  <c r="K426" i="56"/>
  <c r="K428" i="56"/>
  <c r="K357" i="56"/>
  <c r="K359" i="56"/>
  <c r="K361" i="56"/>
  <c r="K302" i="56"/>
  <c r="K304" i="56"/>
  <c r="K306" i="56"/>
  <c r="K308" i="56"/>
  <c r="K310" i="56"/>
  <c r="K312" i="56"/>
  <c r="K314" i="56"/>
  <c r="K316" i="56"/>
  <c r="K318" i="56"/>
  <c r="K320" i="56"/>
  <c r="K322" i="56"/>
  <c r="K324" i="56"/>
  <c r="K326" i="56"/>
  <c r="K328" i="56"/>
  <c r="K330" i="56"/>
  <c r="K332" i="56"/>
  <c r="K334" i="56"/>
  <c r="K336" i="56"/>
  <c r="K338" i="56"/>
  <c r="K340" i="56"/>
  <c r="K342" i="56"/>
  <c r="K344" i="56"/>
  <c r="K346" i="56"/>
  <c r="K348" i="56"/>
  <c r="K350" i="56"/>
  <c r="K352" i="56"/>
  <c r="K296" i="56"/>
  <c r="K298" i="56"/>
  <c r="K300" i="56"/>
  <c r="K238" i="56"/>
  <c r="K240" i="56"/>
  <c r="K242" i="56"/>
  <c r="K244" i="56"/>
  <c r="K246" i="56"/>
  <c r="K248" i="56"/>
  <c r="K250" i="56"/>
  <c r="K252" i="56"/>
  <c r="K254" i="56"/>
  <c r="K256" i="56"/>
  <c r="K258" i="56"/>
  <c r="K260" i="56"/>
  <c r="K262" i="56"/>
  <c r="K264" i="56"/>
  <c r="K266" i="56"/>
  <c r="K268" i="56"/>
  <c r="K270" i="56"/>
  <c r="K272" i="56"/>
  <c r="K274" i="56"/>
  <c r="K276" i="56"/>
  <c r="K278" i="56"/>
  <c r="K280" i="56"/>
  <c r="K282" i="56"/>
  <c r="K284" i="56"/>
  <c r="K286" i="56"/>
  <c r="K288" i="56"/>
  <c r="K290" i="56"/>
  <c r="K233" i="56"/>
  <c r="K235" i="56"/>
  <c r="K189" i="56"/>
  <c r="K191" i="56"/>
  <c r="K193" i="56"/>
  <c r="K195" i="56"/>
  <c r="K197" i="56"/>
  <c r="K199" i="56"/>
  <c r="K201" i="56"/>
  <c r="K203" i="56"/>
  <c r="K205" i="56"/>
  <c r="K207" i="56"/>
  <c r="K209" i="56"/>
  <c r="K211" i="56"/>
  <c r="K213" i="56"/>
  <c r="K215" i="56"/>
  <c r="K217" i="56"/>
  <c r="K219" i="56"/>
  <c r="K221" i="56"/>
  <c r="K223" i="56"/>
  <c r="K225" i="56"/>
  <c r="K227" i="56"/>
  <c r="K229" i="56"/>
  <c r="K185" i="56"/>
  <c r="K187" i="56"/>
  <c r="K132" i="56"/>
  <c r="K134" i="56"/>
  <c r="K136" i="56"/>
  <c r="K138" i="56"/>
  <c r="K140" i="56"/>
  <c r="K142" i="56"/>
  <c r="K144" i="56"/>
  <c r="K146" i="56"/>
  <c r="K148" i="56"/>
  <c r="K150" i="56"/>
  <c r="K152" i="56"/>
  <c r="K154" i="56"/>
  <c r="K156" i="56"/>
  <c r="K158" i="56"/>
  <c r="K160" i="56"/>
  <c r="K162" i="56"/>
  <c r="K164" i="56"/>
  <c r="K166" i="56"/>
  <c r="K168" i="56"/>
  <c r="K170" i="56"/>
  <c r="K172" i="56"/>
  <c r="K174" i="56"/>
  <c r="K176" i="56"/>
  <c r="K178" i="56"/>
  <c r="K180" i="56"/>
  <c r="K128" i="56"/>
  <c r="K130" i="56"/>
  <c r="K53" i="56"/>
  <c r="K55" i="56"/>
  <c r="K57" i="56"/>
  <c r="K59" i="56"/>
  <c r="K61" i="56"/>
  <c r="K63" i="56"/>
  <c r="K65" i="56"/>
  <c r="K67" i="56"/>
  <c r="K69" i="56"/>
  <c r="K71" i="56"/>
  <c r="K73" i="56"/>
  <c r="K75" i="56"/>
  <c r="K77" i="56"/>
  <c r="K79" i="56"/>
  <c r="K81" i="56"/>
  <c r="K83" i="56"/>
  <c r="K85" i="56"/>
  <c r="K87" i="56"/>
  <c r="K89" i="56"/>
  <c r="K91" i="56"/>
  <c r="K93" i="56"/>
  <c r="K95" i="56"/>
  <c r="K97" i="56"/>
  <c r="K99" i="56"/>
  <c r="K101" i="56"/>
  <c r="K103" i="56"/>
  <c r="K105" i="56"/>
  <c r="K107" i="56"/>
  <c r="K109" i="56"/>
  <c r="K111" i="56"/>
  <c r="K113" i="56"/>
  <c r="K115" i="56"/>
  <c r="K117" i="56"/>
  <c r="K119" i="56"/>
  <c r="K121" i="56"/>
  <c r="K123" i="56"/>
  <c r="K50" i="56"/>
  <c r="K52" i="56"/>
  <c r="K20" i="56"/>
  <c r="K22" i="56"/>
  <c r="K24" i="56"/>
  <c r="K26" i="56"/>
  <c r="K28" i="56"/>
  <c r="K30" i="56"/>
  <c r="K32" i="56"/>
  <c r="K34" i="56"/>
  <c r="K36" i="56"/>
  <c r="K38" i="56"/>
  <c r="K40" i="56"/>
  <c r="K42" i="56"/>
  <c r="K44" i="56"/>
  <c r="K17" i="56"/>
  <c r="K585" i="56"/>
  <c r="K587" i="56"/>
  <c r="K589" i="56"/>
  <c r="K591" i="56"/>
  <c r="K593" i="56"/>
  <c r="K595" i="56"/>
  <c r="K597" i="56"/>
  <c r="K599" i="56"/>
  <c r="K601" i="56"/>
  <c r="K603" i="56"/>
  <c r="K605" i="56"/>
  <c r="K607" i="56"/>
  <c r="K609" i="56"/>
  <c r="K611" i="56"/>
  <c r="K613" i="56"/>
  <c r="K615" i="56"/>
  <c r="K577" i="56"/>
  <c r="K579" i="56"/>
  <c r="K581" i="56"/>
  <c r="K583" i="56"/>
  <c r="K524" i="56"/>
  <c r="K526" i="56"/>
  <c r="K528" i="56"/>
  <c r="K530" i="56"/>
  <c r="K532" i="56"/>
  <c r="K534" i="56"/>
  <c r="K536" i="56"/>
  <c r="K538" i="56"/>
  <c r="K540" i="56"/>
  <c r="K542" i="56"/>
  <c r="K544" i="56"/>
  <c r="K546" i="56"/>
  <c r="K548" i="56"/>
  <c r="K550" i="56"/>
  <c r="K552" i="56"/>
  <c r="K554" i="56"/>
  <c r="K556" i="56"/>
  <c r="K558" i="56"/>
  <c r="K560" i="56"/>
  <c r="K562" i="56"/>
  <c r="K564" i="56"/>
  <c r="K566" i="56"/>
  <c r="K568" i="56"/>
  <c r="K570" i="56"/>
  <c r="K572" i="56"/>
  <c r="K519" i="56"/>
  <c r="K521" i="56"/>
  <c r="K523" i="56"/>
  <c r="K438" i="56"/>
  <c r="K440" i="56"/>
  <c r="K442" i="56"/>
  <c r="K444" i="56"/>
  <c r="K446" i="56"/>
  <c r="K448" i="56"/>
  <c r="K450" i="56"/>
  <c r="K452" i="56"/>
  <c r="K454" i="56"/>
  <c r="K456" i="56"/>
  <c r="K458" i="56"/>
  <c r="K460" i="56"/>
  <c r="K462" i="56"/>
  <c r="K464" i="56"/>
  <c r="K466" i="56"/>
  <c r="K468" i="56"/>
  <c r="K470" i="56"/>
  <c r="K472" i="56"/>
  <c r="K474" i="56"/>
  <c r="K476" i="56"/>
  <c r="K478" i="56"/>
  <c r="K480" i="56"/>
  <c r="K482" i="56"/>
  <c r="K484" i="56"/>
  <c r="K486" i="56"/>
  <c r="K488" i="56"/>
  <c r="K490" i="56"/>
  <c r="K492" i="56"/>
  <c r="K494" i="56"/>
  <c r="K496" i="56"/>
  <c r="K498" i="56"/>
  <c r="K500" i="56"/>
  <c r="K502" i="56"/>
  <c r="K504" i="56"/>
  <c r="K506" i="56"/>
  <c r="K508" i="56"/>
  <c r="K510" i="56"/>
  <c r="K512" i="56"/>
  <c r="K514" i="56"/>
  <c r="K432" i="56"/>
  <c r="K434" i="56"/>
  <c r="K436" i="56"/>
  <c r="K363" i="56"/>
  <c r="K365" i="56"/>
  <c r="K367" i="56"/>
  <c r="K369" i="56"/>
  <c r="K371" i="56"/>
  <c r="K373" i="56"/>
  <c r="K375" i="56"/>
  <c r="K377" i="56"/>
  <c r="K379" i="56"/>
  <c r="K381" i="56"/>
  <c r="K383" i="56"/>
  <c r="K385" i="56"/>
  <c r="K387" i="56"/>
  <c r="K389" i="56"/>
  <c r="K391" i="56"/>
  <c r="K393" i="56"/>
  <c r="K395" i="56"/>
  <c r="K397" i="56"/>
  <c r="K399" i="56"/>
  <c r="K401" i="56"/>
  <c r="K403" i="56"/>
  <c r="K405" i="56"/>
  <c r="K407" i="56"/>
  <c r="K409" i="56"/>
  <c r="K411" i="56"/>
  <c r="K413" i="56"/>
  <c r="K415" i="56"/>
  <c r="K417" i="56"/>
  <c r="K419" i="56"/>
  <c r="K421" i="56"/>
  <c r="K423" i="56"/>
  <c r="K425" i="56"/>
  <c r="K427" i="56"/>
  <c r="K356" i="56"/>
  <c r="K358" i="56"/>
  <c r="K360" i="56"/>
  <c r="K301" i="56"/>
  <c r="K303" i="56"/>
  <c r="K305" i="56"/>
  <c r="K307" i="56"/>
  <c r="K309" i="56"/>
  <c r="K311" i="56"/>
  <c r="K313" i="56"/>
  <c r="K315" i="56"/>
  <c r="K317" i="56"/>
  <c r="K319" i="56"/>
  <c r="K321" i="56"/>
  <c r="K323" i="56"/>
  <c r="K325" i="56"/>
  <c r="K327" i="56"/>
  <c r="K329" i="56"/>
  <c r="K331" i="56"/>
  <c r="K333" i="56"/>
  <c r="K335" i="56"/>
  <c r="K337" i="56"/>
  <c r="K339" i="56"/>
  <c r="K341" i="56"/>
  <c r="K343" i="56"/>
  <c r="K345" i="56"/>
  <c r="K347" i="56"/>
  <c r="K349" i="56"/>
  <c r="K351" i="56"/>
  <c r="K295" i="56"/>
  <c r="K297" i="56"/>
  <c r="K299" i="56"/>
  <c r="K237" i="56"/>
  <c r="K239" i="56"/>
  <c r="K241" i="56"/>
  <c r="K243" i="56"/>
  <c r="K245" i="56"/>
  <c r="K247" i="56"/>
  <c r="K249" i="56"/>
  <c r="K251" i="56"/>
  <c r="K253" i="56"/>
  <c r="K255" i="56"/>
  <c r="K257" i="56"/>
  <c r="K259" i="56"/>
  <c r="K261" i="56"/>
  <c r="K263" i="56"/>
  <c r="K265" i="56"/>
  <c r="K267" i="56"/>
  <c r="K269" i="56"/>
  <c r="K271" i="56"/>
  <c r="K273" i="56"/>
  <c r="K275" i="56"/>
  <c r="K277" i="56"/>
  <c r="K279" i="56"/>
  <c r="K281" i="56"/>
  <c r="K283" i="56"/>
  <c r="K285" i="56"/>
  <c r="K287" i="56"/>
  <c r="K289" i="56"/>
  <c r="K291" i="56"/>
  <c r="K234" i="56"/>
  <c r="K236" i="56"/>
  <c r="K190" i="56"/>
  <c r="K192" i="56"/>
  <c r="K194" i="56"/>
  <c r="K196" i="56"/>
  <c r="K198" i="56"/>
  <c r="K200" i="56"/>
  <c r="K202" i="56"/>
  <c r="K204" i="56"/>
  <c r="K206" i="56"/>
  <c r="K208" i="56"/>
  <c r="K210" i="56"/>
  <c r="K212" i="56"/>
  <c r="K214" i="56"/>
  <c r="K216" i="56"/>
  <c r="K218" i="56"/>
  <c r="K220" i="56"/>
  <c r="K222" i="56"/>
  <c r="K224" i="56"/>
  <c r="K226" i="56"/>
  <c r="K228" i="56"/>
  <c r="K184" i="56"/>
  <c r="K186" i="56"/>
  <c r="K188" i="56"/>
  <c r="K133" i="56"/>
  <c r="K135" i="56"/>
  <c r="K137" i="56"/>
  <c r="K139" i="56"/>
  <c r="K141" i="56"/>
  <c r="K143" i="56"/>
  <c r="K145" i="56"/>
  <c r="K147" i="56"/>
  <c r="K149" i="56"/>
  <c r="K151" i="56"/>
  <c r="K153" i="56"/>
  <c r="K155" i="56"/>
  <c r="K157" i="56"/>
  <c r="K159" i="56"/>
  <c r="K161" i="56"/>
  <c r="K163" i="56"/>
  <c r="K165" i="56"/>
  <c r="K167" i="56"/>
  <c r="K169" i="56"/>
  <c r="K171" i="56"/>
  <c r="K173" i="56"/>
  <c r="K175" i="56"/>
  <c r="K177" i="56"/>
  <c r="K179" i="56"/>
  <c r="K127" i="56"/>
  <c r="K129" i="56"/>
  <c r="K131" i="56"/>
  <c r="K54" i="56"/>
  <c r="K56" i="56"/>
  <c r="K58" i="56"/>
  <c r="K60" i="56"/>
  <c r="K62" i="56"/>
  <c r="K64" i="56"/>
  <c r="K66" i="56"/>
  <c r="K68" i="56"/>
  <c r="K70" i="56"/>
  <c r="K72" i="56"/>
  <c r="K74" i="56"/>
  <c r="K76" i="56"/>
  <c r="K78" i="56"/>
  <c r="K80" i="56"/>
  <c r="K82" i="56"/>
  <c r="K84" i="56"/>
  <c r="K86" i="56"/>
  <c r="K88" i="56"/>
  <c r="K90" i="56"/>
  <c r="K92" i="56"/>
  <c r="K94" i="56"/>
  <c r="K96" i="56"/>
  <c r="K98" i="56"/>
  <c r="K100" i="56"/>
  <c r="K102" i="56"/>
  <c r="K104" i="56"/>
  <c r="K106" i="56"/>
  <c r="K108" i="56"/>
  <c r="K110" i="56"/>
  <c r="K112" i="56"/>
  <c r="K114" i="56"/>
  <c r="K116" i="56"/>
  <c r="K118" i="56"/>
  <c r="K120" i="56"/>
  <c r="K122" i="56"/>
  <c r="K49" i="56"/>
  <c r="K51" i="56"/>
  <c r="K19" i="56"/>
  <c r="K21" i="56"/>
  <c r="K23" i="56"/>
  <c r="K25" i="56"/>
  <c r="K27" i="56"/>
  <c r="K29" i="56"/>
  <c r="K31" i="56"/>
  <c r="K33" i="56"/>
  <c r="K35" i="56"/>
  <c r="K37" i="56"/>
  <c r="K39" i="56"/>
  <c r="K41" i="56"/>
  <c r="K43" i="56"/>
  <c r="K45" i="56"/>
  <c r="K18" i="56"/>
  <c r="J7" i="56"/>
  <c r="U12" i="56"/>
  <c r="U10" i="56" s="1"/>
  <c r="AD12" i="56"/>
  <c r="Y10" i="56"/>
  <c r="N10" i="52"/>
  <c r="O12" i="52" s="1"/>
  <c r="F582" i="56"/>
  <c r="F584" i="56"/>
  <c r="F586" i="56"/>
  <c r="F588" i="56"/>
  <c r="F590" i="56"/>
  <c r="F592" i="56"/>
  <c r="F594" i="56"/>
  <c r="F596" i="56"/>
  <c r="F598" i="56"/>
  <c r="F600" i="56"/>
  <c r="F602" i="56"/>
  <c r="F604" i="56"/>
  <c r="F606" i="56"/>
  <c r="F608" i="56"/>
  <c r="F610" i="56"/>
  <c r="F612" i="56"/>
  <c r="F614" i="56"/>
  <c r="F616" i="56"/>
  <c r="F577" i="56"/>
  <c r="F579" i="56"/>
  <c r="F581" i="56"/>
  <c r="F527" i="56"/>
  <c r="F529" i="56"/>
  <c r="F531" i="56"/>
  <c r="F533" i="56"/>
  <c r="F535" i="56"/>
  <c r="F537" i="56"/>
  <c r="F539" i="56"/>
  <c r="F541" i="56"/>
  <c r="F543" i="56"/>
  <c r="F545" i="56"/>
  <c r="F547" i="56"/>
  <c r="F549" i="56"/>
  <c r="F551" i="56"/>
  <c r="F553" i="56"/>
  <c r="F555" i="56"/>
  <c r="F557" i="56"/>
  <c r="F559" i="56"/>
  <c r="F561" i="56"/>
  <c r="F563" i="56"/>
  <c r="F565" i="56"/>
  <c r="F567" i="56"/>
  <c r="F569" i="56"/>
  <c r="F571" i="56"/>
  <c r="F573" i="56"/>
  <c r="F519" i="56"/>
  <c r="F521" i="56"/>
  <c r="F523" i="56"/>
  <c r="F525" i="56"/>
  <c r="F439" i="56"/>
  <c r="F441" i="56"/>
  <c r="F443" i="56"/>
  <c r="F445" i="56"/>
  <c r="F447" i="56"/>
  <c r="F449" i="56"/>
  <c r="F451" i="56"/>
  <c r="F453" i="56"/>
  <c r="F455" i="56"/>
  <c r="F457" i="56"/>
  <c r="F459" i="56"/>
  <c r="F461" i="56"/>
  <c r="F463" i="56"/>
  <c r="F465" i="56"/>
  <c r="F467" i="56"/>
  <c r="F469" i="56"/>
  <c r="F471" i="56"/>
  <c r="F473" i="56"/>
  <c r="F475" i="56"/>
  <c r="F477" i="56"/>
  <c r="F479" i="56"/>
  <c r="F481" i="56"/>
  <c r="F483" i="56"/>
  <c r="F485" i="56"/>
  <c r="F487" i="56"/>
  <c r="F489" i="56"/>
  <c r="F491" i="56"/>
  <c r="F493" i="56"/>
  <c r="F495" i="56"/>
  <c r="F497" i="56"/>
  <c r="F499" i="56"/>
  <c r="F501" i="56"/>
  <c r="F503" i="56"/>
  <c r="F505" i="56"/>
  <c r="F507" i="56"/>
  <c r="F509" i="56"/>
  <c r="F511" i="56"/>
  <c r="F513" i="56"/>
  <c r="F515" i="56"/>
  <c r="F432" i="56"/>
  <c r="F434" i="56"/>
  <c r="F436" i="56"/>
  <c r="F362" i="56"/>
  <c r="F364" i="56"/>
  <c r="F366" i="56"/>
  <c r="F368" i="56"/>
  <c r="F370" i="56"/>
  <c r="F372" i="56"/>
  <c r="F374" i="56"/>
  <c r="F376" i="56"/>
  <c r="F378" i="56"/>
  <c r="F380" i="56"/>
  <c r="F382" i="56"/>
  <c r="F384" i="56"/>
  <c r="F386" i="56"/>
  <c r="F388" i="56"/>
  <c r="F390" i="56"/>
  <c r="F392" i="56"/>
  <c r="F394" i="56"/>
  <c r="F396" i="56"/>
  <c r="F398" i="56"/>
  <c r="F400" i="56"/>
  <c r="F402" i="56"/>
  <c r="F404" i="56"/>
  <c r="F406" i="56"/>
  <c r="F408" i="56"/>
  <c r="F410" i="56"/>
  <c r="F412" i="56"/>
  <c r="F414" i="56"/>
  <c r="F416" i="56"/>
  <c r="F418" i="56"/>
  <c r="F420" i="56"/>
  <c r="F422" i="56"/>
  <c r="F424" i="56"/>
  <c r="F426" i="56"/>
  <c r="F428" i="56"/>
  <c r="F356" i="56"/>
  <c r="F358" i="56"/>
  <c r="F360" i="56"/>
  <c r="F303" i="56"/>
  <c r="F305" i="56"/>
  <c r="F307" i="56"/>
  <c r="F309" i="56"/>
  <c r="F311" i="56"/>
  <c r="F313" i="56"/>
  <c r="F315" i="56"/>
  <c r="F317" i="56"/>
  <c r="F319" i="56"/>
  <c r="F321" i="56"/>
  <c r="F323" i="56"/>
  <c r="F325" i="56"/>
  <c r="F327" i="56"/>
  <c r="F329" i="56"/>
  <c r="F331" i="56"/>
  <c r="F333" i="56"/>
  <c r="F335" i="56"/>
  <c r="F337" i="56"/>
  <c r="F339" i="56"/>
  <c r="F341" i="56"/>
  <c r="F343" i="56"/>
  <c r="F345" i="56"/>
  <c r="F347" i="56"/>
  <c r="F349" i="56"/>
  <c r="F351" i="56"/>
  <c r="F296" i="56"/>
  <c r="F298" i="56"/>
  <c r="F300" i="56"/>
  <c r="F302" i="56"/>
  <c r="F240" i="56"/>
  <c r="F242" i="56"/>
  <c r="F244" i="56"/>
  <c r="F246" i="56"/>
  <c r="F248" i="56"/>
  <c r="F250" i="56"/>
  <c r="F252" i="56"/>
  <c r="F254" i="56"/>
  <c r="F256" i="56"/>
  <c r="F258" i="56"/>
  <c r="F260" i="56"/>
  <c r="F262" i="56"/>
  <c r="F264" i="56"/>
  <c r="F266" i="56"/>
  <c r="F268" i="56"/>
  <c r="F270" i="56"/>
  <c r="F272" i="56"/>
  <c r="F274" i="56"/>
  <c r="F276" i="56"/>
  <c r="F278" i="56"/>
  <c r="F280" i="56"/>
  <c r="F282" i="56"/>
  <c r="F284" i="56"/>
  <c r="F286" i="56"/>
  <c r="F288" i="56"/>
  <c r="F290" i="56"/>
  <c r="F234" i="56"/>
  <c r="F236" i="56"/>
  <c r="F238" i="56"/>
  <c r="F191" i="56"/>
  <c r="F193" i="56"/>
  <c r="F195" i="56"/>
  <c r="F197" i="56"/>
  <c r="F199" i="56"/>
  <c r="F201" i="56"/>
  <c r="F203" i="56"/>
  <c r="F205" i="56"/>
  <c r="F207" i="56"/>
  <c r="F209" i="56"/>
  <c r="F211" i="56"/>
  <c r="F213" i="56"/>
  <c r="F215" i="56"/>
  <c r="F217" i="56"/>
  <c r="F219" i="56"/>
  <c r="F221" i="56"/>
  <c r="F223" i="56"/>
  <c r="F225" i="56"/>
  <c r="F227" i="56"/>
  <c r="F229" i="56"/>
  <c r="F184" i="56"/>
  <c r="F186" i="56"/>
  <c r="F188" i="56"/>
  <c r="F134" i="56"/>
  <c r="F136" i="56"/>
  <c r="F138" i="56"/>
  <c r="F140" i="56"/>
  <c r="F142" i="56"/>
  <c r="F144" i="56"/>
  <c r="F146" i="56"/>
  <c r="F148" i="56"/>
  <c r="F150" i="56"/>
  <c r="F152" i="56"/>
  <c r="F154" i="56"/>
  <c r="F156" i="56"/>
  <c r="F158" i="56"/>
  <c r="F160" i="56"/>
  <c r="F162" i="56"/>
  <c r="F164" i="56"/>
  <c r="F166" i="56"/>
  <c r="F168" i="56"/>
  <c r="F170" i="56"/>
  <c r="F172" i="56"/>
  <c r="F174" i="56"/>
  <c r="F176" i="56"/>
  <c r="F178" i="56"/>
  <c r="F180" i="56"/>
  <c r="F127" i="56"/>
  <c r="F129" i="56"/>
  <c r="F131" i="56"/>
  <c r="F133" i="56"/>
  <c r="F56" i="56"/>
  <c r="F58" i="56"/>
  <c r="F60" i="56"/>
  <c r="F62" i="56"/>
  <c r="F64" i="56"/>
  <c r="F66" i="56"/>
  <c r="F68" i="56"/>
  <c r="F70" i="56"/>
  <c r="F72" i="56"/>
  <c r="F74" i="56"/>
  <c r="F76" i="56"/>
  <c r="F78" i="56"/>
  <c r="F80" i="56"/>
  <c r="F82" i="56"/>
  <c r="F84" i="56"/>
  <c r="F86" i="56"/>
  <c r="F88" i="56"/>
  <c r="F90" i="56"/>
  <c r="F92" i="56"/>
  <c r="F94" i="56"/>
  <c r="F96" i="56"/>
  <c r="F98" i="56"/>
  <c r="F100" i="56"/>
  <c r="F102" i="56"/>
  <c r="F104" i="56"/>
  <c r="F106" i="56"/>
  <c r="F108" i="56"/>
  <c r="F110" i="56"/>
  <c r="F112" i="56"/>
  <c r="F114" i="56"/>
  <c r="F116" i="56"/>
  <c r="F118" i="56"/>
  <c r="F120" i="56"/>
  <c r="F122" i="56"/>
  <c r="F50" i="56"/>
  <c r="F52" i="56"/>
  <c r="F54" i="56"/>
  <c r="F23" i="56"/>
  <c r="F25" i="56"/>
  <c r="F27" i="56"/>
  <c r="F29" i="56"/>
  <c r="F31" i="56"/>
  <c r="F33" i="56"/>
  <c r="F35" i="56"/>
  <c r="F37" i="56"/>
  <c r="F39" i="56"/>
  <c r="F41" i="56"/>
  <c r="F43" i="56"/>
  <c r="F45" i="56"/>
  <c r="F17" i="56"/>
  <c r="F19" i="56"/>
  <c r="F21" i="56"/>
  <c r="E7" i="56"/>
  <c r="F583" i="56"/>
  <c r="F585" i="56"/>
  <c r="F587" i="56"/>
  <c r="F589" i="56"/>
  <c r="F591" i="56"/>
  <c r="F593" i="56"/>
  <c r="F595" i="56"/>
  <c r="F597" i="56"/>
  <c r="F599" i="56"/>
  <c r="F601" i="56"/>
  <c r="F603" i="56"/>
  <c r="F605" i="56"/>
  <c r="F607" i="56"/>
  <c r="F609" i="56"/>
  <c r="F611" i="56"/>
  <c r="F613" i="56"/>
  <c r="F615" i="56"/>
  <c r="F578" i="56"/>
  <c r="F580" i="56"/>
  <c r="F526" i="56"/>
  <c r="F528" i="56"/>
  <c r="F530" i="56"/>
  <c r="F532" i="56"/>
  <c r="F534" i="56"/>
  <c r="F536" i="56"/>
  <c r="F538" i="56"/>
  <c r="F540" i="56"/>
  <c r="F542" i="56"/>
  <c r="F544" i="56"/>
  <c r="F546" i="56"/>
  <c r="F548" i="56"/>
  <c r="F550" i="56"/>
  <c r="F552" i="56"/>
  <c r="F554" i="56"/>
  <c r="F556" i="56"/>
  <c r="F558" i="56"/>
  <c r="F560" i="56"/>
  <c r="F562" i="56"/>
  <c r="F564" i="56"/>
  <c r="F566" i="56"/>
  <c r="F568" i="56"/>
  <c r="F570" i="56"/>
  <c r="F572" i="56"/>
  <c r="F520" i="56"/>
  <c r="F522" i="56"/>
  <c r="F524" i="56"/>
  <c r="F438" i="56"/>
  <c r="F440" i="56"/>
  <c r="F442" i="56"/>
  <c r="F444" i="56"/>
  <c r="F446" i="56"/>
  <c r="F448" i="56"/>
  <c r="F450" i="56"/>
  <c r="F452" i="56"/>
  <c r="F454" i="56"/>
  <c r="F456" i="56"/>
  <c r="F458" i="56"/>
  <c r="F460" i="56"/>
  <c r="F462" i="56"/>
  <c r="F464" i="56"/>
  <c r="F466" i="56"/>
  <c r="F468" i="56"/>
  <c r="F470" i="56"/>
  <c r="F472" i="56"/>
  <c r="F474" i="56"/>
  <c r="F476" i="56"/>
  <c r="F478" i="56"/>
  <c r="F480" i="56"/>
  <c r="F482" i="56"/>
  <c r="F484" i="56"/>
  <c r="F486" i="56"/>
  <c r="F488" i="56"/>
  <c r="F490" i="56"/>
  <c r="F492" i="56"/>
  <c r="F494" i="56"/>
  <c r="F496" i="56"/>
  <c r="F498" i="56"/>
  <c r="F500" i="56"/>
  <c r="F502" i="56"/>
  <c r="F504" i="56"/>
  <c r="F506" i="56"/>
  <c r="F508" i="56"/>
  <c r="F510" i="56"/>
  <c r="F512" i="56"/>
  <c r="F514" i="56"/>
  <c r="F433" i="56"/>
  <c r="F435" i="56"/>
  <c r="F437" i="56"/>
  <c r="F363" i="56"/>
  <c r="F365" i="56"/>
  <c r="F367" i="56"/>
  <c r="F369" i="56"/>
  <c r="F371" i="56"/>
  <c r="F373" i="56"/>
  <c r="F375" i="56"/>
  <c r="F377" i="56"/>
  <c r="F379" i="56"/>
  <c r="F381" i="56"/>
  <c r="F383" i="56"/>
  <c r="F385" i="56"/>
  <c r="F387" i="56"/>
  <c r="F389" i="56"/>
  <c r="F391" i="56"/>
  <c r="F393" i="56"/>
  <c r="F395" i="56"/>
  <c r="F397" i="56"/>
  <c r="F399" i="56"/>
  <c r="F401" i="56"/>
  <c r="F403" i="56"/>
  <c r="F405" i="56"/>
  <c r="F407" i="56"/>
  <c r="F409" i="56"/>
  <c r="F411" i="56"/>
  <c r="F413" i="56"/>
  <c r="F415" i="56"/>
  <c r="F417" i="56"/>
  <c r="F419" i="56"/>
  <c r="F421" i="56"/>
  <c r="F423" i="56"/>
  <c r="F425" i="56"/>
  <c r="F427" i="56"/>
  <c r="F357" i="56"/>
  <c r="F359" i="56"/>
  <c r="F361" i="56"/>
  <c r="F304" i="56"/>
  <c r="F306" i="56"/>
  <c r="F308" i="56"/>
  <c r="F310" i="56"/>
  <c r="F312" i="56"/>
  <c r="F314" i="56"/>
  <c r="F316" i="56"/>
  <c r="F318" i="56"/>
  <c r="F320" i="56"/>
  <c r="F322" i="56"/>
  <c r="F324" i="56"/>
  <c r="F326" i="56"/>
  <c r="F328" i="56"/>
  <c r="F330" i="56"/>
  <c r="F332" i="56"/>
  <c r="F334" i="56"/>
  <c r="F336" i="56"/>
  <c r="F338" i="56"/>
  <c r="F340" i="56"/>
  <c r="F342" i="56"/>
  <c r="F344" i="56"/>
  <c r="F346" i="56"/>
  <c r="F348" i="56"/>
  <c r="F350" i="56"/>
  <c r="F352" i="56"/>
  <c r="F295" i="56"/>
  <c r="F297" i="56"/>
  <c r="F299" i="56"/>
  <c r="F301" i="56"/>
  <c r="F239" i="56"/>
  <c r="F241" i="56"/>
  <c r="F243" i="56"/>
  <c r="F245" i="56"/>
  <c r="F247" i="56"/>
  <c r="F249" i="56"/>
  <c r="F251" i="56"/>
  <c r="F253" i="56"/>
  <c r="F255" i="56"/>
  <c r="F257" i="56"/>
  <c r="F259" i="56"/>
  <c r="F261" i="56"/>
  <c r="F263" i="56"/>
  <c r="F265" i="56"/>
  <c r="F267" i="56"/>
  <c r="F269" i="56"/>
  <c r="F271" i="56"/>
  <c r="F273" i="56"/>
  <c r="F275" i="56"/>
  <c r="F277" i="56"/>
  <c r="F279" i="56"/>
  <c r="F281" i="56"/>
  <c r="F283" i="56"/>
  <c r="F285" i="56"/>
  <c r="F287" i="56"/>
  <c r="F289" i="56"/>
  <c r="F291" i="56"/>
  <c r="F233" i="56"/>
  <c r="F235" i="56"/>
  <c r="F237" i="56"/>
  <c r="F190" i="56"/>
  <c r="F192" i="56"/>
  <c r="F194" i="56"/>
  <c r="F196" i="56"/>
  <c r="F198" i="56"/>
  <c r="F200" i="56"/>
  <c r="F202" i="56"/>
  <c r="F204" i="56"/>
  <c r="F206" i="56"/>
  <c r="F208" i="56"/>
  <c r="F210" i="56"/>
  <c r="F212" i="56"/>
  <c r="F214" i="56"/>
  <c r="F216" i="56"/>
  <c r="F218" i="56"/>
  <c r="F220" i="56"/>
  <c r="F222" i="56"/>
  <c r="F224" i="56"/>
  <c r="F226" i="56"/>
  <c r="F228" i="56"/>
  <c r="F185" i="56"/>
  <c r="F187" i="56"/>
  <c r="F189" i="56"/>
  <c r="F135" i="56"/>
  <c r="F137" i="56"/>
  <c r="F139" i="56"/>
  <c r="F141" i="56"/>
  <c r="F143" i="56"/>
  <c r="F145" i="56"/>
  <c r="F147" i="56"/>
  <c r="F149" i="56"/>
  <c r="F151" i="56"/>
  <c r="F153" i="56"/>
  <c r="F155" i="56"/>
  <c r="F157" i="56"/>
  <c r="F159" i="56"/>
  <c r="F161" i="56"/>
  <c r="F163" i="56"/>
  <c r="F165" i="56"/>
  <c r="F167" i="56"/>
  <c r="F169" i="56"/>
  <c r="F171" i="56"/>
  <c r="F173" i="56"/>
  <c r="F175" i="56"/>
  <c r="F177" i="56"/>
  <c r="F179" i="56"/>
  <c r="F128" i="56"/>
  <c r="F130" i="56"/>
  <c r="F132" i="56"/>
  <c r="F55" i="56"/>
  <c r="F57" i="56"/>
  <c r="F59" i="56"/>
  <c r="F61" i="56"/>
  <c r="F63" i="56"/>
  <c r="F65" i="56"/>
  <c r="F67" i="56"/>
  <c r="F69" i="56"/>
  <c r="F71" i="56"/>
  <c r="F73" i="56"/>
  <c r="F75" i="56"/>
  <c r="F77" i="56"/>
  <c r="F79" i="56"/>
  <c r="F81" i="56"/>
  <c r="F83" i="56"/>
  <c r="F85" i="56"/>
  <c r="F87" i="56"/>
  <c r="F89" i="56"/>
  <c r="F91" i="56"/>
  <c r="F93" i="56"/>
  <c r="F95" i="56"/>
  <c r="F97" i="56"/>
  <c r="F99" i="56"/>
  <c r="F101" i="56"/>
  <c r="F103" i="56"/>
  <c r="F105" i="56"/>
  <c r="F107" i="56"/>
  <c r="F109" i="56"/>
  <c r="F111" i="56"/>
  <c r="F113" i="56"/>
  <c r="F115" i="56"/>
  <c r="F117" i="56"/>
  <c r="F119" i="56"/>
  <c r="F121" i="56"/>
  <c r="F123" i="56"/>
  <c r="F49" i="56"/>
  <c r="F51" i="56"/>
  <c r="F53" i="56"/>
  <c r="F22" i="56"/>
  <c r="F24" i="56"/>
  <c r="F26" i="56"/>
  <c r="F28" i="56"/>
  <c r="F30" i="56"/>
  <c r="F32" i="56"/>
  <c r="F34" i="56"/>
  <c r="F36" i="56"/>
  <c r="F38" i="56"/>
  <c r="F40" i="56"/>
  <c r="F42" i="56"/>
  <c r="F44" i="56"/>
  <c r="F18" i="56"/>
  <c r="F20" i="56"/>
  <c r="K575" i="56"/>
  <c r="K13" i="56" s="1"/>
  <c r="U13" i="52"/>
  <c r="AI13" i="52"/>
  <c r="AG13" i="52"/>
  <c r="K10" i="52"/>
  <c r="L12" i="52" s="1"/>
  <c r="W10" i="52"/>
  <c r="X13" i="52" s="1"/>
  <c r="E10" i="52"/>
  <c r="F13" i="52" s="1"/>
  <c r="F182" i="56"/>
  <c r="F15" i="56"/>
  <c r="BB7" i="39"/>
  <c r="F125" i="56"/>
  <c r="AI12" i="52"/>
  <c r="G10" i="51"/>
  <c r="L10" i="51"/>
  <c r="E12" i="39"/>
  <c r="L9" i="51"/>
  <c r="L7" i="51" s="1"/>
  <c r="L253" i="51"/>
  <c r="AI10" i="33"/>
  <c r="AN10" i="33"/>
  <c r="O10" i="33"/>
  <c r="AX10" i="33"/>
  <c r="AS21" i="33"/>
  <c r="AS15" i="33"/>
  <c r="AS23" i="33"/>
  <c r="AS13" i="33"/>
  <c r="AS22" i="33"/>
  <c r="AS16" i="33"/>
  <c r="AS17" i="33"/>
  <c r="AS18" i="33"/>
  <c r="AS19" i="33"/>
  <c r="AS20" i="33"/>
  <c r="E12" i="33"/>
  <c r="E10" i="33" s="1"/>
  <c r="Y15" i="33"/>
  <c r="Y23" i="33"/>
  <c r="Y18" i="33"/>
  <c r="Y16" i="33"/>
  <c r="Y17" i="33"/>
  <c r="Y19" i="33"/>
  <c r="Y22" i="33"/>
  <c r="Y13" i="33"/>
  <c r="Y20" i="33"/>
  <c r="Y21" i="33"/>
  <c r="AD16" i="33"/>
  <c r="AD18" i="33"/>
  <c r="AD17" i="33"/>
  <c r="AD19" i="33"/>
  <c r="AD20" i="33"/>
  <c r="AD13" i="33"/>
  <c r="AD15" i="33"/>
  <c r="AD23" i="33"/>
  <c r="AD21" i="33"/>
  <c r="AD22" i="33"/>
  <c r="Y12" i="33"/>
  <c r="BB10" i="33"/>
  <c r="BB7" i="33" s="1"/>
  <c r="J10" i="33"/>
  <c r="T10" i="33"/>
  <c r="AS12" i="33"/>
  <c r="AX10" i="39"/>
  <c r="J10" i="39"/>
  <c r="AD10" i="39"/>
  <c r="AN10" i="39"/>
  <c r="T10" i="39"/>
  <c r="E10" i="39"/>
  <c r="AS21" i="39"/>
  <c r="AS13" i="39"/>
  <c r="AS22" i="39"/>
  <c r="AS15" i="39"/>
  <c r="AS23" i="39"/>
  <c r="AS17" i="39"/>
  <c r="AS18" i="39"/>
  <c r="AS20" i="39"/>
  <c r="AS16" i="39"/>
  <c r="AS19" i="39"/>
  <c r="AI12" i="39"/>
  <c r="AI17" i="39"/>
  <c r="AI18" i="39"/>
  <c r="AI19" i="39"/>
  <c r="AI21" i="39"/>
  <c r="AI13" i="39"/>
  <c r="AI23" i="39"/>
  <c r="AI20" i="39"/>
  <c r="AI22" i="39"/>
  <c r="AI15" i="39"/>
  <c r="AI16" i="39"/>
  <c r="Y21" i="39"/>
  <c r="Y13" i="39"/>
  <c r="Y22" i="39"/>
  <c r="Y15" i="39"/>
  <c r="Y23" i="39"/>
  <c r="Y19" i="39"/>
  <c r="Y20" i="39"/>
  <c r="Y16" i="39"/>
  <c r="Y17" i="39"/>
  <c r="Y18" i="39"/>
  <c r="O12" i="39"/>
  <c r="O13" i="39"/>
  <c r="O22" i="39"/>
  <c r="O15" i="39"/>
  <c r="O23" i="39"/>
  <c r="O16" i="39"/>
  <c r="O20" i="39"/>
  <c r="O21" i="39"/>
  <c r="O17" i="39"/>
  <c r="O18" i="39"/>
  <c r="O19" i="39"/>
  <c r="AS12" i="39"/>
  <c r="Y12" i="39"/>
  <c r="H12" i="38"/>
  <c r="H10" i="38" s="1"/>
  <c r="E12" i="38"/>
  <c r="E10" i="38" s="1"/>
  <c r="K12" i="38"/>
  <c r="K10" i="38" s="1"/>
  <c r="AI15" i="6"/>
  <c r="AI23" i="6"/>
  <c r="AI22" i="6"/>
  <c r="AI21" i="6"/>
  <c r="AI20" i="6"/>
  <c r="AI19" i="6"/>
  <c r="N12" i="36"/>
  <c r="N10" i="36" s="1"/>
  <c r="E12" i="36"/>
  <c r="E10" i="36" s="1"/>
  <c r="AF12" i="6"/>
  <c r="AF10" i="6" s="1"/>
  <c r="E12" i="6"/>
  <c r="E10" i="6" s="1"/>
  <c r="Z12" i="6"/>
  <c r="Z10" i="6" s="1"/>
  <c r="AC12" i="6"/>
  <c r="AC10" i="6" s="1"/>
  <c r="N12" i="6"/>
  <c r="N10" i="6" s="1"/>
  <c r="H12" i="6"/>
  <c r="H10" i="6" s="1"/>
  <c r="K12" i="6"/>
  <c r="K10" i="6" s="1"/>
  <c r="T12" i="6"/>
  <c r="T10" i="6" s="1"/>
  <c r="Q12" i="6"/>
  <c r="Q10" i="6" s="1"/>
  <c r="W12" i="6"/>
  <c r="W10" i="6" s="1"/>
  <c r="AD10" i="33" l="1"/>
  <c r="X12" i="52"/>
  <c r="AI10" i="52"/>
  <c r="AJ18" i="52" s="1"/>
  <c r="F12" i="52"/>
  <c r="AJ125" i="52"/>
  <c r="AJ354" i="52"/>
  <c r="AJ517" i="52"/>
  <c r="AJ26" i="52"/>
  <c r="AJ22" i="52"/>
  <c r="AJ50" i="52"/>
  <c r="AJ43" i="52"/>
  <c r="AJ39" i="52"/>
  <c r="AJ35" i="52"/>
  <c r="AJ31" i="52"/>
  <c r="AJ27" i="52"/>
  <c r="AJ138" i="52"/>
  <c r="AJ130" i="52"/>
  <c r="AJ123" i="52"/>
  <c r="AJ119" i="52"/>
  <c r="AJ115" i="52"/>
  <c r="AJ111" i="52"/>
  <c r="AJ107" i="52"/>
  <c r="AJ103" i="52"/>
  <c r="AJ95" i="52"/>
  <c r="AJ91" i="52"/>
  <c r="AJ87" i="52"/>
  <c r="AJ83" i="52"/>
  <c r="AJ79" i="52"/>
  <c r="AJ75" i="52"/>
  <c r="AJ71" i="52"/>
  <c r="AJ63" i="52"/>
  <c r="AJ59" i="52"/>
  <c r="AJ55" i="52"/>
  <c r="AJ189" i="52"/>
  <c r="AJ185" i="52"/>
  <c r="AJ178" i="52"/>
  <c r="AJ174" i="52"/>
  <c r="AJ170" i="52"/>
  <c r="AJ166" i="52"/>
  <c r="AJ162" i="52"/>
  <c r="AJ158" i="52"/>
  <c r="AJ154" i="52"/>
  <c r="AJ150" i="52"/>
  <c r="AJ146" i="52"/>
  <c r="AJ142" i="52"/>
  <c r="AJ240" i="52"/>
  <c r="AJ236" i="52"/>
  <c r="AJ229" i="52"/>
  <c r="AJ225" i="52"/>
  <c r="AJ221" i="52"/>
  <c r="AJ217" i="52"/>
  <c r="AJ213" i="52"/>
  <c r="AJ209" i="52"/>
  <c r="AJ205" i="52"/>
  <c r="AJ201" i="52"/>
  <c r="AJ197" i="52"/>
  <c r="AJ193" i="52"/>
  <c r="AJ290" i="52"/>
  <c r="AJ286" i="52"/>
  <c r="AJ282" i="52"/>
  <c r="AJ278" i="52"/>
  <c r="AJ274" i="52"/>
  <c r="AJ270" i="52"/>
  <c r="AJ266" i="52"/>
  <c r="AJ262" i="52"/>
  <c r="AJ258" i="52"/>
  <c r="AJ254" i="52"/>
  <c r="AJ250" i="52"/>
  <c r="AJ246" i="52"/>
  <c r="AJ305" i="52"/>
  <c r="AJ301" i="52"/>
  <c r="AJ297" i="52"/>
  <c r="AJ366" i="52"/>
  <c r="AJ362" i="52"/>
  <c r="AJ358" i="52"/>
  <c r="AJ351" i="52"/>
  <c r="AJ347" i="52"/>
  <c r="AJ343" i="52"/>
  <c r="AJ339" i="52"/>
  <c r="AJ335" i="52"/>
  <c r="AJ331" i="52"/>
  <c r="AJ327" i="52"/>
  <c r="AJ323" i="52"/>
  <c r="AJ319" i="52"/>
  <c r="AJ315" i="52"/>
  <c r="AJ311" i="52"/>
  <c r="AJ307" i="52"/>
  <c r="AJ491" i="52"/>
  <c r="AJ487" i="52"/>
  <c r="AJ483" i="52"/>
  <c r="AJ479" i="52"/>
  <c r="AJ475" i="52"/>
  <c r="AJ471" i="52"/>
  <c r="AJ467" i="52"/>
  <c r="AJ463" i="52"/>
  <c r="AJ459" i="52"/>
  <c r="AJ455" i="52"/>
  <c r="AJ451" i="52"/>
  <c r="AJ447" i="52"/>
  <c r="AJ443" i="52"/>
  <c r="AJ439" i="52"/>
  <c r="AJ435" i="52"/>
  <c r="AJ428" i="52"/>
  <c r="AJ424" i="52"/>
  <c r="AJ420" i="52"/>
  <c r="AJ416" i="52"/>
  <c r="AJ412" i="52"/>
  <c r="AJ408" i="52"/>
  <c r="AJ404" i="52"/>
  <c r="AJ400" i="52"/>
  <c r="AJ396" i="52"/>
  <c r="AJ392" i="52"/>
  <c r="AJ388" i="52"/>
  <c r="AJ384" i="52"/>
  <c r="AJ380" i="52"/>
  <c r="AJ376" i="52"/>
  <c r="AJ372" i="52"/>
  <c r="AJ368" i="52"/>
  <c r="AJ514" i="52"/>
  <c r="AJ510" i="52"/>
  <c r="AJ506" i="52"/>
  <c r="AJ502" i="52"/>
  <c r="AJ498" i="52"/>
  <c r="AJ584" i="52"/>
  <c r="AJ580" i="52"/>
  <c r="AJ573" i="52"/>
  <c r="AJ569" i="52"/>
  <c r="AJ565" i="52"/>
  <c r="AJ561" i="52"/>
  <c r="AJ557" i="52"/>
  <c r="AJ553" i="52"/>
  <c r="AJ549" i="52"/>
  <c r="AJ545" i="52"/>
  <c r="AJ541" i="52"/>
  <c r="AJ537" i="52"/>
  <c r="AJ533" i="52"/>
  <c r="AJ529" i="52"/>
  <c r="AJ525" i="52"/>
  <c r="AJ521" i="52"/>
  <c r="AJ613" i="52"/>
  <c r="AJ609" i="52"/>
  <c r="AJ605" i="52"/>
  <c r="AJ601" i="52"/>
  <c r="AJ597" i="52"/>
  <c r="AJ593" i="52"/>
  <c r="AJ589" i="52"/>
  <c r="AJ585" i="52"/>
  <c r="AJ25" i="52"/>
  <c r="AJ21" i="52"/>
  <c r="AJ17" i="52"/>
  <c r="AJ49" i="52"/>
  <c r="AJ42" i="52"/>
  <c r="AJ38" i="52"/>
  <c r="AJ34" i="52"/>
  <c r="AJ30" i="52"/>
  <c r="AJ141" i="52"/>
  <c r="AJ137" i="52"/>
  <c r="AJ133" i="52"/>
  <c r="AJ129" i="52"/>
  <c r="AJ122" i="52"/>
  <c r="AJ118" i="52"/>
  <c r="AJ114" i="52"/>
  <c r="AJ110" i="52"/>
  <c r="AJ106" i="52"/>
  <c r="AJ102" i="52"/>
  <c r="AJ98" i="52"/>
  <c r="AJ94" i="52"/>
  <c r="AJ90" i="52"/>
  <c r="AJ86" i="52"/>
  <c r="AJ82" i="52"/>
  <c r="AJ78" i="52"/>
  <c r="AJ74" i="52"/>
  <c r="AJ70" i="52"/>
  <c r="AJ66" i="52"/>
  <c r="AJ62" i="52"/>
  <c r="AJ58" i="52"/>
  <c r="AJ54" i="52"/>
  <c r="AJ188" i="52"/>
  <c r="AJ184" i="52"/>
  <c r="AJ177" i="52"/>
  <c r="AJ173" i="52"/>
  <c r="AJ169" i="52"/>
  <c r="AJ165" i="52"/>
  <c r="AJ161" i="52"/>
  <c r="AJ157" i="52"/>
  <c r="AJ153" i="52"/>
  <c r="AJ149" i="52"/>
  <c r="AJ145" i="52"/>
  <c r="AJ243" i="52"/>
  <c r="AJ239" i="52"/>
  <c r="AJ235" i="52"/>
  <c r="AJ228" i="52"/>
  <c r="AJ224" i="52"/>
  <c r="AJ220" i="52"/>
  <c r="AJ216" i="52"/>
  <c r="AJ212" i="52"/>
  <c r="AJ208" i="52"/>
  <c r="AJ204" i="52"/>
  <c r="AJ200" i="52"/>
  <c r="AJ196" i="52"/>
  <c r="AJ192" i="52"/>
  <c r="AJ289" i="52"/>
  <c r="AJ285" i="52"/>
  <c r="AJ281" i="52"/>
  <c r="AJ277" i="52"/>
  <c r="AJ273" i="52"/>
  <c r="AJ269" i="52"/>
  <c r="AJ265" i="52"/>
  <c r="AJ261" i="52"/>
  <c r="AJ257" i="52"/>
  <c r="AJ253" i="52"/>
  <c r="AJ249" i="52"/>
  <c r="AJ245" i="52"/>
  <c r="AJ304" i="52"/>
  <c r="AJ300" i="52"/>
  <c r="AJ296" i="52"/>
  <c r="AJ365" i="52"/>
  <c r="AJ361" i="52"/>
  <c r="AJ357" i="52"/>
  <c r="AJ350" i="52"/>
  <c r="AJ346" i="52"/>
  <c r="AJ342" i="52"/>
  <c r="AJ338" i="52"/>
  <c r="AJ334" i="52"/>
  <c r="AJ330" i="52"/>
  <c r="AJ326" i="52"/>
  <c r="AJ322" i="52"/>
  <c r="AJ318" i="52"/>
  <c r="AJ314" i="52"/>
  <c r="AJ310" i="52"/>
  <c r="AJ494" i="52"/>
  <c r="AJ490" i="52"/>
  <c r="AJ486" i="52"/>
  <c r="AJ482" i="52"/>
  <c r="AJ478" i="52"/>
  <c r="AJ474" i="52"/>
  <c r="AJ470" i="52"/>
  <c r="AJ466" i="52"/>
  <c r="AJ462" i="52"/>
  <c r="AJ458" i="52"/>
  <c r="AJ454" i="52"/>
  <c r="AJ450" i="52"/>
  <c r="AJ446" i="52"/>
  <c r="AJ442" i="52"/>
  <c r="AJ438" i="52"/>
  <c r="AJ434" i="52"/>
  <c r="AJ427" i="52"/>
  <c r="AJ423" i="52"/>
  <c r="AJ419" i="52"/>
  <c r="AJ415" i="52"/>
  <c r="AJ411" i="52"/>
  <c r="AJ407" i="52"/>
  <c r="AJ403" i="52"/>
  <c r="AJ399" i="52"/>
  <c r="AJ395" i="52"/>
  <c r="AJ391" i="52"/>
  <c r="AJ387" i="52"/>
  <c r="AJ383" i="52"/>
  <c r="AJ379" i="52"/>
  <c r="AJ375" i="52"/>
  <c r="AJ371" i="52"/>
  <c r="AJ520" i="52"/>
  <c r="AJ513" i="52"/>
  <c r="AJ509" i="52"/>
  <c r="AJ505" i="52"/>
  <c r="AJ501" i="52"/>
  <c r="AJ497" i="52"/>
  <c r="AJ583" i="52"/>
  <c r="AJ579" i="52"/>
  <c r="AJ572" i="52"/>
  <c r="AJ568" i="52"/>
  <c r="AJ564" i="52"/>
  <c r="AJ560" i="52"/>
  <c r="AJ556" i="52"/>
  <c r="AJ552" i="52"/>
  <c r="AJ548" i="52"/>
  <c r="AJ544" i="52"/>
  <c r="AJ540" i="52"/>
  <c r="AJ536" i="52"/>
  <c r="AJ532" i="52"/>
  <c r="AJ528" i="52"/>
  <c r="AJ524" i="52"/>
  <c r="AJ616" i="52"/>
  <c r="AJ612" i="52"/>
  <c r="AJ608" i="52"/>
  <c r="AJ604" i="52"/>
  <c r="AJ600" i="52"/>
  <c r="AJ596" i="52"/>
  <c r="AJ592" i="52"/>
  <c r="AJ588" i="52"/>
  <c r="AJ47" i="52"/>
  <c r="AJ182" i="52"/>
  <c r="AJ430" i="52"/>
  <c r="AJ575" i="52"/>
  <c r="AJ24" i="52"/>
  <c r="AJ20" i="52"/>
  <c r="AJ52" i="52"/>
  <c r="AJ45" i="52"/>
  <c r="AJ41" i="52"/>
  <c r="AJ37" i="52"/>
  <c r="AJ33" i="52"/>
  <c r="AJ29" i="52"/>
  <c r="AJ140" i="52"/>
  <c r="AJ136" i="52"/>
  <c r="AJ132" i="52"/>
  <c r="AJ128" i="52"/>
  <c r="AJ121" i="52"/>
  <c r="AJ117" i="52"/>
  <c r="AJ113" i="52"/>
  <c r="AJ109" i="52"/>
  <c r="AJ105" i="52"/>
  <c r="AJ101" i="52"/>
  <c r="AJ97" i="52"/>
  <c r="AJ93" i="52"/>
  <c r="AJ89" i="52"/>
  <c r="AJ85" i="52"/>
  <c r="AJ81" i="52"/>
  <c r="AJ77" i="52"/>
  <c r="AJ73" i="52"/>
  <c r="AJ69" i="52"/>
  <c r="AJ65" i="52"/>
  <c r="AJ61" i="52"/>
  <c r="AJ57" i="52"/>
  <c r="AJ53" i="52"/>
  <c r="AJ187" i="52"/>
  <c r="AJ180" i="52"/>
  <c r="AJ176" i="52"/>
  <c r="AJ172" i="52"/>
  <c r="AJ168" i="52"/>
  <c r="AJ164" i="52"/>
  <c r="AJ160" i="52"/>
  <c r="AJ156" i="52"/>
  <c r="AJ152" i="52"/>
  <c r="AJ148" i="52"/>
  <c r="AJ144" i="52"/>
  <c r="AJ242" i="52"/>
  <c r="AJ238" i="52"/>
  <c r="AJ234" i="52"/>
  <c r="AJ227" i="52"/>
  <c r="AJ223" i="52"/>
  <c r="AJ219" i="52"/>
  <c r="AJ215" i="52"/>
  <c r="AJ211" i="52"/>
  <c r="AJ207" i="52"/>
  <c r="AJ203" i="52"/>
  <c r="AJ199" i="52"/>
  <c r="AJ195" i="52"/>
  <c r="AJ191" i="52"/>
  <c r="AJ288" i="52"/>
  <c r="AJ284" i="52"/>
  <c r="AJ280" i="52"/>
  <c r="AJ276" i="52"/>
  <c r="AJ272" i="52"/>
  <c r="AJ268" i="52"/>
  <c r="AJ264" i="52"/>
  <c r="AJ260" i="52"/>
  <c r="AJ256" i="52"/>
  <c r="AJ252" i="52"/>
  <c r="AJ248" i="52"/>
  <c r="AJ244" i="52"/>
  <c r="AJ303" i="52"/>
  <c r="AJ299" i="52"/>
  <c r="AJ295" i="52"/>
  <c r="AJ364" i="52"/>
  <c r="AJ360" i="52"/>
  <c r="AJ356" i="52"/>
  <c r="AJ349" i="52"/>
  <c r="AJ345" i="52"/>
  <c r="AJ341" i="52"/>
  <c r="AJ337" i="52"/>
  <c r="AJ333" i="52"/>
  <c r="AJ329" i="52"/>
  <c r="AJ325" i="52"/>
  <c r="AJ321" i="52"/>
  <c r="AJ317" i="52"/>
  <c r="AJ313" i="52"/>
  <c r="AJ309" i="52"/>
  <c r="AJ493" i="52"/>
  <c r="AJ489" i="52"/>
  <c r="AJ485" i="52"/>
  <c r="AJ481" i="52"/>
  <c r="AJ477" i="52"/>
  <c r="AJ473" i="52"/>
  <c r="AJ469" i="52"/>
  <c r="AJ465" i="52"/>
  <c r="AJ461" i="52"/>
  <c r="AJ457" i="52"/>
  <c r="AJ453" i="52"/>
  <c r="AJ449" i="52"/>
  <c r="AJ445" i="52"/>
  <c r="AJ441" i="52"/>
  <c r="AJ437" i="52"/>
  <c r="AJ433" i="52"/>
  <c r="AJ426" i="52"/>
  <c r="AJ422" i="52"/>
  <c r="AJ418" i="52"/>
  <c r="AJ414" i="52"/>
  <c r="AJ410" i="52"/>
  <c r="AJ406" i="52"/>
  <c r="AJ402" i="52"/>
  <c r="AJ398" i="52"/>
  <c r="AJ394" i="52"/>
  <c r="AJ390" i="52"/>
  <c r="AJ386" i="52"/>
  <c r="AJ382" i="52"/>
  <c r="AJ378" i="52"/>
  <c r="AJ374" i="52"/>
  <c r="AJ370" i="52"/>
  <c r="AJ519" i="52"/>
  <c r="AJ512" i="52"/>
  <c r="AJ508" i="52"/>
  <c r="AJ504" i="52"/>
  <c r="AJ500" i="52"/>
  <c r="AJ496" i="52"/>
  <c r="AJ582" i="52"/>
  <c r="AJ578" i="52"/>
  <c r="AJ571" i="52"/>
  <c r="AJ567" i="52"/>
  <c r="AJ563" i="52"/>
  <c r="AJ559" i="52"/>
  <c r="AJ555" i="52"/>
  <c r="AJ551" i="52"/>
  <c r="AJ547" i="52"/>
  <c r="AJ543" i="52"/>
  <c r="AJ539" i="52"/>
  <c r="AJ535" i="52"/>
  <c r="AJ531" i="52"/>
  <c r="AJ527" i="52"/>
  <c r="AJ523" i="52"/>
  <c r="AJ615" i="52"/>
  <c r="AJ611" i="52"/>
  <c r="AJ607" i="52"/>
  <c r="AJ603" i="52"/>
  <c r="AJ599" i="52"/>
  <c r="AJ595" i="52"/>
  <c r="AJ591" i="52"/>
  <c r="AJ587" i="52"/>
  <c r="AJ23" i="52"/>
  <c r="AJ19" i="52"/>
  <c r="AJ51" i="52"/>
  <c r="AJ44" i="52"/>
  <c r="AJ40" i="52"/>
  <c r="AJ36" i="52"/>
  <c r="AJ32" i="52"/>
  <c r="AJ28" i="52"/>
  <c r="AJ139" i="52"/>
  <c r="AJ135" i="52"/>
  <c r="AJ131" i="52"/>
  <c r="AJ127" i="52"/>
  <c r="AJ120" i="52"/>
  <c r="AJ116" i="52"/>
  <c r="AJ112" i="52"/>
  <c r="AJ108" i="52"/>
  <c r="AJ104" i="52"/>
  <c r="AJ100" i="52"/>
  <c r="AJ96" i="52"/>
  <c r="AJ92" i="52"/>
  <c r="AJ88" i="52"/>
  <c r="AJ84" i="52"/>
  <c r="AJ80" i="52"/>
  <c r="AJ76" i="52"/>
  <c r="AJ72" i="52"/>
  <c r="AJ68" i="52"/>
  <c r="AJ64" i="52"/>
  <c r="AJ60" i="52"/>
  <c r="AJ56" i="52"/>
  <c r="AJ190" i="52"/>
  <c r="AJ186" i="52"/>
  <c r="AJ179" i="52"/>
  <c r="AJ175" i="52"/>
  <c r="AJ171" i="52"/>
  <c r="AJ167" i="52"/>
  <c r="AJ163" i="52"/>
  <c r="AJ159" i="52"/>
  <c r="AJ155" i="52"/>
  <c r="AJ151" i="52"/>
  <c r="AJ147" i="52"/>
  <c r="AJ143" i="52"/>
  <c r="AJ241" i="52"/>
  <c r="AJ237" i="52"/>
  <c r="AJ233" i="52"/>
  <c r="AJ226" i="52"/>
  <c r="AJ222" i="52"/>
  <c r="AJ218" i="52"/>
  <c r="AJ214" i="52"/>
  <c r="AJ210" i="52"/>
  <c r="AJ206" i="52"/>
  <c r="AJ202" i="52"/>
  <c r="AJ198" i="52"/>
  <c r="AJ194" i="52"/>
  <c r="AJ291" i="52"/>
  <c r="AJ287" i="52"/>
  <c r="AJ283" i="52"/>
  <c r="AJ279" i="52"/>
  <c r="AJ275" i="52"/>
  <c r="AJ271" i="52"/>
  <c r="AJ267" i="52"/>
  <c r="AJ263" i="52"/>
  <c r="AJ259" i="52"/>
  <c r="AJ255" i="52"/>
  <c r="AJ251" i="52"/>
  <c r="AJ247" i="52"/>
  <c r="AJ306" i="52"/>
  <c r="AJ302" i="52"/>
  <c r="AJ298" i="52"/>
  <c r="AJ367" i="52"/>
  <c r="AJ363" i="52"/>
  <c r="AJ359" i="52"/>
  <c r="AJ352" i="52"/>
  <c r="AJ348" i="52"/>
  <c r="AJ344" i="52"/>
  <c r="AJ340" i="52"/>
  <c r="AJ336" i="52"/>
  <c r="AJ332" i="52"/>
  <c r="AJ328" i="52"/>
  <c r="AJ324" i="52"/>
  <c r="AJ320" i="52"/>
  <c r="AJ316" i="52"/>
  <c r="AJ312" i="52"/>
  <c r="AJ308" i="52"/>
  <c r="AJ492" i="52"/>
  <c r="AJ488" i="52"/>
  <c r="AJ484" i="52"/>
  <c r="AJ480" i="52"/>
  <c r="AJ476" i="52"/>
  <c r="AJ472" i="52"/>
  <c r="AJ468" i="52"/>
  <c r="AJ464" i="52"/>
  <c r="AJ460" i="52"/>
  <c r="AJ456" i="52"/>
  <c r="AJ452" i="52"/>
  <c r="AJ448" i="52"/>
  <c r="AJ444" i="52"/>
  <c r="AJ440" i="52"/>
  <c r="AJ436" i="52"/>
  <c r="AJ432" i="52"/>
  <c r="AJ425" i="52"/>
  <c r="AJ421" i="52"/>
  <c r="AJ417" i="52"/>
  <c r="AJ413" i="52"/>
  <c r="AJ409" i="52"/>
  <c r="AJ405" i="52"/>
  <c r="AJ401" i="52"/>
  <c r="AJ397" i="52"/>
  <c r="AJ393" i="52"/>
  <c r="AJ389" i="52"/>
  <c r="AJ385" i="52"/>
  <c r="AJ381" i="52"/>
  <c r="AJ377" i="52"/>
  <c r="AJ373" i="52"/>
  <c r="AJ369" i="52"/>
  <c r="AJ515" i="52"/>
  <c r="AJ511" i="52"/>
  <c r="AJ507" i="52"/>
  <c r="AJ503" i="52"/>
  <c r="AJ499" i="52"/>
  <c r="AJ495" i="52"/>
  <c r="AJ581" i="52"/>
  <c r="AJ577" i="52"/>
  <c r="AJ570" i="52"/>
  <c r="AJ566" i="52"/>
  <c r="AJ562" i="52"/>
  <c r="AJ558" i="52"/>
  <c r="AJ554" i="52"/>
  <c r="AJ550" i="52"/>
  <c r="AJ546" i="52"/>
  <c r="AJ542" i="52"/>
  <c r="AJ538" i="52"/>
  <c r="AJ534" i="52"/>
  <c r="AJ530" i="52"/>
  <c r="AJ526" i="52"/>
  <c r="AJ522" i="52"/>
  <c r="AJ614" i="52"/>
  <c r="AJ610" i="52"/>
  <c r="AJ606" i="52"/>
  <c r="AJ602" i="52"/>
  <c r="AJ598" i="52"/>
  <c r="AJ594" i="52"/>
  <c r="AJ590" i="52"/>
  <c r="AJ586" i="52"/>
  <c r="AJ293" i="52"/>
  <c r="AJ231" i="52"/>
  <c r="AJ15" i="52"/>
  <c r="AJ12" i="52"/>
  <c r="F10" i="52"/>
  <c r="AJ13" i="52"/>
  <c r="I584" i="52"/>
  <c r="I586" i="52"/>
  <c r="I588" i="52"/>
  <c r="I590" i="52"/>
  <c r="I592" i="52"/>
  <c r="I594" i="52"/>
  <c r="I596" i="52"/>
  <c r="I598" i="52"/>
  <c r="I600" i="52"/>
  <c r="I602" i="52"/>
  <c r="I604" i="52"/>
  <c r="I606" i="52"/>
  <c r="I608" i="52"/>
  <c r="I610" i="52"/>
  <c r="I612" i="52"/>
  <c r="I614" i="52"/>
  <c r="I616" i="52"/>
  <c r="I577" i="52"/>
  <c r="I579" i="52"/>
  <c r="I581" i="52"/>
  <c r="I533" i="52"/>
  <c r="I535" i="52"/>
  <c r="I537" i="52"/>
  <c r="I539" i="52"/>
  <c r="I541" i="52"/>
  <c r="I543" i="52"/>
  <c r="I545" i="52"/>
  <c r="I547" i="52"/>
  <c r="I549" i="52"/>
  <c r="I551" i="52"/>
  <c r="I553" i="52"/>
  <c r="I555" i="52"/>
  <c r="I557" i="52"/>
  <c r="I559" i="52"/>
  <c r="I561" i="52"/>
  <c r="I563" i="52"/>
  <c r="I565" i="52"/>
  <c r="I567" i="52"/>
  <c r="I569" i="52"/>
  <c r="I571" i="52"/>
  <c r="I573" i="52"/>
  <c r="I519" i="52"/>
  <c r="I521" i="52"/>
  <c r="I523" i="52"/>
  <c r="I525" i="52"/>
  <c r="I527" i="52"/>
  <c r="I529" i="52"/>
  <c r="I531" i="52"/>
  <c r="I443" i="52"/>
  <c r="I445" i="52"/>
  <c r="I447" i="52"/>
  <c r="I449" i="52"/>
  <c r="I451" i="52"/>
  <c r="I453" i="52"/>
  <c r="I455" i="52"/>
  <c r="I457" i="52"/>
  <c r="I459" i="52"/>
  <c r="I461" i="52"/>
  <c r="I463" i="52"/>
  <c r="I465" i="52"/>
  <c r="I467" i="52"/>
  <c r="I469" i="52"/>
  <c r="I471" i="52"/>
  <c r="I473" i="52"/>
  <c r="I475" i="52"/>
  <c r="I477" i="52"/>
  <c r="I479" i="52"/>
  <c r="I481" i="52"/>
  <c r="I483" i="52"/>
  <c r="I485" i="52"/>
  <c r="I487" i="52"/>
  <c r="I489" i="52"/>
  <c r="I491" i="52"/>
  <c r="I493" i="52"/>
  <c r="I495" i="52"/>
  <c r="I497" i="52"/>
  <c r="I499" i="52"/>
  <c r="I501" i="52"/>
  <c r="I503" i="52"/>
  <c r="I505" i="52"/>
  <c r="I507" i="52"/>
  <c r="I509" i="52"/>
  <c r="I511" i="52"/>
  <c r="I513" i="52"/>
  <c r="I515" i="52"/>
  <c r="I432" i="52"/>
  <c r="I434" i="52"/>
  <c r="I436" i="52"/>
  <c r="I438" i="52"/>
  <c r="I440" i="52"/>
  <c r="I442" i="52"/>
  <c r="I368" i="52"/>
  <c r="I370" i="52"/>
  <c r="I372" i="52"/>
  <c r="I374" i="52"/>
  <c r="I376" i="52"/>
  <c r="I378" i="52"/>
  <c r="I380" i="52"/>
  <c r="I382" i="52"/>
  <c r="I384" i="52"/>
  <c r="I386" i="52"/>
  <c r="I388" i="52"/>
  <c r="I390" i="52"/>
  <c r="I392" i="52"/>
  <c r="I394" i="52"/>
  <c r="I396" i="52"/>
  <c r="I398" i="52"/>
  <c r="I400" i="52"/>
  <c r="I402" i="52"/>
  <c r="I404" i="52"/>
  <c r="I406" i="52"/>
  <c r="I408" i="52"/>
  <c r="I410" i="52"/>
  <c r="I412" i="52"/>
  <c r="I414" i="52"/>
  <c r="I416" i="52"/>
  <c r="I418" i="52"/>
  <c r="I420" i="52"/>
  <c r="I422" i="52"/>
  <c r="I424" i="52"/>
  <c r="I426" i="52"/>
  <c r="I428" i="52"/>
  <c r="I356" i="52"/>
  <c r="I358" i="52"/>
  <c r="I360" i="52"/>
  <c r="I362" i="52"/>
  <c r="I364" i="52"/>
  <c r="I366" i="52"/>
  <c r="I306" i="52"/>
  <c r="I308" i="52"/>
  <c r="I310" i="52"/>
  <c r="I312" i="52"/>
  <c r="I314" i="52"/>
  <c r="I316" i="52"/>
  <c r="I318" i="52"/>
  <c r="I320" i="52"/>
  <c r="I322" i="52"/>
  <c r="I324" i="52"/>
  <c r="I326" i="52"/>
  <c r="I328" i="52"/>
  <c r="I330" i="52"/>
  <c r="I332" i="52"/>
  <c r="I334" i="52"/>
  <c r="I336" i="52"/>
  <c r="I338" i="52"/>
  <c r="I340" i="52"/>
  <c r="I342" i="52"/>
  <c r="I344" i="52"/>
  <c r="I346" i="52"/>
  <c r="I348" i="52"/>
  <c r="I350" i="52"/>
  <c r="I352" i="52"/>
  <c r="I295" i="52"/>
  <c r="I297" i="52"/>
  <c r="I299" i="52"/>
  <c r="I301" i="52"/>
  <c r="I303" i="52"/>
  <c r="I242" i="52"/>
  <c r="I244" i="52"/>
  <c r="I246" i="52"/>
  <c r="I248" i="52"/>
  <c r="I250" i="52"/>
  <c r="I252" i="52"/>
  <c r="I254" i="52"/>
  <c r="I256" i="52"/>
  <c r="I258" i="52"/>
  <c r="I260" i="52"/>
  <c r="I262" i="52"/>
  <c r="I264" i="52"/>
  <c r="I266" i="52"/>
  <c r="I268" i="52"/>
  <c r="I270" i="52"/>
  <c r="I272" i="52"/>
  <c r="I274" i="52"/>
  <c r="I276" i="52"/>
  <c r="I278" i="52"/>
  <c r="I280" i="52"/>
  <c r="I282" i="52"/>
  <c r="I284" i="52"/>
  <c r="I286" i="52"/>
  <c r="I288" i="52"/>
  <c r="I290" i="52"/>
  <c r="I234" i="52"/>
  <c r="I236" i="52"/>
  <c r="I238" i="52"/>
  <c r="I240" i="52"/>
  <c r="I194" i="52"/>
  <c r="I196" i="52"/>
  <c r="I198" i="52"/>
  <c r="I200" i="52"/>
  <c r="I202" i="52"/>
  <c r="I204" i="52"/>
  <c r="I206" i="52"/>
  <c r="I208" i="52"/>
  <c r="I210" i="52"/>
  <c r="I212" i="52"/>
  <c r="I214" i="52"/>
  <c r="I216" i="52"/>
  <c r="I218" i="52"/>
  <c r="I220" i="52"/>
  <c r="I222" i="52"/>
  <c r="I224" i="52"/>
  <c r="I226" i="52"/>
  <c r="I228" i="52"/>
  <c r="I185" i="52"/>
  <c r="I187" i="52"/>
  <c r="I189" i="52"/>
  <c r="I191" i="52"/>
  <c r="I193" i="52"/>
  <c r="I132" i="52"/>
  <c r="I134" i="52"/>
  <c r="I136" i="52"/>
  <c r="I138" i="52"/>
  <c r="I140" i="52"/>
  <c r="I142" i="52"/>
  <c r="I144" i="52"/>
  <c r="I146" i="52"/>
  <c r="I148" i="52"/>
  <c r="I150" i="52"/>
  <c r="I152" i="52"/>
  <c r="I154" i="52"/>
  <c r="I156" i="52"/>
  <c r="I158" i="52"/>
  <c r="I160" i="52"/>
  <c r="I162" i="52"/>
  <c r="I164" i="52"/>
  <c r="I166" i="52"/>
  <c r="I168" i="52"/>
  <c r="I170" i="52"/>
  <c r="I172" i="52"/>
  <c r="I174" i="52"/>
  <c r="I176" i="52"/>
  <c r="I178" i="52"/>
  <c r="I180" i="52"/>
  <c r="I127" i="52"/>
  <c r="I129" i="52"/>
  <c r="I55" i="52"/>
  <c r="I57" i="52"/>
  <c r="I59" i="52"/>
  <c r="I61" i="52"/>
  <c r="I63" i="52"/>
  <c r="I65" i="52"/>
  <c r="I67" i="52"/>
  <c r="I69" i="52"/>
  <c r="I71" i="52"/>
  <c r="I73" i="52"/>
  <c r="I75" i="52"/>
  <c r="I77" i="52"/>
  <c r="I79" i="52"/>
  <c r="I81" i="52"/>
  <c r="I83" i="52"/>
  <c r="I85" i="52"/>
  <c r="I87" i="52"/>
  <c r="I89" i="52"/>
  <c r="I91" i="52"/>
  <c r="I93" i="52"/>
  <c r="I95" i="52"/>
  <c r="I97" i="52"/>
  <c r="I99" i="52"/>
  <c r="I101" i="52"/>
  <c r="I103" i="52"/>
  <c r="I105" i="52"/>
  <c r="I107" i="52"/>
  <c r="I109" i="52"/>
  <c r="I111" i="52"/>
  <c r="I113" i="52"/>
  <c r="I115" i="52"/>
  <c r="I117" i="52"/>
  <c r="I119" i="52"/>
  <c r="I121" i="52"/>
  <c r="I123" i="52"/>
  <c r="I49" i="52"/>
  <c r="I51" i="52"/>
  <c r="I53" i="52"/>
  <c r="I22" i="52"/>
  <c r="I24" i="52"/>
  <c r="I26" i="52"/>
  <c r="I28" i="52"/>
  <c r="I30" i="52"/>
  <c r="I32" i="52"/>
  <c r="I34" i="52"/>
  <c r="I36" i="52"/>
  <c r="I38" i="52"/>
  <c r="I40" i="52"/>
  <c r="I42" i="52"/>
  <c r="I44" i="52"/>
  <c r="I17" i="52"/>
  <c r="I19" i="52"/>
  <c r="I21" i="52"/>
  <c r="H7" i="52"/>
  <c r="I583" i="52"/>
  <c r="I585" i="52"/>
  <c r="I587" i="52"/>
  <c r="I589" i="52"/>
  <c r="I591" i="52"/>
  <c r="I593" i="52"/>
  <c r="I595" i="52"/>
  <c r="I597" i="52"/>
  <c r="I599" i="52"/>
  <c r="I601" i="52"/>
  <c r="I603" i="52"/>
  <c r="I605" i="52"/>
  <c r="I607" i="52"/>
  <c r="I609" i="52"/>
  <c r="I611" i="52"/>
  <c r="I613" i="52"/>
  <c r="I615" i="52"/>
  <c r="I578" i="52"/>
  <c r="I580" i="52"/>
  <c r="I582" i="52"/>
  <c r="I534" i="52"/>
  <c r="I536" i="52"/>
  <c r="I538" i="52"/>
  <c r="I540" i="52"/>
  <c r="I542" i="52"/>
  <c r="I544" i="52"/>
  <c r="I546" i="52"/>
  <c r="I548" i="52"/>
  <c r="I550" i="52"/>
  <c r="I552" i="52"/>
  <c r="I554" i="52"/>
  <c r="I556" i="52"/>
  <c r="I558" i="52"/>
  <c r="I560" i="52"/>
  <c r="I562" i="52"/>
  <c r="I564" i="52"/>
  <c r="I566" i="52"/>
  <c r="I568" i="52"/>
  <c r="I570" i="52"/>
  <c r="I572" i="52"/>
  <c r="I520" i="52"/>
  <c r="I522" i="52"/>
  <c r="I524" i="52"/>
  <c r="I526" i="52"/>
  <c r="I528" i="52"/>
  <c r="I530" i="52"/>
  <c r="I532" i="52"/>
  <c r="I444" i="52"/>
  <c r="I446" i="52"/>
  <c r="I448" i="52"/>
  <c r="I450" i="52"/>
  <c r="I452" i="52"/>
  <c r="I454" i="52"/>
  <c r="I456" i="52"/>
  <c r="I458" i="52"/>
  <c r="I460" i="52"/>
  <c r="I462" i="52"/>
  <c r="I464" i="52"/>
  <c r="I466" i="52"/>
  <c r="I468" i="52"/>
  <c r="I470" i="52"/>
  <c r="I472" i="52"/>
  <c r="I474" i="52"/>
  <c r="I476" i="52"/>
  <c r="I478" i="52"/>
  <c r="I480" i="52"/>
  <c r="I482" i="52"/>
  <c r="I484" i="52"/>
  <c r="I486" i="52"/>
  <c r="I488" i="52"/>
  <c r="I490" i="52"/>
  <c r="I492" i="52"/>
  <c r="I494" i="52"/>
  <c r="I496" i="52"/>
  <c r="I498" i="52"/>
  <c r="I500" i="52"/>
  <c r="I502" i="52"/>
  <c r="I504" i="52"/>
  <c r="I506" i="52"/>
  <c r="I508" i="52"/>
  <c r="I510" i="52"/>
  <c r="I512" i="52"/>
  <c r="I514" i="52"/>
  <c r="I433" i="52"/>
  <c r="I435" i="52"/>
  <c r="I437" i="52"/>
  <c r="I439" i="52"/>
  <c r="I441" i="52"/>
  <c r="I367" i="52"/>
  <c r="I369" i="52"/>
  <c r="I371" i="52"/>
  <c r="I373" i="52"/>
  <c r="I375" i="52"/>
  <c r="I377" i="52"/>
  <c r="I379" i="52"/>
  <c r="I381" i="52"/>
  <c r="I383" i="52"/>
  <c r="I385" i="52"/>
  <c r="I387" i="52"/>
  <c r="I389" i="52"/>
  <c r="I391" i="52"/>
  <c r="I393" i="52"/>
  <c r="I395" i="52"/>
  <c r="I397" i="52"/>
  <c r="I399" i="52"/>
  <c r="I401" i="52"/>
  <c r="I403" i="52"/>
  <c r="I405" i="52"/>
  <c r="I407" i="52"/>
  <c r="I409" i="52"/>
  <c r="I411" i="52"/>
  <c r="I413" i="52"/>
  <c r="I415" i="52"/>
  <c r="I417" i="52"/>
  <c r="I419" i="52"/>
  <c r="I421" i="52"/>
  <c r="I423" i="52"/>
  <c r="I425" i="52"/>
  <c r="I427" i="52"/>
  <c r="I357" i="52"/>
  <c r="I359" i="52"/>
  <c r="I361" i="52"/>
  <c r="I363" i="52"/>
  <c r="I365" i="52"/>
  <c r="I305" i="52"/>
  <c r="I307" i="52"/>
  <c r="I309" i="52"/>
  <c r="I311" i="52"/>
  <c r="I313" i="52"/>
  <c r="I315" i="52"/>
  <c r="I317" i="52"/>
  <c r="I319" i="52"/>
  <c r="I321" i="52"/>
  <c r="I323" i="52"/>
  <c r="I325" i="52"/>
  <c r="I327" i="52"/>
  <c r="I329" i="52"/>
  <c r="I331" i="52"/>
  <c r="I333" i="52"/>
  <c r="I335" i="52"/>
  <c r="I337" i="52"/>
  <c r="I339" i="52"/>
  <c r="I341" i="52"/>
  <c r="I343" i="52"/>
  <c r="I345" i="52"/>
  <c r="I347" i="52"/>
  <c r="I349" i="52"/>
  <c r="I351" i="52"/>
  <c r="I296" i="52"/>
  <c r="I298" i="52"/>
  <c r="I300" i="52"/>
  <c r="I302" i="52"/>
  <c r="I304" i="52"/>
  <c r="I243" i="52"/>
  <c r="I245" i="52"/>
  <c r="I247" i="52"/>
  <c r="I249" i="52"/>
  <c r="I251" i="52"/>
  <c r="I253" i="52"/>
  <c r="I255" i="52"/>
  <c r="I257" i="52"/>
  <c r="I259" i="52"/>
  <c r="I261" i="52"/>
  <c r="I263" i="52"/>
  <c r="I265" i="52"/>
  <c r="I267" i="52"/>
  <c r="I269" i="52"/>
  <c r="I271" i="52"/>
  <c r="I273" i="52"/>
  <c r="I275" i="52"/>
  <c r="I277" i="52"/>
  <c r="I279" i="52"/>
  <c r="I281" i="52"/>
  <c r="I283" i="52"/>
  <c r="I285" i="52"/>
  <c r="I287" i="52"/>
  <c r="I289" i="52"/>
  <c r="I291" i="52"/>
  <c r="I233" i="52"/>
  <c r="I235" i="52"/>
  <c r="I237" i="52"/>
  <c r="I239" i="52"/>
  <c r="I241" i="52"/>
  <c r="I195" i="52"/>
  <c r="I197" i="52"/>
  <c r="I199" i="52"/>
  <c r="I201" i="52"/>
  <c r="I203" i="52"/>
  <c r="I205" i="52"/>
  <c r="I207" i="52"/>
  <c r="I209" i="52"/>
  <c r="I211" i="52"/>
  <c r="I213" i="52"/>
  <c r="I215" i="52"/>
  <c r="I217" i="52"/>
  <c r="I219" i="52"/>
  <c r="I221" i="52"/>
  <c r="I223" i="52"/>
  <c r="I225" i="52"/>
  <c r="I227" i="52"/>
  <c r="I229" i="52"/>
  <c r="I184" i="52"/>
  <c r="I186" i="52"/>
  <c r="I188" i="52"/>
  <c r="I190" i="52"/>
  <c r="I192" i="52"/>
  <c r="I131" i="52"/>
  <c r="I133" i="52"/>
  <c r="I135" i="52"/>
  <c r="I137" i="52"/>
  <c r="I139" i="52"/>
  <c r="I141" i="52"/>
  <c r="I143" i="52"/>
  <c r="I145" i="52"/>
  <c r="I147" i="52"/>
  <c r="I149" i="52"/>
  <c r="I151" i="52"/>
  <c r="I153" i="52"/>
  <c r="I155" i="52"/>
  <c r="I157" i="52"/>
  <c r="I159" i="52"/>
  <c r="I161" i="52"/>
  <c r="I163" i="52"/>
  <c r="I165" i="52"/>
  <c r="I167" i="52"/>
  <c r="I169" i="52"/>
  <c r="I171" i="52"/>
  <c r="I173" i="52"/>
  <c r="I175" i="52"/>
  <c r="I177" i="52"/>
  <c r="I179" i="52"/>
  <c r="I128" i="52"/>
  <c r="I130" i="52"/>
  <c r="I56" i="52"/>
  <c r="I58" i="52"/>
  <c r="I60" i="52"/>
  <c r="I62" i="52"/>
  <c r="I64" i="52"/>
  <c r="I66" i="52"/>
  <c r="I68" i="52"/>
  <c r="I70" i="52"/>
  <c r="I72" i="52"/>
  <c r="I74" i="52"/>
  <c r="I76" i="52"/>
  <c r="I78" i="52"/>
  <c r="I80" i="52"/>
  <c r="I82" i="52"/>
  <c r="I84" i="52"/>
  <c r="I86" i="52"/>
  <c r="I88" i="52"/>
  <c r="I90" i="52"/>
  <c r="I92" i="52"/>
  <c r="I94" i="52"/>
  <c r="I96" i="52"/>
  <c r="I98" i="52"/>
  <c r="I100" i="52"/>
  <c r="I102" i="52"/>
  <c r="I104" i="52"/>
  <c r="I106" i="52"/>
  <c r="I108" i="52"/>
  <c r="I110" i="52"/>
  <c r="I112" i="52"/>
  <c r="I114" i="52"/>
  <c r="I116" i="52"/>
  <c r="I118" i="52"/>
  <c r="I120" i="52"/>
  <c r="I122" i="52"/>
  <c r="I50" i="52"/>
  <c r="I52" i="52"/>
  <c r="I54" i="52"/>
  <c r="I23" i="52"/>
  <c r="I25" i="52"/>
  <c r="I27" i="52"/>
  <c r="I29" i="52"/>
  <c r="I31" i="52"/>
  <c r="I33" i="52"/>
  <c r="I35" i="52"/>
  <c r="I37" i="52"/>
  <c r="I39" i="52"/>
  <c r="I41" i="52"/>
  <c r="I43" i="52"/>
  <c r="I45" i="52"/>
  <c r="I18" i="52"/>
  <c r="I20" i="52"/>
  <c r="I12" i="52"/>
  <c r="I125" i="52"/>
  <c r="I231" i="52"/>
  <c r="I354" i="52"/>
  <c r="I517" i="52"/>
  <c r="I15" i="52"/>
  <c r="I47" i="52"/>
  <c r="I182" i="52"/>
  <c r="I293" i="52"/>
  <c r="I430" i="52"/>
  <c r="I575" i="52"/>
  <c r="O364" i="51"/>
  <c r="O366" i="51"/>
  <c r="O368" i="51"/>
  <c r="O370" i="51"/>
  <c r="O372" i="51"/>
  <c r="O374" i="51"/>
  <c r="O376" i="51"/>
  <c r="O356" i="51"/>
  <c r="O358" i="51"/>
  <c r="O360" i="51"/>
  <c r="O362" i="51"/>
  <c r="O333" i="51"/>
  <c r="O335" i="51"/>
  <c r="O337" i="51"/>
  <c r="O339" i="51"/>
  <c r="O341" i="51"/>
  <c r="O343" i="51"/>
  <c r="O345" i="51"/>
  <c r="O347" i="51"/>
  <c r="O349" i="51"/>
  <c r="O351" i="51"/>
  <c r="O308" i="51"/>
  <c r="O310" i="51"/>
  <c r="O312" i="51"/>
  <c r="O314" i="51"/>
  <c r="O316" i="51"/>
  <c r="O318" i="51"/>
  <c r="O322" i="51"/>
  <c r="O324" i="51"/>
  <c r="O326" i="51"/>
  <c r="O328" i="51"/>
  <c r="O330" i="51"/>
  <c r="O282" i="51"/>
  <c r="O284" i="51"/>
  <c r="O286" i="51"/>
  <c r="O288" i="51"/>
  <c r="O290" i="51"/>
  <c r="O292" i="51"/>
  <c r="O294" i="51"/>
  <c r="O296" i="51"/>
  <c r="O298" i="51"/>
  <c r="O300" i="51"/>
  <c r="O302" i="51"/>
  <c r="O304" i="51"/>
  <c r="O306" i="51"/>
  <c r="O258" i="51"/>
  <c r="O260" i="51"/>
  <c r="O262" i="51"/>
  <c r="O264" i="51"/>
  <c r="O266" i="51"/>
  <c r="O268" i="51"/>
  <c r="O270" i="51"/>
  <c r="O272" i="51"/>
  <c r="O274" i="51"/>
  <c r="O276" i="51"/>
  <c r="O278" i="51"/>
  <c r="O280" i="51"/>
  <c r="O240" i="51"/>
  <c r="O242" i="51"/>
  <c r="O244" i="51"/>
  <c r="O246" i="51"/>
  <c r="O248" i="51"/>
  <c r="O250" i="51"/>
  <c r="O253" i="51"/>
  <c r="O256" i="51"/>
  <c r="O224" i="51"/>
  <c r="O226" i="51"/>
  <c r="O228" i="51"/>
  <c r="O230" i="51"/>
  <c r="O232" i="51"/>
  <c r="O234" i="51"/>
  <c r="O236" i="51"/>
  <c r="O238" i="51"/>
  <c r="O197" i="51"/>
  <c r="O199" i="51"/>
  <c r="O201" i="51"/>
  <c r="O203" i="51"/>
  <c r="O205" i="51"/>
  <c r="O207" i="51"/>
  <c r="O209" i="51"/>
  <c r="O211" i="51"/>
  <c r="O213" i="51"/>
  <c r="O215" i="51"/>
  <c r="O219" i="51"/>
  <c r="O221" i="51"/>
  <c r="O223" i="51"/>
  <c r="O185" i="51"/>
  <c r="O187" i="51"/>
  <c r="O189" i="51"/>
  <c r="O191" i="51"/>
  <c r="O193" i="51"/>
  <c r="O195" i="51"/>
  <c r="O169" i="51"/>
  <c r="O172" i="51"/>
  <c r="O174" i="51"/>
  <c r="O176" i="51"/>
  <c r="O178" i="51"/>
  <c r="O180" i="51"/>
  <c r="O182" i="51"/>
  <c r="O152" i="51"/>
  <c r="O154" i="51"/>
  <c r="O156" i="51"/>
  <c r="O158" i="51"/>
  <c r="O160" i="51"/>
  <c r="O162" i="51"/>
  <c r="O164" i="51"/>
  <c r="O166" i="51"/>
  <c r="O139" i="51"/>
  <c r="O141" i="51"/>
  <c r="O143" i="51"/>
  <c r="O145" i="51"/>
  <c r="O147" i="51"/>
  <c r="O149" i="51"/>
  <c r="O151" i="51"/>
  <c r="O117" i="51"/>
  <c r="O119" i="51"/>
  <c r="O121" i="51"/>
  <c r="O123" i="51"/>
  <c r="O125" i="51"/>
  <c r="O127" i="51"/>
  <c r="O129" i="51"/>
  <c r="O131" i="51"/>
  <c r="O133" i="51"/>
  <c r="O101" i="51"/>
  <c r="O103" i="51"/>
  <c r="O105" i="51"/>
  <c r="O107" i="51"/>
  <c r="O109" i="51"/>
  <c r="O111" i="51"/>
  <c r="O113" i="51"/>
  <c r="O115" i="51"/>
  <c r="O77" i="51"/>
  <c r="O79" i="51"/>
  <c r="O81" i="51"/>
  <c r="O83" i="51"/>
  <c r="O85" i="51"/>
  <c r="O87" i="51"/>
  <c r="O89" i="51"/>
  <c r="O91" i="51"/>
  <c r="O95" i="51"/>
  <c r="O97" i="51"/>
  <c r="O99" i="51"/>
  <c r="O54" i="51"/>
  <c r="O56" i="51"/>
  <c r="O58" i="51"/>
  <c r="O60" i="51"/>
  <c r="O62" i="51"/>
  <c r="O64" i="51"/>
  <c r="O66" i="51"/>
  <c r="O72" i="51"/>
  <c r="O74" i="51"/>
  <c r="O37" i="51"/>
  <c r="O39" i="51"/>
  <c r="O41" i="51"/>
  <c r="O43" i="51"/>
  <c r="O45" i="51"/>
  <c r="O47" i="51"/>
  <c r="O49" i="51"/>
  <c r="O51" i="51"/>
  <c r="O53" i="51"/>
  <c r="O22" i="51"/>
  <c r="O24" i="51"/>
  <c r="O27" i="51"/>
  <c r="O30" i="51"/>
  <c r="O32" i="51"/>
  <c r="O34" i="51"/>
  <c r="O36" i="51"/>
  <c r="O15" i="51"/>
  <c r="O17" i="51"/>
  <c r="O19" i="51"/>
  <c r="O363" i="51"/>
  <c r="O365" i="51"/>
  <c r="O367" i="51"/>
  <c r="O369" i="51"/>
  <c r="O371" i="51"/>
  <c r="O373" i="51"/>
  <c r="O375" i="51"/>
  <c r="O355" i="51"/>
  <c r="O357" i="51"/>
  <c r="O359" i="51"/>
  <c r="O361" i="51"/>
  <c r="O332" i="51"/>
  <c r="O334" i="51"/>
  <c r="O336" i="51"/>
  <c r="O338" i="51"/>
  <c r="O340" i="51"/>
  <c r="O342" i="51"/>
  <c r="O344" i="51"/>
  <c r="O346" i="51"/>
  <c r="O348" i="51"/>
  <c r="O350" i="51"/>
  <c r="O309" i="51"/>
  <c r="O311" i="51"/>
  <c r="O313" i="51"/>
  <c r="O315" i="51"/>
  <c r="O317" i="51"/>
  <c r="O323" i="51"/>
  <c r="O325" i="51"/>
  <c r="O327" i="51"/>
  <c r="O329" i="51"/>
  <c r="O331" i="51"/>
  <c r="O283" i="51"/>
  <c r="O285" i="51"/>
  <c r="O287" i="51"/>
  <c r="O289" i="51"/>
  <c r="O291" i="51"/>
  <c r="O293" i="51"/>
  <c r="O295" i="51"/>
  <c r="O297" i="51"/>
  <c r="O299" i="51"/>
  <c r="O301" i="51"/>
  <c r="O303" i="51"/>
  <c r="O305" i="51"/>
  <c r="O307" i="51"/>
  <c r="O259" i="51"/>
  <c r="O261" i="51"/>
  <c r="O263" i="51"/>
  <c r="O265" i="51"/>
  <c r="O267" i="51"/>
  <c r="O269" i="51"/>
  <c r="O271" i="51"/>
  <c r="O273" i="51"/>
  <c r="O275" i="51"/>
  <c r="O277" i="51"/>
  <c r="O279" i="51"/>
  <c r="O281" i="51"/>
  <c r="O241" i="51"/>
  <c r="O243" i="51"/>
  <c r="O245" i="51"/>
  <c r="O247" i="51"/>
  <c r="O249" i="51"/>
  <c r="O251" i="51"/>
  <c r="O255" i="51"/>
  <c r="O257" i="51"/>
  <c r="O225" i="51"/>
  <c r="O227" i="51"/>
  <c r="O229" i="51"/>
  <c r="O231" i="51"/>
  <c r="O233" i="51"/>
  <c r="O235" i="51"/>
  <c r="O237" i="51"/>
  <c r="O239" i="51"/>
  <c r="O198" i="51"/>
  <c r="O200" i="51"/>
  <c r="O202" i="51"/>
  <c r="O204" i="51"/>
  <c r="O206" i="51"/>
  <c r="O208" i="51"/>
  <c r="O210" i="51"/>
  <c r="O212" i="51"/>
  <c r="O214" i="51"/>
  <c r="O220" i="51"/>
  <c r="O222" i="51"/>
  <c r="O184" i="51"/>
  <c r="O186" i="51"/>
  <c r="O188" i="51"/>
  <c r="O190" i="51"/>
  <c r="O192" i="51"/>
  <c r="O194" i="51"/>
  <c r="O196" i="51"/>
  <c r="O171" i="51"/>
  <c r="O173" i="51"/>
  <c r="O175" i="51"/>
  <c r="O177" i="51"/>
  <c r="O179" i="51"/>
  <c r="O181" i="51"/>
  <c r="O183" i="51"/>
  <c r="O153" i="51"/>
  <c r="O155" i="51"/>
  <c r="O157" i="51"/>
  <c r="O159" i="51"/>
  <c r="O161" i="51"/>
  <c r="O163" i="51"/>
  <c r="O165" i="51"/>
  <c r="O167" i="51"/>
  <c r="O138" i="51"/>
  <c r="O140" i="51"/>
  <c r="O142" i="51"/>
  <c r="O144" i="51"/>
  <c r="O146" i="51"/>
  <c r="O148" i="51"/>
  <c r="O150" i="51"/>
  <c r="O116" i="51"/>
  <c r="O118" i="51"/>
  <c r="O120" i="51"/>
  <c r="O122" i="51"/>
  <c r="O124" i="51"/>
  <c r="O126" i="51"/>
  <c r="O128" i="51"/>
  <c r="O130" i="51"/>
  <c r="O132" i="51"/>
  <c r="O134" i="51"/>
  <c r="O102" i="51"/>
  <c r="O104" i="51"/>
  <c r="O106" i="51"/>
  <c r="O108" i="51"/>
  <c r="O110" i="51"/>
  <c r="O112" i="51"/>
  <c r="O114" i="51"/>
  <c r="O76" i="51"/>
  <c r="O78" i="51"/>
  <c r="O80" i="51"/>
  <c r="O82" i="51"/>
  <c r="O84" i="51"/>
  <c r="O86" i="51"/>
  <c r="O88" i="51"/>
  <c r="O90" i="51"/>
  <c r="O96" i="51"/>
  <c r="O98" i="51"/>
  <c r="O100" i="51"/>
  <c r="O55" i="51"/>
  <c r="O57" i="51"/>
  <c r="O59" i="51"/>
  <c r="O61" i="51"/>
  <c r="O63" i="51"/>
  <c r="O65" i="51"/>
  <c r="O67" i="51"/>
  <c r="O71" i="51"/>
  <c r="O73" i="51"/>
  <c r="O75" i="51"/>
  <c r="O38" i="51"/>
  <c r="O40" i="51"/>
  <c r="O42" i="51"/>
  <c r="O44" i="51"/>
  <c r="O46" i="51"/>
  <c r="O48" i="51"/>
  <c r="O50" i="51"/>
  <c r="O52" i="51"/>
  <c r="O21" i="51"/>
  <c r="O23" i="51"/>
  <c r="O25" i="51"/>
  <c r="O29" i="51"/>
  <c r="O31" i="51"/>
  <c r="O33" i="51"/>
  <c r="O35" i="51"/>
  <c r="O14" i="51"/>
  <c r="O16" i="51"/>
  <c r="O18" i="51"/>
  <c r="O20" i="51"/>
  <c r="O69" i="51"/>
  <c r="O320" i="51"/>
  <c r="O93" i="51"/>
  <c r="O217" i="51"/>
  <c r="O9" i="51"/>
  <c r="O12" i="51"/>
  <c r="O136" i="51"/>
  <c r="O353" i="51"/>
  <c r="AA588" i="52"/>
  <c r="AA590" i="52"/>
  <c r="AA592" i="52"/>
  <c r="AA594" i="52"/>
  <c r="AA596" i="52"/>
  <c r="AA598" i="52"/>
  <c r="AA600" i="52"/>
  <c r="AA602" i="52"/>
  <c r="AA604" i="52"/>
  <c r="AA606" i="52"/>
  <c r="AA608" i="52"/>
  <c r="AA610" i="52"/>
  <c r="AA612" i="52"/>
  <c r="AA614" i="52"/>
  <c r="AA616" i="52"/>
  <c r="AA577" i="52"/>
  <c r="AA579" i="52"/>
  <c r="AA581" i="52"/>
  <c r="AA583" i="52"/>
  <c r="AA585" i="52"/>
  <c r="AA533" i="52"/>
  <c r="AA535" i="52"/>
  <c r="AA537" i="52"/>
  <c r="AA539" i="52"/>
  <c r="AA541" i="52"/>
  <c r="AA543" i="52"/>
  <c r="AA545" i="52"/>
  <c r="AA547" i="52"/>
  <c r="AA549" i="52"/>
  <c r="AA551" i="52"/>
  <c r="AA553" i="52"/>
  <c r="AA555" i="52"/>
  <c r="AA557" i="52"/>
  <c r="AA559" i="52"/>
  <c r="AA561" i="52"/>
  <c r="AA563" i="52"/>
  <c r="AA565" i="52"/>
  <c r="AA567" i="52"/>
  <c r="AA569" i="52"/>
  <c r="AA571" i="52"/>
  <c r="AA573" i="52"/>
  <c r="AA519" i="52"/>
  <c r="AA521" i="52"/>
  <c r="AA523" i="52"/>
  <c r="AA525" i="52"/>
  <c r="AA527" i="52"/>
  <c r="AA529" i="52"/>
  <c r="AA531" i="52"/>
  <c r="AA446" i="52"/>
  <c r="AA448" i="52"/>
  <c r="AA450" i="52"/>
  <c r="AA452" i="52"/>
  <c r="AA454" i="52"/>
  <c r="AA456" i="52"/>
  <c r="AA458" i="52"/>
  <c r="AA460" i="52"/>
  <c r="AA462" i="52"/>
  <c r="AA464" i="52"/>
  <c r="AA466" i="52"/>
  <c r="AA468" i="52"/>
  <c r="AA470" i="52"/>
  <c r="AA472" i="52"/>
  <c r="AA474" i="52"/>
  <c r="AA476" i="52"/>
  <c r="AA478" i="52"/>
  <c r="AA480" i="52"/>
  <c r="AA482" i="52"/>
  <c r="AA484" i="52"/>
  <c r="AA486" i="52"/>
  <c r="AA488" i="52"/>
  <c r="AA490" i="52"/>
  <c r="AA492" i="52"/>
  <c r="AA494" i="52"/>
  <c r="AA496" i="52"/>
  <c r="AA498" i="52"/>
  <c r="AA500" i="52"/>
  <c r="AA502" i="52"/>
  <c r="AA504" i="52"/>
  <c r="AA506" i="52"/>
  <c r="AA508" i="52"/>
  <c r="AA510" i="52"/>
  <c r="AA512" i="52"/>
  <c r="AA514" i="52"/>
  <c r="AA433" i="52"/>
  <c r="AA435" i="52"/>
  <c r="AA437" i="52"/>
  <c r="AA439" i="52"/>
  <c r="AA441" i="52"/>
  <c r="AA443" i="52"/>
  <c r="AA445" i="52"/>
  <c r="AA365" i="52"/>
  <c r="AA367" i="52"/>
  <c r="AA369" i="52"/>
  <c r="AA371" i="52"/>
  <c r="AA373" i="52"/>
  <c r="AA375" i="52"/>
  <c r="AA377" i="52"/>
  <c r="AA379" i="52"/>
  <c r="AA381" i="52"/>
  <c r="AA383" i="52"/>
  <c r="AA385" i="52"/>
  <c r="AA387" i="52"/>
  <c r="AA389" i="52"/>
  <c r="AA391" i="52"/>
  <c r="AA393" i="52"/>
  <c r="AA395" i="52"/>
  <c r="AA397" i="52"/>
  <c r="AA399" i="52"/>
  <c r="AA401" i="52"/>
  <c r="AA403" i="52"/>
  <c r="AA405" i="52"/>
  <c r="AA407" i="52"/>
  <c r="AA409" i="52"/>
  <c r="AA411" i="52"/>
  <c r="AA413" i="52"/>
  <c r="AA415" i="52"/>
  <c r="AA417" i="52"/>
  <c r="AA419" i="52"/>
  <c r="AA421" i="52"/>
  <c r="AA423" i="52"/>
  <c r="AA425" i="52"/>
  <c r="AA427" i="52"/>
  <c r="AA357" i="52"/>
  <c r="AA359" i="52"/>
  <c r="AA361" i="52"/>
  <c r="AA363" i="52"/>
  <c r="AA305" i="52"/>
  <c r="AA307" i="52"/>
  <c r="AA309" i="52"/>
  <c r="AA311" i="52"/>
  <c r="AA313" i="52"/>
  <c r="AA315" i="52"/>
  <c r="AA317" i="52"/>
  <c r="AA319" i="52"/>
  <c r="AA321" i="52"/>
  <c r="AA323" i="52"/>
  <c r="AA325" i="52"/>
  <c r="AA327" i="52"/>
  <c r="AA329" i="52"/>
  <c r="AA331" i="52"/>
  <c r="AA333" i="52"/>
  <c r="AA335" i="52"/>
  <c r="AA337" i="52"/>
  <c r="AA339" i="52"/>
  <c r="AA341" i="52"/>
  <c r="AA343" i="52"/>
  <c r="AA345" i="52"/>
  <c r="AA347" i="52"/>
  <c r="AA349" i="52"/>
  <c r="AA351" i="52"/>
  <c r="AA296" i="52"/>
  <c r="AA298" i="52"/>
  <c r="AA300" i="52"/>
  <c r="AA302" i="52"/>
  <c r="AA239" i="52"/>
  <c r="AA241" i="52"/>
  <c r="AA243" i="52"/>
  <c r="AA245" i="52"/>
  <c r="AA247" i="52"/>
  <c r="AA249" i="52"/>
  <c r="AA251" i="52"/>
  <c r="AA253" i="52"/>
  <c r="AA255" i="52"/>
  <c r="AA257" i="52"/>
  <c r="AA259" i="52"/>
  <c r="AA261" i="52"/>
  <c r="AA263" i="52"/>
  <c r="AA265" i="52"/>
  <c r="AA267" i="52"/>
  <c r="AA269" i="52"/>
  <c r="AA271" i="52"/>
  <c r="AA273" i="52"/>
  <c r="AA275" i="52"/>
  <c r="AA277" i="52"/>
  <c r="AA279" i="52"/>
  <c r="AA281" i="52"/>
  <c r="AA283" i="52"/>
  <c r="AA285" i="52"/>
  <c r="AA287" i="52"/>
  <c r="AA289" i="52"/>
  <c r="AA291" i="52"/>
  <c r="AA233" i="52"/>
  <c r="AA235" i="52"/>
  <c r="AA237" i="52"/>
  <c r="AA194" i="52"/>
  <c r="AA196" i="52"/>
  <c r="AA198" i="52"/>
  <c r="AA200" i="52"/>
  <c r="AA202" i="52"/>
  <c r="AA204" i="52"/>
  <c r="AA206" i="52"/>
  <c r="AA208" i="52"/>
  <c r="AA210" i="52"/>
  <c r="AA212" i="52"/>
  <c r="AA214" i="52"/>
  <c r="AA216" i="52"/>
  <c r="AA218" i="52"/>
  <c r="AA220" i="52"/>
  <c r="AA222" i="52"/>
  <c r="AA224" i="52"/>
  <c r="AA226" i="52"/>
  <c r="AA228" i="52"/>
  <c r="AA185" i="52"/>
  <c r="AA187" i="52"/>
  <c r="AA189" i="52"/>
  <c r="AA191" i="52"/>
  <c r="AA193" i="52"/>
  <c r="AA134" i="52"/>
  <c r="AA136" i="52"/>
  <c r="AA138" i="52"/>
  <c r="AA140" i="52"/>
  <c r="AA142" i="52"/>
  <c r="AA144" i="52"/>
  <c r="AA146" i="52"/>
  <c r="AA148" i="52"/>
  <c r="AA150" i="52"/>
  <c r="AA152" i="52"/>
  <c r="AA154" i="52"/>
  <c r="AA156" i="52"/>
  <c r="AA158" i="52"/>
  <c r="AA160" i="52"/>
  <c r="AA162" i="52"/>
  <c r="AA164" i="52"/>
  <c r="AA166" i="52"/>
  <c r="AA168" i="52"/>
  <c r="AA170" i="52"/>
  <c r="AA172" i="52"/>
  <c r="AA174" i="52"/>
  <c r="AA176" i="52"/>
  <c r="AA178" i="52"/>
  <c r="AA180" i="52"/>
  <c r="AA127" i="52"/>
  <c r="AA129" i="52"/>
  <c r="AA131" i="52"/>
  <c r="AA60" i="52"/>
  <c r="AA62" i="52"/>
  <c r="AA64" i="52"/>
  <c r="AA66" i="52"/>
  <c r="AA68" i="52"/>
  <c r="AA70" i="52"/>
  <c r="AA72" i="52"/>
  <c r="AA74" i="52"/>
  <c r="AA76" i="52"/>
  <c r="AA78" i="52"/>
  <c r="AA80" i="52"/>
  <c r="AA82" i="52"/>
  <c r="AA84" i="52"/>
  <c r="AA86" i="52"/>
  <c r="AA88" i="52"/>
  <c r="AA90" i="52"/>
  <c r="AA92" i="52"/>
  <c r="AA94" i="52"/>
  <c r="AA96" i="52"/>
  <c r="AA98" i="52"/>
  <c r="AA100" i="52"/>
  <c r="AA102" i="52"/>
  <c r="AA104" i="52"/>
  <c r="AA106" i="52"/>
  <c r="AA108" i="52"/>
  <c r="AA110" i="52"/>
  <c r="AA112" i="52"/>
  <c r="AA114" i="52"/>
  <c r="AA116" i="52"/>
  <c r="AA118" i="52"/>
  <c r="AA120" i="52"/>
  <c r="AA122" i="52"/>
  <c r="AA50" i="52"/>
  <c r="AA52" i="52"/>
  <c r="AA54" i="52"/>
  <c r="AA56" i="52"/>
  <c r="AA58" i="52"/>
  <c r="AA28" i="52"/>
  <c r="AA30" i="52"/>
  <c r="AA32" i="52"/>
  <c r="AA34" i="52"/>
  <c r="AA36" i="52"/>
  <c r="AA38" i="52"/>
  <c r="AA40" i="52"/>
  <c r="AA42" i="52"/>
  <c r="AA44" i="52"/>
  <c r="AA18" i="52"/>
  <c r="AA20" i="52"/>
  <c r="AA22" i="52"/>
  <c r="AA24" i="52"/>
  <c r="AA26" i="52"/>
  <c r="Z7" i="52"/>
  <c r="AA587" i="52"/>
  <c r="AA589" i="52"/>
  <c r="AA591" i="52"/>
  <c r="AA593" i="52"/>
  <c r="AA595" i="52"/>
  <c r="AA597" i="52"/>
  <c r="AA599" i="52"/>
  <c r="AA601" i="52"/>
  <c r="AA603" i="52"/>
  <c r="AA605" i="52"/>
  <c r="AA607" i="52"/>
  <c r="AA609" i="52"/>
  <c r="AA611" i="52"/>
  <c r="AA613" i="52"/>
  <c r="AA615" i="52"/>
  <c r="AA578" i="52"/>
  <c r="AA580" i="52"/>
  <c r="AA582" i="52"/>
  <c r="AA584" i="52"/>
  <c r="AA586" i="52"/>
  <c r="AA534" i="52"/>
  <c r="AA536" i="52"/>
  <c r="AA538" i="52"/>
  <c r="AA540" i="52"/>
  <c r="AA542" i="52"/>
  <c r="AA544" i="52"/>
  <c r="AA546" i="52"/>
  <c r="AA548" i="52"/>
  <c r="AA550" i="52"/>
  <c r="AA552" i="52"/>
  <c r="AA554" i="52"/>
  <c r="AA556" i="52"/>
  <c r="AA558" i="52"/>
  <c r="AA560" i="52"/>
  <c r="AA562" i="52"/>
  <c r="AA564" i="52"/>
  <c r="AA566" i="52"/>
  <c r="AA568" i="52"/>
  <c r="AA570" i="52"/>
  <c r="AA572" i="52"/>
  <c r="AA520" i="52"/>
  <c r="AA522" i="52"/>
  <c r="AA524" i="52"/>
  <c r="AA526" i="52"/>
  <c r="AA528" i="52"/>
  <c r="AA530" i="52"/>
  <c r="AA532" i="52"/>
  <c r="AA447" i="52"/>
  <c r="AA449" i="52"/>
  <c r="AA451" i="52"/>
  <c r="AA453" i="52"/>
  <c r="AA455" i="52"/>
  <c r="AA457" i="52"/>
  <c r="AA459" i="52"/>
  <c r="AA461" i="52"/>
  <c r="AA463" i="52"/>
  <c r="AA465" i="52"/>
  <c r="AA467" i="52"/>
  <c r="AA469" i="52"/>
  <c r="AA471" i="52"/>
  <c r="AA473" i="52"/>
  <c r="AA475" i="52"/>
  <c r="AA477" i="52"/>
  <c r="AA479" i="52"/>
  <c r="AA481" i="52"/>
  <c r="AA483" i="52"/>
  <c r="AA485" i="52"/>
  <c r="AA487" i="52"/>
  <c r="AA489" i="52"/>
  <c r="AA491" i="52"/>
  <c r="AA493" i="52"/>
  <c r="AA495" i="52"/>
  <c r="AA497" i="52"/>
  <c r="AA499" i="52"/>
  <c r="AA501" i="52"/>
  <c r="AA503" i="52"/>
  <c r="AA505" i="52"/>
  <c r="AA507" i="52"/>
  <c r="AA509" i="52"/>
  <c r="AA511" i="52"/>
  <c r="AA513" i="52"/>
  <c r="AA515" i="52"/>
  <c r="AA432" i="52"/>
  <c r="AA434" i="52"/>
  <c r="AA436" i="52"/>
  <c r="AA438" i="52"/>
  <c r="AA440" i="52"/>
  <c r="AA442" i="52"/>
  <c r="AA444" i="52"/>
  <c r="AA364" i="52"/>
  <c r="AA366" i="52"/>
  <c r="AA368" i="52"/>
  <c r="AA370" i="52"/>
  <c r="AA372" i="52"/>
  <c r="AA374" i="52"/>
  <c r="AA376" i="52"/>
  <c r="AA378" i="52"/>
  <c r="AA380" i="52"/>
  <c r="AA382" i="52"/>
  <c r="AA384" i="52"/>
  <c r="AA386" i="52"/>
  <c r="AA388" i="52"/>
  <c r="AA390" i="52"/>
  <c r="AA392" i="52"/>
  <c r="AA394" i="52"/>
  <c r="AA396" i="52"/>
  <c r="AA398" i="52"/>
  <c r="AA400" i="52"/>
  <c r="AA402" i="52"/>
  <c r="AA404" i="52"/>
  <c r="AA406" i="52"/>
  <c r="AA408" i="52"/>
  <c r="AA410" i="52"/>
  <c r="AA412" i="52"/>
  <c r="AA414" i="52"/>
  <c r="AA416" i="52"/>
  <c r="AA418" i="52"/>
  <c r="AA420" i="52"/>
  <c r="AA422" i="52"/>
  <c r="AA424" i="52"/>
  <c r="AA426" i="52"/>
  <c r="AA428" i="52"/>
  <c r="AA356" i="52"/>
  <c r="AA358" i="52"/>
  <c r="AA360" i="52"/>
  <c r="AA362" i="52"/>
  <c r="AA304" i="52"/>
  <c r="AA306" i="52"/>
  <c r="AA308" i="52"/>
  <c r="AA310" i="52"/>
  <c r="AA312" i="52"/>
  <c r="AA314" i="52"/>
  <c r="AA316" i="52"/>
  <c r="AA318" i="52"/>
  <c r="AA320" i="52"/>
  <c r="AA322" i="52"/>
  <c r="AA324" i="52"/>
  <c r="AA326" i="52"/>
  <c r="AA328" i="52"/>
  <c r="AA330" i="52"/>
  <c r="AA332" i="52"/>
  <c r="AA334" i="52"/>
  <c r="AA336" i="52"/>
  <c r="AA338" i="52"/>
  <c r="AA340" i="52"/>
  <c r="AA342" i="52"/>
  <c r="AA344" i="52"/>
  <c r="AA346" i="52"/>
  <c r="AA348" i="52"/>
  <c r="AA350" i="52"/>
  <c r="AA352" i="52"/>
  <c r="AA295" i="52"/>
  <c r="AA297" i="52"/>
  <c r="AA299" i="52"/>
  <c r="AA301" i="52"/>
  <c r="AA303" i="52"/>
  <c r="AA240" i="52"/>
  <c r="AA242" i="52"/>
  <c r="AA244" i="52"/>
  <c r="AA246" i="52"/>
  <c r="AA248" i="52"/>
  <c r="AA250" i="52"/>
  <c r="AA252" i="52"/>
  <c r="AA254" i="52"/>
  <c r="AA256" i="52"/>
  <c r="AA258" i="52"/>
  <c r="AA260" i="52"/>
  <c r="AA262" i="52"/>
  <c r="AA264" i="52"/>
  <c r="AA266" i="52"/>
  <c r="AA268" i="52"/>
  <c r="AA270" i="52"/>
  <c r="AA272" i="52"/>
  <c r="AA274" i="52"/>
  <c r="AA276" i="52"/>
  <c r="AA278" i="52"/>
  <c r="AA280" i="52"/>
  <c r="AA282" i="52"/>
  <c r="AA284" i="52"/>
  <c r="AA286" i="52"/>
  <c r="AA288" i="52"/>
  <c r="AA290" i="52"/>
  <c r="AA234" i="52"/>
  <c r="AA236" i="52"/>
  <c r="AA238" i="52"/>
  <c r="AA195" i="52"/>
  <c r="AA197" i="52"/>
  <c r="AA199" i="52"/>
  <c r="AA201" i="52"/>
  <c r="AA203" i="52"/>
  <c r="AA205" i="52"/>
  <c r="AA207" i="52"/>
  <c r="AA209" i="52"/>
  <c r="AA211" i="52"/>
  <c r="AA213" i="52"/>
  <c r="AA215" i="52"/>
  <c r="AA217" i="52"/>
  <c r="AA219" i="52"/>
  <c r="AA221" i="52"/>
  <c r="AA223" i="52"/>
  <c r="AA225" i="52"/>
  <c r="AA227" i="52"/>
  <c r="AA229" i="52"/>
  <c r="AA184" i="52"/>
  <c r="AA186" i="52"/>
  <c r="AA188" i="52"/>
  <c r="AA190" i="52"/>
  <c r="AA192" i="52"/>
  <c r="AA133" i="52"/>
  <c r="AA135" i="52"/>
  <c r="AA137" i="52"/>
  <c r="AA139" i="52"/>
  <c r="AA141" i="52"/>
  <c r="AA143" i="52"/>
  <c r="AA145" i="52"/>
  <c r="AA147" i="52"/>
  <c r="AA149" i="52"/>
  <c r="AA151" i="52"/>
  <c r="AA153" i="52"/>
  <c r="AA155" i="52"/>
  <c r="AA157" i="52"/>
  <c r="AA159" i="52"/>
  <c r="AA161" i="52"/>
  <c r="AA163" i="52"/>
  <c r="AA165" i="52"/>
  <c r="AA167" i="52"/>
  <c r="AA169" i="52"/>
  <c r="AA171" i="52"/>
  <c r="AA173" i="52"/>
  <c r="AA175" i="52"/>
  <c r="AA177" i="52"/>
  <c r="AA179" i="52"/>
  <c r="AA128" i="52"/>
  <c r="AA130" i="52"/>
  <c r="AA132" i="52"/>
  <c r="AA61" i="52"/>
  <c r="AA63" i="52"/>
  <c r="AA65" i="52"/>
  <c r="AA67" i="52"/>
  <c r="AA69" i="52"/>
  <c r="AA71" i="52"/>
  <c r="AA73" i="52"/>
  <c r="AA75" i="52"/>
  <c r="AA77" i="52"/>
  <c r="AA79" i="52"/>
  <c r="AA81" i="52"/>
  <c r="AA83" i="52"/>
  <c r="AA85" i="52"/>
  <c r="AA87" i="52"/>
  <c r="AA89" i="52"/>
  <c r="AA91" i="52"/>
  <c r="AA93" i="52"/>
  <c r="AA95" i="52"/>
  <c r="AA97" i="52"/>
  <c r="AA99" i="52"/>
  <c r="AA101" i="52"/>
  <c r="AA103" i="52"/>
  <c r="AA105" i="52"/>
  <c r="AA107" i="52"/>
  <c r="AA109" i="52"/>
  <c r="AA111" i="52"/>
  <c r="AA113" i="52"/>
  <c r="AA115" i="52"/>
  <c r="AA117" i="52"/>
  <c r="AA119" i="52"/>
  <c r="AA121" i="52"/>
  <c r="AA123" i="52"/>
  <c r="AA49" i="52"/>
  <c r="AA51" i="52"/>
  <c r="AA53" i="52"/>
  <c r="AA55" i="52"/>
  <c r="AA57" i="52"/>
  <c r="AA59" i="52"/>
  <c r="AA29" i="52"/>
  <c r="AA31" i="52"/>
  <c r="AA33" i="52"/>
  <c r="AA35" i="52"/>
  <c r="AA37" i="52"/>
  <c r="AA39" i="52"/>
  <c r="AA41" i="52"/>
  <c r="AA43" i="52"/>
  <c r="AA45" i="52"/>
  <c r="AA17" i="52"/>
  <c r="AA19" i="52"/>
  <c r="AA21" i="52"/>
  <c r="AA23" i="52"/>
  <c r="AA25" i="52"/>
  <c r="AA27" i="52"/>
  <c r="AA47" i="52"/>
  <c r="AA182" i="52"/>
  <c r="AA293" i="52"/>
  <c r="AA430" i="52"/>
  <c r="AA575" i="52"/>
  <c r="AA15" i="52"/>
  <c r="AA125" i="52"/>
  <c r="AA231" i="52"/>
  <c r="AA354" i="52"/>
  <c r="AA517" i="52"/>
  <c r="K10" i="56"/>
  <c r="X10" i="52"/>
  <c r="F12" i="56"/>
  <c r="F10" i="56" s="1"/>
  <c r="E7" i="52"/>
  <c r="F583" i="52"/>
  <c r="F585" i="52"/>
  <c r="F587" i="52"/>
  <c r="F589" i="52"/>
  <c r="F591" i="52"/>
  <c r="F593" i="52"/>
  <c r="F595" i="52"/>
  <c r="F597" i="52"/>
  <c r="F599" i="52"/>
  <c r="F601" i="52"/>
  <c r="F603" i="52"/>
  <c r="F605" i="52"/>
  <c r="F607" i="52"/>
  <c r="F609" i="52"/>
  <c r="F611" i="52"/>
  <c r="F613" i="52"/>
  <c r="F615" i="52"/>
  <c r="F578" i="52"/>
  <c r="F580" i="52"/>
  <c r="F524" i="52"/>
  <c r="F526" i="52"/>
  <c r="F528" i="52"/>
  <c r="F530" i="52"/>
  <c r="F532" i="52"/>
  <c r="F534" i="52"/>
  <c r="F536" i="52"/>
  <c r="F538" i="52"/>
  <c r="F540" i="52"/>
  <c r="F542" i="52"/>
  <c r="F544" i="52"/>
  <c r="F546" i="52"/>
  <c r="F548" i="52"/>
  <c r="F550" i="52"/>
  <c r="F552" i="52"/>
  <c r="F554" i="52"/>
  <c r="F556" i="52"/>
  <c r="F558" i="52"/>
  <c r="F560" i="52"/>
  <c r="F562" i="52"/>
  <c r="F564" i="52"/>
  <c r="F566" i="52"/>
  <c r="F568" i="52"/>
  <c r="F570" i="52"/>
  <c r="F572" i="52"/>
  <c r="F520" i="52"/>
  <c r="F522" i="52"/>
  <c r="F441" i="52"/>
  <c r="F443" i="52"/>
  <c r="F445" i="52"/>
  <c r="F447" i="52"/>
  <c r="F449" i="52"/>
  <c r="F451" i="52"/>
  <c r="F453" i="52"/>
  <c r="F455" i="52"/>
  <c r="F457" i="52"/>
  <c r="F459" i="52"/>
  <c r="F461" i="52"/>
  <c r="F463" i="52"/>
  <c r="F465" i="52"/>
  <c r="F467" i="52"/>
  <c r="F469" i="52"/>
  <c r="F471" i="52"/>
  <c r="F473" i="52"/>
  <c r="F475" i="52"/>
  <c r="F477" i="52"/>
  <c r="F479" i="52"/>
  <c r="F481" i="52"/>
  <c r="F483" i="52"/>
  <c r="F485" i="52"/>
  <c r="F487" i="52"/>
  <c r="F489" i="52"/>
  <c r="F491" i="52"/>
  <c r="F493" i="52"/>
  <c r="F495" i="52"/>
  <c r="F497" i="52"/>
  <c r="F499" i="52"/>
  <c r="F501" i="52"/>
  <c r="F503" i="52"/>
  <c r="F505" i="52"/>
  <c r="F507" i="52"/>
  <c r="F509" i="52"/>
  <c r="F511" i="52"/>
  <c r="F513" i="52"/>
  <c r="F515" i="52"/>
  <c r="F432" i="52"/>
  <c r="F434" i="52"/>
  <c r="F436" i="52"/>
  <c r="F438" i="52"/>
  <c r="F440" i="52"/>
  <c r="F364" i="52"/>
  <c r="F366" i="52"/>
  <c r="F368" i="52"/>
  <c r="F370" i="52"/>
  <c r="F372" i="52"/>
  <c r="F374" i="52"/>
  <c r="F376" i="52"/>
  <c r="F378" i="52"/>
  <c r="F380" i="52"/>
  <c r="F382" i="52"/>
  <c r="F384" i="52"/>
  <c r="F386" i="52"/>
  <c r="F388" i="52"/>
  <c r="F390" i="52"/>
  <c r="F392" i="52"/>
  <c r="F394" i="52"/>
  <c r="F396" i="52"/>
  <c r="F398" i="52"/>
  <c r="F400" i="52"/>
  <c r="F402" i="52"/>
  <c r="F404" i="52"/>
  <c r="F406" i="52"/>
  <c r="F408" i="52"/>
  <c r="F410" i="52"/>
  <c r="F412" i="52"/>
  <c r="F414" i="52"/>
  <c r="F416" i="52"/>
  <c r="F418" i="52"/>
  <c r="F420" i="52"/>
  <c r="F422" i="52"/>
  <c r="F424" i="52"/>
  <c r="F426" i="52"/>
  <c r="F428" i="52"/>
  <c r="F357" i="52"/>
  <c r="F359" i="52"/>
  <c r="F361" i="52"/>
  <c r="F303" i="52"/>
  <c r="F305" i="52"/>
  <c r="F307" i="52"/>
  <c r="F309" i="52"/>
  <c r="F311" i="52"/>
  <c r="F313" i="52"/>
  <c r="F315" i="52"/>
  <c r="F317" i="52"/>
  <c r="F319" i="52"/>
  <c r="F321" i="52"/>
  <c r="F323" i="52"/>
  <c r="F325" i="52"/>
  <c r="F327" i="52"/>
  <c r="F329" i="52"/>
  <c r="F331" i="52"/>
  <c r="F333" i="52"/>
  <c r="F335" i="52"/>
  <c r="F337" i="52"/>
  <c r="F339" i="52"/>
  <c r="F341" i="52"/>
  <c r="F343" i="52"/>
  <c r="F345" i="52"/>
  <c r="F347" i="52"/>
  <c r="F349" i="52"/>
  <c r="F351" i="52"/>
  <c r="F285" i="52"/>
  <c r="F287" i="52"/>
  <c r="F289" i="52"/>
  <c r="F291" i="52"/>
  <c r="F295" i="52"/>
  <c r="F297" i="52"/>
  <c r="F299" i="52"/>
  <c r="F301" i="52"/>
  <c r="F262" i="52"/>
  <c r="F264" i="52"/>
  <c r="F266" i="52"/>
  <c r="F268" i="52"/>
  <c r="F270" i="52"/>
  <c r="F272" i="52"/>
  <c r="F274" i="52"/>
  <c r="F276" i="52"/>
  <c r="F278" i="52"/>
  <c r="F280" i="52"/>
  <c r="F282" i="52"/>
  <c r="F284" i="52"/>
  <c r="F251" i="52"/>
  <c r="F253" i="52"/>
  <c r="F255" i="52"/>
  <c r="F257" i="52"/>
  <c r="F259" i="52"/>
  <c r="F261" i="52"/>
  <c r="F163" i="52"/>
  <c r="F165" i="52"/>
  <c r="F167" i="52"/>
  <c r="F169" i="52"/>
  <c r="F171" i="52"/>
  <c r="F173" i="52"/>
  <c r="F175" i="52"/>
  <c r="F177" i="52"/>
  <c r="F179" i="52"/>
  <c r="F185" i="52"/>
  <c r="F187" i="52"/>
  <c r="F189" i="52"/>
  <c r="F191" i="52"/>
  <c r="F193" i="52"/>
  <c r="F195" i="52"/>
  <c r="F197" i="52"/>
  <c r="F199" i="52"/>
  <c r="F201" i="52"/>
  <c r="F203" i="52"/>
  <c r="F205" i="52"/>
  <c r="F207" i="52"/>
  <c r="F209" i="52"/>
  <c r="F211" i="52"/>
  <c r="F213" i="52"/>
  <c r="F215" i="52"/>
  <c r="F217" i="52"/>
  <c r="F219" i="52"/>
  <c r="F221" i="52"/>
  <c r="F223" i="52"/>
  <c r="F225" i="52"/>
  <c r="F227" i="52"/>
  <c r="F229" i="52"/>
  <c r="F233" i="52"/>
  <c r="F235" i="52"/>
  <c r="F237" i="52"/>
  <c r="F239" i="52"/>
  <c r="F241" i="52"/>
  <c r="F243" i="52"/>
  <c r="F245" i="52"/>
  <c r="F247" i="52"/>
  <c r="F249" i="52"/>
  <c r="F142" i="52"/>
  <c r="F144" i="52"/>
  <c r="F146" i="52"/>
  <c r="F148" i="52"/>
  <c r="F150" i="52"/>
  <c r="F152" i="52"/>
  <c r="F154" i="52"/>
  <c r="F156" i="52"/>
  <c r="F158" i="52"/>
  <c r="F160" i="52"/>
  <c r="F130" i="52"/>
  <c r="F132" i="52"/>
  <c r="F134" i="52"/>
  <c r="F136" i="52"/>
  <c r="F138" i="52"/>
  <c r="F140" i="52"/>
  <c r="F108" i="52"/>
  <c r="F110" i="52"/>
  <c r="F112" i="52"/>
  <c r="F114" i="52"/>
  <c r="F116" i="52"/>
  <c r="F118" i="52"/>
  <c r="F120" i="52"/>
  <c r="F122" i="52"/>
  <c r="F128" i="52"/>
  <c r="F92" i="52"/>
  <c r="F94" i="52"/>
  <c r="F96" i="52"/>
  <c r="F98" i="52"/>
  <c r="F100" i="52"/>
  <c r="F102" i="52"/>
  <c r="F104" i="52"/>
  <c r="F106" i="52"/>
  <c r="F71" i="52"/>
  <c r="F73" i="52"/>
  <c r="F75" i="52"/>
  <c r="F77" i="52"/>
  <c r="F79" i="52"/>
  <c r="F81" i="52"/>
  <c r="F83" i="52"/>
  <c r="F85" i="52"/>
  <c r="F87" i="52"/>
  <c r="F89" i="52"/>
  <c r="F91" i="52"/>
  <c r="F59" i="52"/>
  <c r="F61" i="52"/>
  <c r="F63" i="52"/>
  <c r="F65" i="52"/>
  <c r="F67" i="52"/>
  <c r="F69" i="52"/>
  <c r="F39" i="52"/>
  <c r="F41" i="52"/>
  <c r="F43" i="52"/>
  <c r="F45" i="52"/>
  <c r="F49" i="52"/>
  <c r="F51" i="52"/>
  <c r="F53" i="52"/>
  <c r="F55" i="52"/>
  <c r="F57" i="52"/>
  <c r="F22" i="52"/>
  <c r="F24" i="52"/>
  <c r="F26" i="52"/>
  <c r="F28" i="52"/>
  <c r="F30" i="52"/>
  <c r="F32" i="52"/>
  <c r="F34" i="52"/>
  <c r="F36" i="52"/>
  <c r="F18" i="52"/>
  <c r="F20" i="52"/>
  <c r="F582" i="52"/>
  <c r="F584" i="52"/>
  <c r="F586" i="52"/>
  <c r="F588" i="52"/>
  <c r="F590" i="52"/>
  <c r="F592" i="52"/>
  <c r="F594" i="52"/>
  <c r="F596" i="52"/>
  <c r="F598" i="52"/>
  <c r="F600" i="52"/>
  <c r="F602" i="52"/>
  <c r="F604" i="52"/>
  <c r="F606" i="52"/>
  <c r="F608" i="52"/>
  <c r="F610" i="52"/>
  <c r="F612" i="52"/>
  <c r="F614" i="52"/>
  <c r="F616" i="52"/>
  <c r="F577" i="52"/>
  <c r="F579" i="52"/>
  <c r="F581" i="52"/>
  <c r="F525" i="52"/>
  <c r="F527" i="52"/>
  <c r="F529" i="52"/>
  <c r="F531" i="52"/>
  <c r="F533" i="52"/>
  <c r="F535" i="52"/>
  <c r="F537" i="52"/>
  <c r="F539" i="52"/>
  <c r="F541" i="52"/>
  <c r="F543" i="52"/>
  <c r="F545" i="52"/>
  <c r="F547" i="52"/>
  <c r="F549" i="52"/>
  <c r="F551" i="52"/>
  <c r="F553" i="52"/>
  <c r="F555" i="52"/>
  <c r="F557" i="52"/>
  <c r="F559" i="52"/>
  <c r="F561" i="52"/>
  <c r="F563" i="52"/>
  <c r="F565" i="52"/>
  <c r="F567" i="52"/>
  <c r="F569" i="52"/>
  <c r="F571" i="52"/>
  <c r="F573" i="52"/>
  <c r="F519" i="52"/>
  <c r="F521" i="52"/>
  <c r="F523" i="52"/>
  <c r="F442" i="52"/>
  <c r="F444" i="52"/>
  <c r="F446" i="52"/>
  <c r="F448" i="52"/>
  <c r="F450" i="52"/>
  <c r="F452" i="52"/>
  <c r="F454" i="52"/>
  <c r="F456" i="52"/>
  <c r="F458" i="52"/>
  <c r="F460" i="52"/>
  <c r="F462" i="52"/>
  <c r="F464" i="52"/>
  <c r="F466" i="52"/>
  <c r="F468" i="52"/>
  <c r="F470" i="52"/>
  <c r="F472" i="52"/>
  <c r="F474" i="52"/>
  <c r="F476" i="52"/>
  <c r="F478" i="52"/>
  <c r="F480" i="52"/>
  <c r="F482" i="52"/>
  <c r="F484" i="52"/>
  <c r="F486" i="52"/>
  <c r="F488" i="52"/>
  <c r="F490" i="52"/>
  <c r="F492" i="52"/>
  <c r="F494" i="52"/>
  <c r="F496" i="52"/>
  <c r="F498" i="52"/>
  <c r="F500" i="52"/>
  <c r="F502" i="52"/>
  <c r="F504" i="52"/>
  <c r="F506" i="52"/>
  <c r="F508" i="52"/>
  <c r="F510" i="52"/>
  <c r="F512" i="52"/>
  <c r="F514" i="52"/>
  <c r="F433" i="52"/>
  <c r="F435" i="52"/>
  <c r="F437" i="52"/>
  <c r="F439" i="52"/>
  <c r="F363" i="52"/>
  <c r="F365" i="52"/>
  <c r="F367" i="52"/>
  <c r="F369" i="52"/>
  <c r="F371" i="52"/>
  <c r="F373" i="52"/>
  <c r="F375" i="52"/>
  <c r="F377" i="52"/>
  <c r="F379" i="52"/>
  <c r="F381" i="52"/>
  <c r="F383" i="52"/>
  <c r="F385" i="52"/>
  <c r="F387" i="52"/>
  <c r="F389" i="52"/>
  <c r="F391" i="52"/>
  <c r="F393" i="52"/>
  <c r="F395" i="52"/>
  <c r="F397" i="52"/>
  <c r="F399" i="52"/>
  <c r="F401" i="52"/>
  <c r="F403" i="52"/>
  <c r="F405" i="52"/>
  <c r="F407" i="52"/>
  <c r="F409" i="52"/>
  <c r="F411" i="52"/>
  <c r="F413" i="52"/>
  <c r="F415" i="52"/>
  <c r="F417" i="52"/>
  <c r="F419" i="52"/>
  <c r="F421" i="52"/>
  <c r="F423" i="52"/>
  <c r="F425" i="52"/>
  <c r="F427" i="52"/>
  <c r="F356" i="52"/>
  <c r="F358" i="52"/>
  <c r="F360" i="52"/>
  <c r="F362" i="52"/>
  <c r="F304" i="52"/>
  <c r="F306" i="52"/>
  <c r="F308" i="52"/>
  <c r="F310" i="52"/>
  <c r="F312" i="52"/>
  <c r="F314" i="52"/>
  <c r="F316" i="52"/>
  <c r="F318" i="52"/>
  <c r="F320" i="52"/>
  <c r="F322" i="52"/>
  <c r="F324" i="52"/>
  <c r="F326" i="52"/>
  <c r="F328" i="52"/>
  <c r="F330" i="52"/>
  <c r="F332" i="52"/>
  <c r="F334" i="52"/>
  <c r="F336" i="52"/>
  <c r="F338" i="52"/>
  <c r="F340" i="52"/>
  <c r="F342" i="52"/>
  <c r="F344" i="52"/>
  <c r="F346" i="52"/>
  <c r="F348" i="52"/>
  <c r="F350" i="52"/>
  <c r="F352" i="52"/>
  <c r="F286" i="52"/>
  <c r="F288" i="52"/>
  <c r="F290" i="52"/>
  <c r="F296" i="52"/>
  <c r="F298" i="52"/>
  <c r="F300" i="52"/>
  <c r="F302" i="52"/>
  <c r="F263" i="52"/>
  <c r="F265" i="52"/>
  <c r="F267" i="52"/>
  <c r="F269" i="52"/>
  <c r="F271" i="52"/>
  <c r="F273" i="52"/>
  <c r="F275" i="52"/>
  <c r="F277" i="52"/>
  <c r="F279" i="52"/>
  <c r="F281" i="52"/>
  <c r="F283" i="52"/>
  <c r="F250" i="52"/>
  <c r="F252" i="52"/>
  <c r="F254" i="52"/>
  <c r="F256" i="52"/>
  <c r="F258" i="52"/>
  <c r="F260" i="52"/>
  <c r="F162" i="52"/>
  <c r="F164" i="52"/>
  <c r="F166" i="52"/>
  <c r="F168" i="52"/>
  <c r="F170" i="52"/>
  <c r="F172" i="52"/>
  <c r="F174" i="52"/>
  <c r="F176" i="52"/>
  <c r="F178" i="52"/>
  <c r="F180" i="52"/>
  <c r="F184" i="52"/>
  <c r="F186" i="52"/>
  <c r="F188" i="52"/>
  <c r="F190" i="52"/>
  <c r="F192" i="52"/>
  <c r="F194" i="52"/>
  <c r="F196" i="52"/>
  <c r="F198" i="52"/>
  <c r="F200" i="52"/>
  <c r="F202" i="52"/>
  <c r="F204" i="52"/>
  <c r="F206" i="52"/>
  <c r="F208" i="52"/>
  <c r="F210" i="52"/>
  <c r="F212" i="52"/>
  <c r="F214" i="52"/>
  <c r="F216" i="52"/>
  <c r="F218" i="52"/>
  <c r="F220" i="52"/>
  <c r="F222" i="52"/>
  <c r="F224" i="52"/>
  <c r="F226" i="52"/>
  <c r="F228" i="52"/>
  <c r="F234" i="52"/>
  <c r="F236" i="52"/>
  <c r="F238" i="52"/>
  <c r="F240" i="52"/>
  <c r="F242" i="52"/>
  <c r="F244" i="52"/>
  <c r="F246" i="52"/>
  <c r="F248" i="52"/>
  <c r="F141" i="52"/>
  <c r="F143" i="52"/>
  <c r="F145" i="52"/>
  <c r="F147" i="52"/>
  <c r="F149" i="52"/>
  <c r="F151" i="52"/>
  <c r="F153" i="52"/>
  <c r="F155" i="52"/>
  <c r="F157" i="52"/>
  <c r="F159" i="52"/>
  <c r="F161" i="52"/>
  <c r="F131" i="52"/>
  <c r="F133" i="52"/>
  <c r="F135" i="52"/>
  <c r="F137" i="52"/>
  <c r="F139" i="52"/>
  <c r="F107" i="52"/>
  <c r="F109" i="52"/>
  <c r="F111" i="52"/>
  <c r="F113" i="52"/>
  <c r="F115" i="52"/>
  <c r="F117" i="52"/>
  <c r="F119" i="52"/>
  <c r="F121" i="52"/>
  <c r="F123" i="52"/>
  <c r="F127" i="52"/>
  <c r="F129" i="52"/>
  <c r="F93" i="52"/>
  <c r="F95" i="52"/>
  <c r="F97" i="52"/>
  <c r="F99" i="52"/>
  <c r="F101" i="52"/>
  <c r="F103" i="52"/>
  <c r="F105" i="52"/>
  <c r="F70" i="52"/>
  <c r="F72" i="52"/>
  <c r="F74" i="52"/>
  <c r="F76" i="52"/>
  <c r="F78" i="52"/>
  <c r="F80" i="52"/>
  <c r="F82" i="52"/>
  <c r="F84" i="52"/>
  <c r="F86" i="52"/>
  <c r="F88" i="52"/>
  <c r="F90" i="52"/>
  <c r="F58" i="52"/>
  <c r="F60" i="52"/>
  <c r="F62" i="52"/>
  <c r="F64" i="52"/>
  <c r="F66" i="52"/>
  <c r="F68" i="52"/>
  <c r="F38" i="52"/>
  <c r="F40" i="52"/>
  <c r="F42" i="52"/>
  <c r="F44" i="52"/>
  <c r="F50" i="52"/>
  <c r="F52" i="52"/>
  <c r="F54" i="52"/>
  <c r="F56" i="52"/>
  <c r="F21" i="52"/>
  <c r="F23" i="52"/>
  <c r="F25" i="52"/>
  <c r="F27" i="52"/>
  <c r="F29" i="52"/>
  <c r="F31" i="52"/>
  <c r="F33" i="52"/>
  <c r="F35" i="52"/>
  <c r="F37" i="52"/>
  <c r="F17" i="52"/>
  <c r="F19" i="52"/>
  <c r="F15" i="52"/>
  <c r="F125" i="52"/>
  <c r="F231" i="52"/>
  <c r="F354" i="52"/>
  <c r="F517" i="52"/>
  <c r="F47" i="52"/>
  <c r="F182" i="52"/>
  <c r="F293" i="52"/>
  <c r="F430" i="52"/>
  <c r="F575" i="52"/>
  <c r="W7" i="52"/>
  <c r="X585" i="52"/>
  <c r="X587" i="52"/>
  <c r="X589" i="52"/>
  <c r="X591" i="52"/>
  <c r="X593" i="52"/>
  <c r="X595" i="52"/>
  <c r="X597" i="52"/>
  <c r="X599" i="52"/>
  <c r="X601" i="52"/>
  <c r="X603" i="52"/>
  <c r="X605" i="52"/>
  <c r="X607" i="52"/>
  <c r="X609" i="52"/>
  <c r="X611" i="52"/>
  <c r="X613" i="52"/>
  <c r="X615" i="52"/>
  <c r="X578" i="52"/>
  <c r="X580" i="52"/>
  <c r="X582" i="52"/>
  <c r="X537" i="52"/>
  <c r="X539" i="52"/>
  <c r="X541" i="52"/>
  <c r="X543" i="52"/>
  <c r="X545" i="52"/>
  <c r="X547" i="52"/>
  <c r="X549" i="52"/>
  <c r="X551" i="52"/>
  <c r="X553" i="52"/>
  <c r="X555" i="52"/>
  <c r="X557" i="52"/>
  <c r="X559" i="52"/>
  <c r="X561" i="52"/>
  <c r="X563" i="52"/>
  <c r="X565" i="52"/>
  <c r="X567" i="52"/>
  <c r="X569" i="52"/>
  <c r="X571" i="52"/>
  <c r="X573" i="52"/>
  <c r="X519" i="52"/>
  <c r="X521" i="52"/>
  <c r="X523" i="52"/>
  <c r="X525" i="52"/>
  <c r="X527" i="52"/>
  <c r="X529" i="52"/>
  <c r="X531" i="52"/>
  <c r="X533" i="52"/>
  <c r="X535" i="52"/>
  <c r="X438" i="52"/>
  <c r="X440" i="52"/>
  <c r="X442" i="52"/>
  <c r="X444" i="52"/>
  <c r="X446" i="52"/>
  <c r="X448" i="52"/>
  <c r="X450" i="52"/>
  <c r="X452" i="52"/>
  <c r="X454" i="52"/>
  <c r="X456" i="52"/>
  <c r="X458" i="52"/>
  <c r="X460" i="52"/>
  <c r="X462" i="52"/>
  <c r="X464" i="52"/>
  <c r="X466" i="52"/>
  <c r="X468" i="52"/>
  <c r="X470" i="52"/>
  <c r="X472" i="52"/>
  <c r="X474" i="52"/>
  <c r="X476" i="52"/>
  <c r="X478" i="52"/>
  <c r="X480" i="52"/>
  <c r="X482" i="52"/>
  <c r="X484" i="52"/>
  <c r="X486" i="52"/>
  <c r="X488" i="52"/>
  <c r="X490" i="52"/>
  <c r="X492" i="52"/>
  <c r="X494" i="52"/>
  <c r="X496" i="52"/>
  <c r="X498" i="52"/>
  <c r="X500" i="52"/>
  <c r="X502" i="52"/>
  <c r="X504" i="52"/>
  <c r="X506" i="52"/>
  <c r="X508" i="52"/>
  <c r="X510" i="52"/>
  <c r="X512" i="52"/>
  <c r="X514" i="52"/>
  <c r="X433" i="52"/>
  <c r="X435" i="52"/>
  <c r="X437" i="52"/>
  <c r="X366" i="52"/>
  <c r="X368" i="52"/>
  <c r="X370" i="52"/>
  <c r="X372" i="52"/>
  <c r="X374" i="52"/>
  <c r="X376" i="52"/>
  <c r="X378" i="52"/>
  <c r="X380" i="52"/>
  <c r="X382" i="52"/>
  <c r="X384" i="52"/>
  <c r="X386" i="52"/>
  <c r="X388" i="52"/>
  <c r="X390" i="52"/>
  <c r="X392" i="52"/>
  <c r="X394" i="52"/>
  <c r="X396" i="52"/>
  <c r="X398" i="52"/>
  <c r="X400" i="52"/>
  <c r="X402" i="52"/>
  <c r="X404" i="52"/>
  <c r="X406" i="52"/>
  <c r="X408" i="52"/>
  <c r="X410" i="52"/>
  <c r="X412" i="52"/>
  <c r="X414" i="52"/>
  <c r="X416" i="52"/>
  <c r="X418" i="52"/>
  <c r="X420" i="52"/>
  <c r="X422" i="52"/>
  <c r="X424" i="52"/>
  <c r="X426" i="52"/>
  <c r="X428" i="52"/>
  <c r="X356" i="52"/>
  <c r="X358" i="52"/>
  <c r="X360" i="52"/>
  <c r="X362" i="52"/>
  <c r="X364" i="52"/>
  <c r="X306" i="52"/>
  <c r="X308" i="52"/>
  <c r="X310" i="52"/>
  <c r="X312" i="52"/>
  <c r="X314" i="52"/>
  <c r="X316" i="52"/>
  <c r="X318" i="52"/>
  <c r="X320" i="52"/>
  <c r="X322" i="52"/>
  <c r="X324" i="52"/>
  <c r="X326" i="52"/>
  <c r="X328" i="52"/>
  <c r="X330" i="52"/>
  <c r="X332" i="52"/>
  <c r="X334" i="52"/>
  <c r="X336" i="52"/>
  <c r="X338" i="52"/>
  <c r="X340" i="52"/>
  <c r="X342" i="52"/>
  <c r="X344" i="52"/>
  <c r="X346" i="52"/>
  <c r="X348" i="52"/>
  <c r="X350" i="52"/>
  <c r="X352" i="52"/>
  <c r="X295" i="52"/>
  <c r="X297" i="52"/>
  <c r="X299" i="52"/>
  <c r="X301" i="52"/>
  <c r="X303" i="52"/>
  <c r="X238" i="52"/>
  <c r="X240" i="52"/>
  <c r="X242" i="52"/>
  <c r="X244" i="52"/>
  <c r="X246" i="52"/>
  <c r="X248" i="52"/>
  <c r="X250" i="52"/>
  <c r="X252" i="52"/>
  <c r="X254" i="52"/>
  <c r="X256" i="52"/>
  <c r="X258" i="52"/>
  <c r="X260" i="52"/>
  <c r="X262" i="52"/>
  <c r="X264" i="52"/>
  <c r="X266" i="52"/>
  <c r="X268" i="52"/>
  <c r="X270" i="52"/>
  <c r="X272" i="52"/>
  <c r="X274" i="52"/>
  <c r="X276" i="52"/>
  <c r="X278" i="52"/>
  <c r="X280" i="52"/>
  <c r="X282" i="52"/>
  <c r="X284" i="52"/>
  <c r="X286" i="52"/>
  <c r="X288" i="52"/>
  <c r="X290" i="52"/>
  <c r="X234" i="52"/>
  <c r="X236" i="52"/>
  <c r="X201" i="52"/>
  <c r="X203" i="52"/>
  <c r="X205" i="52"/>
  <c r="X207" i="52"/>
  <c r="X209" i="52"/>
  <c r="X211" i="52"/>
  <c r="X213" i="52"/>
  <c r="X215" i="52"/>
  <c r="X217" i="52"/>
  <c r="X219" i="52"/>
  <c r="X221" i="52"/>
  <c r="X223" i="52"/>
  <c r="X225" i="52"/>
  <c r="X227" i="52"/>
  <c r="X229" i="52"/>
  <c r="X184" i="52"/>
  <c r="X186" i="52"/>
  <c r="X188" i="52"/>
  <c r="X190" i="52"/>
  <c r="X192" i="52"/>
  <c r="X194" i="52"/>
  <c r="X196" i="52"/>
  <c r="X198" i="52"/>
  <c r="X200" i="52"/>
  <c r="X139" i="52"/>
  <c r="X141" i="52"/>
  <c r="X143" i="52"/>
  <c r="X145" i="52"/>
  <c r="X147" i="52"/>
  <c r="X149" i="52"/>
  <c r="X151" i="52"/>
  <c r="X153" i="52"/>
  <c r="X155" i="52"/>
  <c r="X157" i="52"/>
  <c r="X159" i="52"/>
  <c r="X161" i="52"/>
  <c r="X163" i="52"/>
  <c r="X165" i="52"/>
  <c r="X167" i="52"/>
  <c r="X169" i="52"/>
  <c r="X171" i="52"/>
  <c r="X173" i="52"/>
  <c r="X175" i="52"/>
  <c r="X177" i="52"/>
  <c r="X179" i="52"/>
  <c r="X128" i="52"/>
  <c r="X130" i="52"/>
  <c r="X132" i="52"/>
  <c r="X134" i="52"/>
  <c r="X136" i="52"/>
  <c r="X84" i="52"/>
  <c r="X86" i="52"/>
  <c r="X88" i="52"/>
  <c r="X90" i="52"/>
  <c r="X92" i="52"/>
  <c r="X94" i="52"/>
  <c r="X96" i="52"/>
  <c r="X98" i="52"/>
  <c r="X100" i="52"/>
  <c r="X102" i="52"/>
  <c r="X104" i="52"/>
  <c r="X106" i="52"/>
  <c r="X108" i="52"/>
  <c r="X110" i="52"/>
  <c r="X112" i="52"/>
  <c r="X114" i="52"/>
  <c r="X116" i="52"/>
  <c r="X118" i="52"/>
  <c r="X120" i="52"/>
  <c r="X122" i="52"/>
  <c r="X28" i="52"/>
  <c r="X30" i="52"/>
  <c r="X32" i="52"/>
  <c r="X34" i="52"/>
  <c r="X36" i="52"/>
  <c r="X38" i="52"/>
  <c r="X40" i="52"/>
  <c r="X42" i="52"/>
  <c r="X44" i="52"/>
  <c r="X50" i="52"/>
  <c r="X52" i="52"/>
  <c r="X54" i="52"/>
  <c r="X56" i="52"/>
  <c r="X58" i="52"/>
  <c r="X60" i="52"/>
  <c r="X62" i="52"/>
  <c r="X64" i="52"/>
  <c r="X66" i="52"/>
  <c r="X68" i="52"/>
  <c r="X70" i="52"/>
  <c r="X72" i="52"/>
  <c r="X74" i="52"/>
  <c r="X76" i="52"/>
  <c r="X78" i="52"/>
  <c r="X80" i="52"/>
  <c r="X82" i="52"/>
  <c r="X18" i="52"/>
  <c r="X20" i="52"/>
  <c r="X22" i="52"/>
  <c r="X24" i="52"/>
  <c r="X26" i="52"/>
  <c r="X584" i="52"/>
  <c r="X586" i="52"/>
  <c r="X588" i="52"/>
  <c r="X590" i="52"/>
  <c r="X592" i="52"/>
  <c r="X594" i="52"/>
  <c r="X596" i="52"/>
  <c r="X598" i="52"/>
  <c r="X600" i="52"/>
  <c r="X602" i="52"/>
  <c r="X604" i="52"/>
  <c r="X606" i="52"/>
  <c r="X608" i="52"/>
  <c r="X610" i="52"/>
  <c r="X612" i="52"/>
  <c r="X614" i="52"/>
  <c r="X616" i="52"/>
  <c r="X577" i="52"/>
  <c r="X579" i="52"/>
  <c r="X581" i="52"/>
  <c r="X583" i="52"/>
  <c r="X538" i="52"/>
  <c r="X540" i="52"/>
  <c r="X542" i="52"/>
  <c r="X544" i="52"/>
  <c r="X546" i="52"/>
  <c r="X548" i="52"/>
  <c r="X550" i="52"/>
  <c r="X552" i="52"/>
  <c r="X554" i="52"/>
  <c r="X556" i="52"/>
  <c r="X558" i="52"/>
  <c r="X560" i="52"/>
  <c r="X562" i="52"/>
  <c r="X564" i="52"/>
  <c r="X566" i="52"/>
  <c r="X568" i="52"/>
  <c r="X570" i="52"/>
  <c r="X572" i="52"/>
  <c r="X520" i="52"/>
  <c r="X522" i="52"/>
  <c r="X524" i="52"/>
  <c r="X526" i="52"/>
  <c r="X528" i="52"/>
  <c r="X530" i="52"/>
  <c r="X532" i="52"/>
  <c r="X534" i="52"/>
  <c r="X536" i="52"/>
  <c r="X439" i="52"/>
  <c r="X441" i="52"/>
  <c r="X443" i="52"/>
  <c r="X445" i="52"/>
  <c r="X447" i="52"/>
  <c r="X449" i="52"/>
  <c r="X451" i="52"/>
  <c r="X453" i="52"/>
  <c r="X455" i="52"/>
  <c r="X457" i="52"/>
  <c r="X459" i="52"/>
  <c r="X461" i="52"/>
  <c r="X463" i="52"/>
  <c r="X465" i="52"/>
  <c r="X467" i="52"/>
  <c r="X469" i="52"/>
  <c r="X471" i="52"/>
  <c r="X473" i="52"/>
  <c r="X475" i="52"/>
  <c r="X477" i="52"/>
  <c r="X479" i="52"/>
  <c r="X481" i="52"/>
  <c r="X483" i="52"/>
  <c r="X485" i="52"/>
  <c r="X487" i="52"/>
  <c r="X489" i="52"/>
  <c r="X491" i="52"/>
  <c r="X493" i="52"/>
  <c r="X495" i="52"/>
  <c r="X497" i="52"/>
  <c r="X499" i="52"/>
  <c r="X501" i="52"/>
  <c r="X503" i="52"/>
  <c r="X505" i="52"/>
  <c r="X507" i="52"/>
  <c r="X509" i="52"/>
  <c r="X511" i="52"/>
  <c r="X513" i="52"/>
  <c r="X515" i="52"/>
  <c r="X432" i="52"/>
  <c r="X434" i="52"/>
  <c r="X436" i="52"/>
  <c r="X365" i="52"/>
  <c r="X367" i="52"/>
  <c r="X369" i="52"/>
  <c r="X371" i="52"/>
  <c r="X373" i="52"/>
  <c r="X375" i="52"/>
  <c r="X377" i="52"/>
  <c r="X379" i="52"/>
  <c r="X381" i="52"/>
  <c r="X383" i="52"/>
  <c r="X385" i="52"/>
  <c r="X387" i="52"/>
  <c r="X389" i="52"/>
  <c r="X391" i="52"/>
  <c r="X393" i="52"/>
  <c r="X395" i="52"/>
  <c r="X397" i="52"/>
  <c r="X399" i="52"/>
  <c r="X401" i="52"/>
  <c r="X403" i="52"/>
  <c r="X405" i="52"/>
  <c r="X407" i="52"/>
  <c r="X409" i="52"/>
  <c r="X411" i="52"/>
  <c r="X413" i="52"/>
  <c r="X415" i="52"/>
  <c r="X417" i="52"/>
  <c r="X419" i="52"/>
  <c r="X421" i="52"/>
  <c r="X423" i="52"/>
  <c r="X425" i="52"/>
  <c r="X427" i="52"/>
  <c r="X357" i="52"/>
  <c r="X359" i="52"/>
  <c r="X361" i="52"/>
  <c r="X363" i="52"/>
  <c r="X305" i="52"/>
  <c r="X307" i="52"/>
  <c r="X309" i="52"/>
  <c r="X311" i="52"/>
  <c r="X313" i="52"/>
  <c r="X315" i="52"/>
  <c r="X317" i="52"/>
  <c r="X319" i="52"/>
  <c r="X321" i="52"/>
  <c r="X323" i="52"/>
  <c r="X325" i="52"/>
  <c r="X327" i="52"/>
  <c r="X329" i="52"/>
  <c r="X331" i="52"/>
  <c r="X333" i="52"/>
  <c r="X335" i="52"/>
  <c r="X337" i="52"/>
  <c r="X339" i="52"/>
  <c r="X341" i="52"/>
  <c r="X343" i="52"/>
  <c r="X345" i="52"/>
  <c r="X347" i="52"/>
  <c r="X349" i="52"/>
  <c r="X351" i="52"/>
  <c r="X296" i="52"/>
  <c r="X298" i="52"/>
  <c r="X300" i="52"/>
  <c r="X302" i="52"/>
  <c r="X304" i="52"/>
  <c r="X239" i="52"/>
  <c r="X241" i="52"/>
  <c r="X243" i="52"/>
  <c r="X245" i="52"/>
  <c r="X247" i="52"/>
  <c r="X249" i="52"/>
  <c r="X251" i="52"/>
  <c r="X253" i="52"/>
  <c r="X255" i="52"/>
  <c r="X257" i="52"/>
  <c r="X259" i="52"/>
  <c r="X261" i="52"/>
  <c r="X263" i="52"/>
  <c r="X265" i="52"/>
  <c r="X267" i="52"/>
  <c r="X269" i="52"/>
  <c r="X271" i="52"/>
  <c r="X273" i="52"/>
  <c r="X275" i="52"/>
  <c r="X277" i="52"/>
  <c r="X279" i="52"/>
  <c r="X281" i="52"/>
  <c r="X283" i="52"/>
  <c r="X285" i="52"/>
  <c r="X287" i="52"/>
  <c r="X289" i="52"/>
  <c r="X291" i="52"/>
  <c r="X233" i="52"/>
  <c r="X235" i="52"/>
  <c r="X237" i="52"/>
  <c r="X202" i="52"/>
  <c r="X204" i="52"/>
  <c r="X206" i="52"/>
  <c r="X208" i="52"/>
  <c r="X210" i="52"/>
  <c r="X212" i="52"/>
  <c r="X214" i="52"/>
  <c r="X216" i="52"/>
  <c r="X218" i="52"/>
  <c r="X220" i="52"/>
  <c r="X222" i="52"/>
  <c r="X224" i="52"/>
  <c r="X226" i="52"/>
  <c r="X228" i="52"/>
  <c r="X185" i="52"/>
  <c r="X187" i="52"/>
  <c r="X189" i="52"/>
  <c r="X191" i="52"/>
  <c r="X193" i="52"/>
  <c r="X195" i="52"/>
  <c r="X197" i="52"/>
  <c r="X199" i="52"/>
  <c r="X138" i="52"/>
  <c r="X140" i="52"/>
  <c r="X142" i="52"/>
  <c r="X144" i="52"/>
  <c r="X146" i="52"/>
  <c r="X148" i="52"/>
  <c r="X150" i="52"/>
  <c r="X152" i="52"/>
  <c r="X154" i="52"/>
  <c r="X156" i="52"/>
  <c r="X158" i="52"/>
  <c r="X160" i="52"/>
  <c r="X162" i="52"/>
  <c r="X164" i="52"/>
  <c r="X166" i="52"/>
  <c r="X168" i="52"/>
  <c r="X170" i="52"/>
  <c r="X172" i="52"/>
  <c r="X174" i="52"/>
  <c r="X176" i="52"/>
  <c r="X178" i="52"/>
  <c r="X180" i="52"/>
  <c r="X127" i="52"/>
  <c r="X129" i="52"/>
  <c r="X131" i="52"/>
  <c r="X133" i="52"/>
  <c r="X135" i="52"/>
  <c r="X137" i="52"/>
  <c r="X85" i="52"/>
  <c r="X87" i="52"/>
  <c r="X89" i="52"/>
  <c r="X91" i="52"/>
  <c r="X93" i="52"/>
  <c r="X95" i="52"/>
  <c r="X97" i="52"/>
  <c r="X99" i="52"/>
  <c r="X101" i="52"/>
  <c r="X103" i="52"/>
  <c r="X105" i="52"/>
  <c r="X107" i="52"/>
  <c r="X109" i="52"/>
  <c r="X111" i="52"/>
  <c r="X113" i="52"/>
  <c r="X115" i="52"/>
  <c r="X117" i="52"/>
  <c r="X119" i="52"/>
  <c r="X121" i="52"/>
  <c r="X123" i="52"/>
  <c r="X29" i="52"/>
  <c r="X31" i="52"/>
  <c r="X33" i="52"/>
  <c r="X35" i="52"/>
  <c r="X37" i="52"/>
  <c r="X39" i="52"/>
  <c r="X41" i="52"/>
  <c r="X43" i="52"/>
  <c r="X45" i="52"/>
  <c r="X49" i="52"/>
  <c r="X51" i="52"/>
  <c r="X53" i="52"/>
  <c r="X55" i="52"/>
  <c r="X57" i="52"/>
  <c r="X59" i="52"/>
  <c r="X61" i="52"/>
  <c r="X63" i="52"/>
  <c r="X65" i="52"/>
  <c r="X67" i="52"/>
  <c r="X69" i="52"/>
  <c r="X71" i="52"/>
  <c r="X73" i="52"/>
  <c r="X75" i="52"/>
  <c r="X77" i="52"/>
  <c r="X79" i="52"/>
  <c r="X81" i="52"/>
  <c r="X83" i="52"/>
  <c r="X19" i="52"/>
  <c r="X21" i="52"/>
  <c r="X23" i="52"/>
  <c r="X25" i="52"/>
  <c r="X27" i="52"/>
  <c r="X17" i="52"/>
  <c r="X15" i="52"/>
  <c r="X125" i="52"/>
  <c r="X231" i="52"/>
  <c r="X354" i="52"/>
  <c r="X517" i="52"/>
  <c r="X47" i="52"/>
  <c r="X182" i="52"/>
  <c r="X293" i="52"/>
  <c r="X430" i="52"/>
  <c r="X575" i="52"/>
  <c r="K7" i="52"/>
  <c r="L584" i="52"/>
  <c r="L586" i="52"/>
  <c r="L588" i="52"/>
  <c r="L590" i="52"/>
  <c r="L592" i="52"/>
  <c r="L594" i="52"/>
  <c r="L596" i="52"/>
  <c r="L598" i="52"/>
  <c r="L600" i="52"/>
  <c r="L602" i="52"/>
  <c r="L604" i="52"/>
  <c r="L606" i="52"/>
  <c r="L608" i="52"/>
  <c r="L610" i="52"/>
  <c r="L612" i="52"/>
  <c r="L614" i="52"/>
  <c r="L616" i="52"/>
  <c r="L577" i="52"/>
  <c r="L579" i="52"/>
  <c r="L581" i="52"/>
  <c r="L526" i="52"/>
  <c r="L528" i="52"/>
  <c r="L530" i="52"/>
  <c r="L532" i="52"/>
  <c r="L534" i="52"/>
  <c r="L536" i="52"/>
  <c r="L538" i="52"/>
  <c r="L540" i="52"/>
  <c r="L542" i="52"/>
  <c r="L544" i="52"/>
  <c r="L546" i="52"/>
  <c r="L548" i="52"/>
  <c r="L550" i="52"/>
  <c r="L552" i="52"/>
  <c r="L554" i="52"/>
  <c r="L556" i="52"/>
  <c r="L558" i="52"/>
  <c r="L560" i="52"/>
  <c r="L562" i="52"/>
  <c r="L564" i="52"/>
  <c r="L566" i="52"/>
  <c r="L568" i="52"/>
  <c r="L570" i="52"/>
  <c r="L572" i="52"/>
  <c r="L520" i="52"/>
  <c r="L522" i="52"/>
  <c r="L524" i="52"/>
  <c r="L439" i="52"/>
  <c r="L441" i="52"/>
  <c r="L443" i="52"/>
  <c r="L445" i="52"/>
  <c r="L447" i="52"/>
  <c r="L449" i="52"/>
  <c r="L451" i="52"/>
  <c r="L453" i="52"/>
  <c r="L455" i="52"/>
  <c r="L457" i="52"/>
  <c r="L459" i="52"/>
  <c r="L461" i="52"/>
  <c r="L463" i="52"/>
  <c r="L465" i="52"/>
  <c r="L467" i="52"/>
  <c r="L469" i="52"/>
  <c r="L471" i="52"/>
  <c r="L473" i="52"/>
  <c r="L475" i="52"/>
  <c r="L477" i="52"/>
  <c r="L479" i="52"/>
  <c r="L481" i="52"/>
  <c r="L483" i="52"/>
  <c r="L485" i="52"/>
  <c r="L487" i="52"/>
  <c r="L489" i="52"/>
  <c r="L491" i="52"/>
  <c r="L493" i="52"/>
  <c r="L495" i="52"/>
  <c r="L497" i="52"/>
  <c r="L499" i="52"/>
  <c r="L501" i="52"/>
  <c r="L503" i="52"/>
  <c r="L505" i="52"/>
  <c r="L507" i="52"/>
  <c r="L509" i="52"/>
  <c r="L511" i="52"/>
  <c r="L513" i="52"/>
  <c r="L515" i="52"/>
  <c r="L432" i="52"/>
  <c r="L434" i="52"/>
  <c r="L436" i="52"/>
  <c r="L438" i="52"/>
  <c r="L365" i="52"/>
  <c r="L367" i="52"/>
  <c r="L369" i="52"/>
  <c r="L371" i="52"/>
  <c r="L373" i="52"/>
  <c r="L375" i="52"/>
  <c r="L377" i="52"/>
  <c r="L379" i="52"/>
  <c r="L381" i="52"/>
  <c r="L383" i="52"/>
  <c r="L385" i="52"/>
  <c r="L387" i="52"/>
  <c r="L389" i="52"/>
  <c r="L391" i="52"/>
  <c r="L393" i="52"/>
  <c r="L395" i="52"/>
  <c r="L397" i="52"/>
  <c r="L399" i="52"/>
  <c r="L401" i="52"/>
  <c r="L403" i="52"/>
  <c r="L405" i="52"/>
  <c r="L407" i="52"/>
  <c r="L409" i="52"/>
  <c r="L411" i="52"/>
  <c r="L413" i="52"/>
  <c r="L415" i="52"/>
  <c r="L417" i="52"/>
  <c r="L419" i="52"/>
  <c r="L421" i="52"/>
  <c r="L423" i="52"/>
  <c r="L425" i="52"/>
  <c r="L427" i="52"/>
  <c r="L357" i="52"/>
  <c r="L359" i="52"/>
  <c r="L361" i="52"/>
  <c r="L363" i="52"/>
  <c r="L303" i="52"/>
  <c r="L305" i="52"/>
  <c r="L307" i="52"/>
  <c r="L309" i="52"/>
  <c r="L311" i="52"/>
  <c r="L313" i="52"/>
  <c r="L315" i="52"/>
  <c r="L317" i="52"/>
  <c r="L319" i="52"/>
  <c r="L321" i="52"/>
  <c r="L323" i="52"/>
  <c r="L325" i="52"/>
  <c r="L327" i="52"/>
  <c r="L329" i="52"/>
  <c r="L331" i="52"/>
  <c r="L333" i="52"/>
  <c r="L335" i="52"/>
  <c r="L337" i="52"/>
  <c r="L339" i="52"/>
  <c r="L341" i="52"/>
  <c r="L343" i="52"/>
  <c r="L345" i="52"/>
  <c r="L347" i="52"/>
  <c r="L349" i="52"/>
  <c r="L351" i="52"/>
  <c r="L296" i="52"/>
  <c r="L298" i="52"/>
  <c r="L300" i="52"/>
  <c r="L240" i="52"/>
  <c r="L242" i="52"/>
  <c r="L244" i="52"/>
  <c r="L246" i="52"/>
  <c r="L248" i="52"/>
  <c r="L250" i="52"/>
  <c r="L252" i="52"/>
  <c r="L254" i="52"/>
  <c r="L256" i="52"/>
  <c r="L258" i="52"/>
  <c r="L260" i="52"/>
  <c r="L262" i="52"/>
  <c r="L264" i="52"/>
  <c r="L266" i="52"/>
  <c r="L268" i="52"/>
  <c r="L270" i="52"/>
  <c r="L272" i="52"/>
  <c r="L274" i="52"/>
  <c r="L276" i="52"/>
  <c r="L278" i="52"/>
  <c r="L280" i="52"/>
  <c r="L282" i="52"/>
  <c r="L284" i="52"/>
  <c r="L286" i="52"/>
  <c r="L288" i="52"/>
  <c r="L290" i="52"/>
  <c r="L234" i="52"/>
  <c r="L236" i="52"/>
  <c r="L238" i="52"/>
  <c r="L190" i="52"/>
  <c r="L192" i="52"/>
  <c r="L194" i="52"/>
  <c r="L196" i="52"/>
  <c r="L198" i="52"/>
  <c r="L200" i="52"/>
  <c r="L202" i="52"/>
  <c r="L204" i="52"/>
  <c r="L206" i="52"/>
  <c r="L208" i="52"/>
  <c r="L210" i="52"/>
  <c r="L212" i="52"/>
  <c r="L214" i="52"/>
  <c r="L216" i="52"/>
  <c r="L218" i="52"/>
  <c r="L220" i="52"/>
  <c r="L222" i="52"/>
  <c r="L224" i="52"/>
  <c r="L226" i="52"/>
  <c r="L228" i="52"/>
  <c r="L185" i="52"/>
  <c r="L187" i="52"/>
  <c r="L189" i="52"/>
  <c r="L133" i="52"/>
  <c r="L135" i="52"/>
  <c r="L137" i="52"/>
  <c r="L139" i="52"/>
  <c r="L141" i="52"/>
  <c r="L143" i="52"/>
  <c r="L145" i="52"/>
  <c r="L147" i="52"/>
  <c r="L149" i="52"/>
  <c r="L151" i="52"/>
  <c r="L153" i="52"/>
  <c r="L155" i="52"/>
  <c r="L157" i="52"/>
  <c r="L159" i="52"/>
  <c r="L161" i="52"/>
  <c r="L163" i="52"/>
  <c r="L165" i="52"/>
  <c r="L167" i="52"/>
  <c r="L169" i="52"/>
  <c r="L171" i="52"/>
  <c r="L173" i="52"/>
  <c r="L175" i="52"/>
  <c r="L177" i="52"/>
  <c r="L179" i="52"/>
  <c r="L128" i="52"/>
  <c r="L130" i="52"/>
  <c r="L58" i="52"/>
  <c r="L60" i="52"/>
  <c r="L62" i="52"/>
  <c r="L64" i="52"/>
  <c r="L66" i="52"/>
  <c r="L68" i="52"/>
  <c r="L70" i="52"/>
  <c r="L72" i="52"/>
  <c r="L74" i="52"/>
  <c r="L76" i="52"/>
  <c r="L78" i="52"/>
  <c r="L80" i="52"/>
  <c r="L82" i="52"/>
  <c r="L84" i="52"/>
  <c r="L86" i="52"/>
  <c r="L88" i="52"/>
  <c r="L90" i="52"/>
  <c r="L92" i="52"/>
  <c r="L94" i="52"/>
  <c r="L96" i="52"/>
  <c r="L98" i="52"/>
  <c r="L100" i="52"/>
  <c r="L102" i="52"/>
  <c r="L104" i="52"/>
  <c r="L106" i="52"/>
  <c r="L108" i="52"/>
  <c r="L110" i="52"/>
  <c r="L112" i="52"/>
  <c r="L114" i="52"/>
  <c r="L116" i="52"/>
  <c r="L118" i="52"/>
  <c r="L120" i="52"/>
  <c r="L122" i="52"/>
  <c r="L50" i="52"/>
  <c r="L52" i="52"/>
  <c r="L54" i="52"/>
  <c r="L56" i="52"/>
  <c r="L22" i="52"/>
  <c r="L24" i="52"/>
  <c r="L26" i="52"/>
  <c r="L28" i="52"/>
  <c r="L30" i="52"/>
  <c r="L32" i="52"/>
  <c r="L34" i="52"/>
  <c r="L36" i="52"/>
  <c r="L38" i="52"/>
  <c r="L40" i="52"/>
  <c r="L42" i="52"/>
  <c r="L44" i="52"/>
  <c r="L18" i="52"/>
  <c r="L20" i="52"/>
  <c r="L583" i="52"/>
  <c r="L585" i="52"/>
  <c r="L587" i="52"/>
  <c r="L589" i="52"/>
  <c r="L591" i="52"/>
  <c r="L593" i="52"/>
  <c r="L595" i="52"/>
  <c r="L597" i="52"/>
  <c r="L599" i="52"/>
  <c r="L601" i="52"/>
  <c r="L603" i="52"/>
  <c r="L605" i="52"/>
  <c r="L607" i="52"/>
  <c r="L609" i="52"/>
  <c r="L611" i="52"/>
  <c r="L613" i="52"/>
  <c r="L615" i="52"/>
  <c r="L578" i="52"/>
  <c r="L580" i="52"/>
  <c r="L582" i="52"/>
  <c r="L527" i="52"/>
  <c r="L529" i="52"/>
  <c r="L531" i="52"/>
  <c r="L533" i="52"/>
  <c r="L535" i="52"/>
  <c r="L537" i="52"/>
  <c r="L539" i="52"/>
  <c r="L541" i="52"/>
  <c r="L543" i="52"/>
  <c r="L545" i="52"/>
  <c r="L547" i="52"/>
  <c r="L549" i="52"/>
  <c r="L551" i="52"/>
  <c r="L553" i="52"/>
  <c r="L555" i="52"/>
  <c r="L557" i="52"/>
  <c r="L559" i="52"/>
  <c r="L561" i="52"/>
  <c r="L563" i="52"/>
  <c r="L565" i="52"/>
  <c r="L567" i="52"/>
  <c r="L569" i="52"/>
  <c r="L571" i="52"/>
  <c r="L573" i="52"/>
  <c r="L519" i="52"/>
  <c r="L521" i="52"/>
  <c r="L523" i="52"/>
  <c r="L525" i="52"/>
  <c r="L440" i="52"/>
  <c r="L442" i="52"/>
  <c r="L444" i="52"/>
  <c r="L446" i="52"/>
  <c r="L448" i="52"/>
  <c r="L450" i="52"/>
  <c r="L452" i="52"/>
  <c r="L454" i="52"/>
  <c r="L456" i="52"/>
  <c r="L458" i="52"/>
  <c r="L460" i="52"/>
  <c r="L462" i="52"/>
  <c r="L464" i="52"/>
  <c r="L466" i="52"/>
  <c r="L468" i="52"/>
  <c r="L470" i="52"/>
  <c r="L472" i="52"/>
  <c r="L474" i="52"/>
  <c r="L476" i="52"/>
  <c r="L478" i="52"/>
  <c r="L480" i="52"/>
  <c r="L482" i="52"/>
  <c r="L484" i="52"/>
  <c r="L486" i="52"/>
  <c r="L488" i="52"/>
  <c r="L490" i="52"/>
  <c r="L492" i="52"/>
  <c r="L494" i="52"/>
  <c r="L496" i="52"/>
  <c r="L498" i="52"/>
  <c r="L500" i="52"/>
  <c r="L502" i="52"/>
  <c r="L504" i="52"/>
  <c r="L506" i="52"/>
  <c r="L508" i="52"/>
  <c r="L510" i="52"/>
  <c r="L512" i="52"/>
  <c r="L514" i="52"/>
  <c r="L433" i="52"/>
  <c r="L435" i="52"/>
  <c r="L437" i="52"/>
  <c r="L364" i="52"/>
  <c r="L366" i="52"/>
  <c r="L368" i="52"/>
  <c r="L370" i="52"/>
  <c r="L372" i="52"/>
  <c r="L374" i="52"/>
  <c r="L376" i="52"/>
  <c r="L378" i="52"/>
  <c r="L380" i="52"/>
  <c r="L382" i="52"/>
  <c r="L384" i="52"/>
  <c r="L386" i="52"/>
  <c r="L388" i="52"/>
  <c r="L390" i="52"/>
  <c r="L392" i="52"/>
  <c r="L394" i="52"/>
  <c r="L396" i="52"/>
  <c r="L398" i="52"/>
  <c r="L400" i="52"/>
  <c r="L402" i="52"/>
  <c r="L404" i="52"/>
  <c r="L406" i="52"/>
  <c r="L408" i="52"/>
  <c r="L410" i="52"/>
  <c r="L412" i="52"/>
  <c r="L414" i="52"/>
  <c r="L416" i="52"/>
  <c r="L418" i="52"/>
  <c r="L420" i="52"/>
  <c r="L422" i="52"/>
  <c r="L424" i="52"/>
  <c r="L426" i="52"/>
  <c r="L428" i="52"/>
  <c r="L356" i="52"/>
  <c r="L358" i="52"/>
  <c r="L360" i="52"/>
  <c r="L362" i="52"/>
  <c r="L302" i="52"/>
  <c r="L304" i="52"/>
  <c r="L306" i="52"/>
  <c r="L308" i="52"/>
  <c r="L310" i="52"/>
  <c r="L312" i="52"/>
  <c r="L314" i="52"/>
  <c r="L316" i="52"/>
  <c r="L318" i="52"/>
  <c r="L320" i="52"/>
  <c r="L322" i="52"/>
  <c r="L324" i="52"/>
  <c r="L326" i="52"/>
  <c r="L328" i="52"/>
  <c r="L330" i="52"/>
  <c r="L332" i="52"/>
  <c r="L334" i="52"/>
  <c r="L336" i="52"/>
  <c r="L338" i="52"/>
  <c r="L340" i="52"/>
  <c r="L342" i="52"/>
  <c r="L344" i="52"/>
  <c r="L346" i="52"/>
  <c r="L348" i="52"/>
  <c r="L350" i="52"/>
  <c r="L352" i="52"/>
  <c r="L295" i="52"/>
  <c r="L297" i="52"/>
  <c r="L299" i="52"/>
  <c r="L301" i="52"/>
  <c r="L241" i="52"/>
  <c r="L243" i="52"/>
  <c r="L245" i="52"/>
  <c r="L247" i="52"/>
  <c r="L249" i="52"/>
  <c r="L251" i="52"/>
  <c r="L253" i="52"/>
  <c r="L255" i="52"/>
  <c r="L257" i="52"/>
  <c r="L259" i="52"/>
  <c r="L261" i="52"/>
  <c r="L263" i="52"/>
  <c r="L265" i="52"/>
  <c r="L267" i="52"/>
  <c r="L269" i="52"/>
  <c r="L271" i="52"/>
  <c r="L273" i="52"/>
  <c r="L275" i="52"/>
  <c r="L277" i="52"/>
  <c r="L279" i="52"/>
  <c r="L281" i="52"/>
  <c r="L283" i="52"/>
  <c r="L285" i="52"/>
  <c r="L287" i="52"/>
  <c r="L289" i="52"/>
  <c r="L291" i="52"/>
  <c r="L233" i="52"/>
  <c r="L235" i="52"/>
  <c r="L237" i="52"/>
  <c r="L239" i="52"/>
  <c r="L191" i="52"/>
  <c r="L193" i="52"/>
  <c r="L195" i="52"/>
  <c r="L197" i="52"/>
  <c r="L199" i="52"/>
  <c r="L201" i="52"/>
  <c r="L203" i="52"/>
  <c r="L205" i="52"/>
  <c r="L207" i="52"/>
  <c r="L209" i="52"/>
  <c r="L211" i="52"/>
  <c r="L213" i="52"/>
  <c r="L215" i="52"/>
  <c r="L217" i="52"/>
  <c r="L219" i="52"/>
  <c r="L221" i="52"/>
  <c r="L223" i="52"/>
  <c r="L225" i="52"/>
  <c r="L227" i="52"/>
  <c r="L229" i="52"/>
  <c r="L184" i="52"/>
  <c r="L186" i="52"/>
  <c r="L188" i="52"/>
  <c r="L132" i="52"/>
  <c r="L134" i="52"/>
  <c r="L136" i="52"/>
  <c r="L138" i="52"/>
  <c r="L140" i="52"/>
  <c r="L142" i="52"/>
  <c r="L144" i="52"/>
  <c r="L146" i="52"/>
  <c r="L148" i="52"/>
  <c r="L150" i="52"/>
  <c r="L152" i="52"/>
  <c r="L154" i="52"/>
  <c r="L156" i="52"/>
  <c r="L158" i="52"/>
  <c r="L160" i="52"/>
  <c r="L162" i="52"/>
  <c r="L164" i="52"/>
  <c r="L166" i="52"/>
  <c r="L168" i="52"/>
  <c r="L170" i="52"/>
  <c r="L172" i="52"/>
  <c r="L174" i="52"/>
  <c r="L176" i="52"/>
  <c r="L178" i="52"/>
  <c r="L180" i="52"/>
  <c r="L127" i="52"/>
  <c r="L129" i="52"/>
  <c r="L131" i="52"/>
  <c r="L59" i="52"/>
  <c r="L61" i="52"/>
  <c r="L63" i="52"/>
  <c r="L65" i="52"/>
  <c r="L67" i="52"/>
  <c r="L69" i="52"/>
  <c r="L71" i="52"/>
  <c r="L73" i="52"/>
  <c r="L75" i="52"/>
  <c r="L77" i="52"/>
  <c r="L79" i="52"/>
  <c r="L81" i="52"/>
  <c r="L83" i="52"/>
  <c r="L85" i="52"/>
  <c r="L87" i="52"/>
  <c r="L89" i="52"/>
  <c r="L91" i="52"/>
  <c r="L93" i="52"/>
  <c r="L95" i="52"/>
  <c r="L97" i="52"/>
  <c r="L99" i="52"/>
  <c r="L101" i="52"/>
  <c r="L103" i="52"/>
  <c r="L105" i="52"/>
  <c r="L107" i="52"/>
  <c r="L109" i="52"/>
  <c r="L111" i="52"/>
  <c r="L113" i="52"/>
  <c r="L115" i="52"/>
  <c r="L117" i="52"/>
  <c r="L119" i="52"/>
  <c r="L121" i="52"/>
  <c r="L123" i="52"/>
  <c r="L49" i="52"/>
  <c r="L51" i="52"/>
  <c r="L53" i="52"/>
  <c r="L55" i="52"/>
  <c r="L57" i="52"/>
  <c r="L23" i="52"/>
  <c r="L25" i="52"/>
  <c r="L27" i="52"/>
  <c r="L29" i="52"/>
  <c r="L31" i="52"/>
  <c r="L33" i="52"/>
  <c r="L35" i="52"/>
  <c r="L37" i="52"/>
  <c r="L39" i="52"/>
  <c r="L41" i="52"/>
  <c r="L43" i="52"/>
  <c r="L45" i="52"/>
  <c r="L17" i="52"/>
  <c r="L19" i="52"/>
  <c r="L21" i="52"/>
  <c r="L15" i="52"/>
  <c r="L125" i="52"/>
  <c r="L231" i="52"/>
  <c r="L354" i="52"/>
  <c r="L517" i="52"/>
  <c r="L47" i="52"/>
  <c r="L182" i="52"/>
  <c r="L293" i="52"/>
  <c r="L430" i="52"/>
  <c r="L13" i="52"/>
  <c r="L10" i="52" s="1"/>
  <c r="L575" i="52"/>
  <c r="O583" i="52"/>
  <c r="O585" i="52"/>
  <c r="O587" i="52"/>
  <c r="O589" i="52"/>
  <c r="O591" i="52"/>
  <c r="O593" i="52"/>
  <c r="O595" i="52"/>
  <c r="O597" i="52"/>
  <c r="O599" i="52"/>
  <c r="O601" i="52"/>
  <c r="O603" i="52"/>
  <c r="O605" i="52"/>
  <c r="O607" i="52"/>
  <c r="O609" i="52"/>
  <c r="O611" i="52"/>
  <c r="O613" i="52"/>
  <c r="O615" i="52"/>
  <c r="O578" i="52"/>
  <c r="O580" i="52"/>
  <c r="O534" i="52"/>
  <c r="O536" i="52"/>
  <c r="O538" i="52"/>
  <c r="O540" i="52"/>
  <c r="O542" i="52"/>
  <c r="O544" i="52"/>
  <c r="O546" i="52"/>
  <c r="O548" i="52"/>
  <c r="O550" i="52"/>
  <c r="O552" i="52"/>
  <c r="O554" i="52"/>
  <c r="O556" i="52"/>
  <c r="O558" i="52"/>
  <c r="O560" i="52"/>
  <c r="O562" i="52"/>
  <c r="O564" i="52"/>
  <c r="O566" i="52"/>
  <c r="O568" i="52"/>
  <c r="O570" i="52"/>
  <c r="O572" i="52"/>
  <c r="O520" i="52"/>
  <c r="O522" i="52"/>
  <c r="O524" i="52"/>
  <c r="O526" i="52"/>
  <c r="O528" i="52"/>
  <c r="O530" i="52"/>
  <c r="O532" i="52"/>
  <c r="O450" i="52"/>
  <c r="O452" i="52"/>
  <c r="O454" i="52"/>
  <c r="O456" i="52"/>
  <c r="O458" i="52"/>
  <c r="O460" i="52"/>
  <c r="O462" i="52"/>
  <c r="O464" i="52"/>
  <c r="O466" i="52"/>
  <c r="O468" i="52"/>
  <c r="O470" i="52"/>
  <c r="O472" i="52"/>
  <c r="O474" i="52"/>
  <c r="O476" i="52"/>
  <c r="O478" i="52"/>
  <c r="O480" i="52"/>
  <c r="O482" i="52"/>
  <c r="O484" i="52"/>
  <c r="O486" i="52"/>
  <c r="O488" i="52"/>
  <c r="O490" i="52"/>
  <c r="O492" i="52"/>
  <c r="O494" i="52"/>
  <c r="O496" i="52"/>
  <c r="O498" i="52"/>
  <c r="O500" i="52"/>
  <c r="O502" i="52"/>
  <c r="O504" i="52"/>
  <c r="O506" i="52"/>
  <c r="O508" i="52"/>
  <c r="O510" i="52"/>
  <c r="O512" i="52"/>
  <c r="O514" i="52"/>
  <c r="O433" i="52"/>
  <c r="O435" i="52"/>
  <c r="O437" i="52"/>
  <c r="O439" i="52"/>
  <c r="O441" i="52"/>
  <c r="O443" i="52"/>
  <c r="O445" i="52"/>
  <c r="O447" i="52"/>
  <c r="O449" i="52"/>
  <c r="O364" i="52"/>
  <c r="O366" i="52"/>
  <c r="O368" i="52"/>
  <c r="O370" i="52"/>
  <c r="O372" i="52"/>
  <c r="O374" i="52"/>
  <c r="O376" i="52"/>
  <c r="O378" i="52"/>
  <c r="O380" i="52"/>
  <c r="O382" i="52"/>
  <c r="O384" i="52"/>
  <c r="O386" i="52"/>
  <c r="O388" i="52"/>
  <c r="O390" i="52"/>
  <c r="O392" i="52"/>
  <c r="O394" i="52"/>
  <c r="O396" i="52"/>
  <c r="O398" i="52"/>
  <c r="O400" i="52"/>
  <c r="O402" i="52"/>
  <c r="O404" i="52"/>
  <c r="O406" i="52"/>
  <c r="O408" i="52"/>
  <c r="O410" i="52"/>
  <c r="O412" i="52"/>
  <c r="O414" i="52"/>
  <c r="O416" i="52"/>
  <c r="O418" i="52"/>
  <c r="O420" i="52"/>
  <c r="O422" i="52"/>
  <c r="O424" i="52"/>
  <c r="O426" i="52"/>
  <c r="O428" i="52"/>
  <c r="O356" i="52"/>
  <c r="O358" i="52"/>
  <c r="O360" i="52"/>
  <c r="O362" i="52"/>
  <c r="O305" i="52"/>
  <c r="O307" i="52"/>
  <c r="O309" i="52"/>
  <c r="O311" i="52"/>
  <c r="O313" i="52"/>
  <c r="O315" i="52"/>
  <c r="O317" i="52"/>
  <c r="O319" i="52"/>
  <c r="O321" i="52"/>
  <c r="O323" i="52"/>
  <c r="O325" i="52"/>
  <c r="O327" i="52"/>
  <c r="O329" i="52"/>
  <c r="O331" i="52"/>
  <c r="O333" i="52"/>
  <c r="O335" i="52"/>
  <c r="O337" i="52"/>
  <c r="O339" i="52"/>
  <c r="O341" i="52"/>
  <c r="O343" i="52"/>
  <c r="O345" i="52"/>
  <c r="O347" i="52"/>
  <c r="O349" i="52"/>
  <c r="O351" i="52"/>
  <c r="O296" i="52"/>
  <c r="O298" i="52"/>
  <c r="O300" i="52"/>
  <c r="O302" i="52"/>
  <c r="O246" i="52"/>
  <c r="O248" i="52"/>
  <c r="O250" i="52"/>
  <c r="O252" i="52"/>
  <c r="O254" i="52"/>
  <c r="O256" i="52"/>
  <c r="O258" i="52"/>
  <c r="O260" i="52"/>
  <c r="O262" i="52"/>
  <c r="O264" i="52"/>
  <c r="O266" i="52"/>
  <c r="O268" i="52"/>
  <c r="O270" i="52"/>
  <c r="O272" i="52"/>
  <c r="O274" i="52"/>
  <c r="O276" i="52"/>
  <c r="O278" i="52"/>
  <c r="O280" i="52"/>
  <c r="O282" i="52"/>
  <c r="O284" i="52"/>
  <c r="O286" i="52"/>
  <c r="O288" i="52"/>
  <c r="O290" i="52"/>
  <c r="O234" i="52"/>
  <c r="O236" i="52"/>
  <c r="O238" i="52"/>
  <c r="O240" i="52"/>
  <c r="O242" i="52"/>
  <c r="O244" i="52"/>
  <c r="O188" i="52"/>
  <c r="O190" i="52"/>
  <c r="O192" i="52"/>
  <c r="O194" i="52"/>
  <c r="O196" i="52"/>
  <c r="O198" i="52"/>
  <c r="O200" i="52"/>
  <c r="O202" i="52"/>
  <c r="O204" i="52"/>
  <c r="O206" i="52"/>
  <c r="O208" i="52"/>
  <c r="O210" i="52"/>
  <c r="O212" i="52"/>
  <c r="O214" i="52"/>
  <c r="O216" i="52"/>
  <c r="O218" i="52"/>
  <c r="O220" i="52"/>
  <c r="O222" i="52"/>
  <c r="O224" i="52"/>
  <c r="O226" i="52"/>
  <c r="O228" i="52"/>
  <c r="O185" i="52"/>
  <c r="O187" i="52"/>
  <c r="O140" i="52"/>
  <c r="O142" i="52"/>
  <c r="O144" i="52"/>
  <c r="O146" i="52"/>
  <c r="O148" i="52"/>
  <c r="O150" i="52"/>
  <c r="O152" i="52"/>
  <c r="O154" i="52"/>
  <c r="O156" i="52"/>
  <c r="O158" i="52"/>
  <c r="O160" i="52"/>
  <c r="O162" i="52"/>
  <c r="O164" i="52"/>
  <c r="O166" i="52"/>
  <c r="O168" i="52"/>
  <c r="O170" i="52"/>
  <c r="O172" i="52"/>
  <c r="O174" i="52"/>
  <c r="O176" i="52"/>
  <c r="O178" i="52"/>
  <c r="O180" i="52"/>
  <c r="O127" i="52"/>
  <c r="O129" i="52"/>
  <c r="O131" i="52"/>
  <c r="O133" i="52"/>
  <c r="O135" i="52"/>
  <c r="O137" i="52"/>
  <c r="O57" i="52"/>
  <c r="O59" i="52"/>
  <c r="O61" i="52"/>
  <c r="O63" i="52"/>
  <c r="O65" i="52"/>
  <c r="O67" i="52"/>
  <c r="O69" i="52"/>
  <c r="O71" i="52"/>
  <c r="O73" i="52"/>
  <c r="O75" i="52"/>
  <c r="O77" i="52"/>
  <c r="O79" i="52"/>
  <c r="O81" i="52"/>
  <c r="O83" i="52"/>
  <c r="O85" i="52"/>
  <c r="O87" i="52"/>
  <c r="O89" i="52"/>
  <c r="O91" i="52"/>
  <c r="O93" i="52"/>
  <c r="O95" i="52"/>
  <c r="O97" i="52"/>
  <c r="O99" i="52"/>
  <c r="O101" i="52"/>
  <c r="O103" i="52"/>
  <c r="O105" i="52"/>
  <c r="O107" i="52"/>
  <c r="O109" i="52"/>
  <c r="O111" i="52"/>
  <c r="O113" i="52"/>
  <c r="O115" i="52"/>
  <c r="O117" i="52"/>
  <c r="O119" i="52"/>
  <c r="O121" i="52"/>
  <c r="O123" i="52"/>
  <c r="O49" i="52"/>
  <c r="O51" i="52"/>
  <c r="O53" i="52"/>
  <c r="O55" i="52"/>
  <c r="O24" i="52"/>
  <c r="O26" i="52"/>
  <c r="O28" i="52"/>
  <c r="O30" i="52"/>
  <c r="O32" i="52"/>
  <c r="O34" i="52"/>
  <c r="O36" i="52"/>
  <c r="O38" i="52"/>
  <c r="O40" i="52"/>
  <c r="O42" i="52"/>
  <c r="O44" i="52"/>
  <c r="O18" i="52"/>
  <c r="O20" i="52"/>
  <c r="O22" i="52"/>
  <c r="N7" i="52"/>
  <c r="O582" i="52"/>
  <c r="O584" i="52"/>
  <c r="O586" i="52"/>
  <c r="O588" i="52"/>
  <c r="O590" i="52"/>
  <c r="O592" i="52"/>
  <c r="O594" i="52"/>
  <c r="O596" i="52"/>
  <c r="O598" i="52"/>
  <c r="O600" i="52"/>
  <c r="O602" i="52"/>
  <c r="O604" i="52"/>
  <c r="O606" i="52"/>
  <c r="O608" i="52"/>
  <c r="O610" i="52"/>
  <c r="O612" i="52"/>
  <c r="O614" i="52"/>
  <c r="O616" i="52"/>
  <c r="O577" i="52"/>
  <c r="O579" i="52"/>
  <c r="O581" i="52"/>
  <c r="O535" i="52"/>
  <c r="O537" i="52"/>
  <c r="O539" i="52"/>
  <c r="O541" i="52"/>
  <c r="O543" i="52"/>
  <c r="O545" i="52"/>
  <c r="O547" i="52"/>
  <c r="O549" i="52"/>
  <c r="O551" i="52"/>
  <c r="O553" i="52"/>
  <c r="O555" i="52"/>
  <c r="O557" i="52"/>
  <c r="O559" i="52"/>
  <c r="O561" i="52"/>
  <c r="O563" i="52"/>
  <c r="O565" i="52"/>
  <c r="O567" i="52"/>
  <c r="O569" i="52"/>
  <c r="O571" i="52"/>
  <c r="O573" i="52"/>
  <c r="O519" i="52"/>
  <c r="O521" i="52"/>
  <c r="O523" i="52"/>
  <c r="O525" i="52"/>
  <c r="O527" i="52"/>
  <c r="O529" i="52"/>
  <c r="O531" i="52"/>
  <c r="O533" i="52"/>
  <c r="O451" i="52"/>
  <c r="O453" i="52"/>
  <c r="O455" i="52"/>
  <c r="O457" i="52"/>
  <c r="O459" i="52"/>
  <c r="O461" i="52"/>
  <c r="O463" i="52"/>
  <c r="O465" i="52"/>
  <c r="O467" i="52"/>
  <c r="O469" i="52"/>
  <c r="O471" i="52"/>
  <c r="O473" i="52"/>
  <c r="O475" i="52"/>
  <c r="O477" i="52"/>
  <c r="O479" i="52"/>
  <c r="O481" i="52"/>
  <c r="O483" i="52"/>
  <c r="O485" i="52"/>
  <c r="O487" i="52"/>
  <c r="O489" i="52"/>
  <c r="O491" i="52"/>
  <c r="O493" i="52"/>
  <c r="O495" i="52"/>
  <c r="O497" i="52"/>
  <c r="O499" i="52"/>
  <c r="O501" i="52"/>
  <c r="O503" i="52"/>
  <c r="O505" i="52"/>
  <c r="O507" i="52"/>
  <c r="O509" i="52"/>
  <c r="O511" i="52"/>
  <c r="O513" i="52"/>
  <c r="O515" i="52"/>
  <c r="O432" i="52"/>
  <c r="O434" i="52"/>
  <c r="O436" i="52"/>
  <c r="O438" i="52"/>
  <c r="O440" i="52"/>
  <c r="O442" i="52"/>
  <c r="O444" i="52"/>
  <c r="O446" i="52"/>
  <c r="O448" i="52"/>
  <c r="O363" i="52"/>
  <c r="O365" i="52"/>
  <c r="O367" i="52"/>
  <c r="O369" i="52"/>
  <c r="O371" i="52"/>
  <c r="O373" i="52"/>
  <c r="O375" i="52"/>
  <c r="O377" i="52"/>
  <c r="O379" i="52"/>
  <c r="O381" i="52"/>
  <c r="O383" i="52"/>
  <c r="O385" i="52"/>
  <c r="O387" i="52"/>
  <c r="O389" i="52"/>
  <c r="O391" i="52"/>
  <c r="O393" i="52"/>
  <c r="O395" i="52"/>
  <c r="O397" i="52"/>
  <c r="O399" i="52"/>
  <c r="O401" i="52"/>
  <c r="O403" i="52"/>
  <c r="O405" i="52"/>
  <c r="O407" i="52"/>
  <c r="O409" i="52"/>
  <c r="O411" i="52"/>
  <c r="O413" i="52"/>
  <c r="O415" i="52"/>
  <c r="O417" i="52"/>
  <c r="O419" i="52"/>
  <c r="O421" i="52"/>
  <c r="O423" i="52"/>
  <c r="O425" i="52"/>
  <c r="O427" i="52"/>
  <c r="O357" i="52"/>
  <c r="O359" i="52"/>
  <c r="O361" i="52"/>
  <c r="O304" i="52"/>
  <c r="O306" i="52"/>
  <c r="O308" i="52"/>
  <c r="O310" i="52"/>
  <c r="O312" i="52"/>
  <c r="O314" i="52"/>
  <c r="O316" i="52"/>
  <c r="O318" i="52"/>
  <c r="O320" i="52"/>
  <c r="O322" i="52"/>
  <c r="O324" i="52"/>
  <c r="O326" i="52"/>
  <c r="O328" i="52"/>
  <c r="O330" i="52"/>
  <c r="O332" i="52"/>
  <c r="O334" i="52"/>
  <c r="O336" i="52"/>
  <c r="O338" i="52"/>
  <c r="O340" i="52"/>
  <c r="O342" i="52"/>
  <c r="O344" i="52"/>
  <c r="O346" i="52"/>
  <c r="O348" i="52"/>
  <c r="O350" i="52"/>
  <c r="O352" i="52"/>
  <c r="O295" i="52"/>
  <c r="O297" i="52"/>
  <c r="O299" i="52"/>
  <c r="O301" i="52"/>
  <c r="O303" i="52"/>
  <c r="O247" i="52"/>
  <c r="O249" i="52"/>
  <c r="O251" i="52"/>
  <c r="O253" i="52"/>
  <c r="O255" i="52"/>
  <c r="O257" i="52"/>
  <c r="O259" i="52"/>
  <c r="O261" i="52"/>
  <c r="O263" i="52"/>
  <c r="O265" i="52"/>
  <c r="O267" i="52"/>
  <c r="O269" i="52"/>
  <c r="O271" i="52"/>
  <c r="O273" i="52"/>
  <c r="O275" i="52"/>
  <c r="O277" i="52"/>
  <c r="O279" i="52"/>
  <c r="O281" i="52"/>
  <c r="O283" i="52"/>
  <c r="O285" i="52"/>
  <c r="O287" i="52"/>
  <c r="O289" i="52"/>
  <c r="O291" i="52"/>
  <c r="O233" i="52"/>
  <c r="O235" i="52"/>
  <c r="O237" i="52"/>
  <c r="O239" i="52"/>
  <c r="O241" i="52"/>
  <c r="O243" i="52"/>
  <c r="O245" i="52"/>
  <c r="O189" i="52"/>
  <c r="O191" i="52"/>
  <c r="O193" i="52"/>
  <c r="O195" i="52"/>
  <c r="O197" i="52"/>
  <c r="O199" i="52"/>
  <c r="O201" i="52"/>
  <c r="O203" i="52"/>
  <c r="O205" i="52"/>
  <c r="O207" i="52"/>
  <c r="O209" i="52"/>
  <c r="O211" i="52"/>
  <c r="O213" i="52"/>
  <c r="O215" i="52"/>
  <c r="O217" i="52"/>
  <c r="O219" i="52"/>
  <c r="O221" i="52"/>
  <c r="O223" i="52"/>
  <c r="O225" i="52"/>
  <c r="O227" i="52"/>
  <c r="O229" i="52"/>
  <c r="O184" i="52"/>
  <c r="O186" i="52"/>
  <c r="O139" i="52"/>
  <c r="O141" i="52"/>
  <c r="O143" i="52"/>
  <c r="O145" i="52"/>
  <c r="O147" i="52"/>
  <c r="O149" i="52"/>
  <c r="O151" i="52"/>
  <c r="O153" i="52"/>
  <c r="O155" i="52"/>
  <c r="O157" i="52"/>
  <c r="O159" i="52"/>
  <c r="O161" i="52"/>
  <c r="O163" i="52"/>
  <c r="O165" i="52"/>
  <c r="O167" i="52"/>
  <c r="O169" i="52"/>
  <c r="O171" i="52"/>
  <c r="O173" i="52"/>
  <c r="O175" i="52"/>
  <c r="O177" i="52"/>
  <c r="O179" i="52"/>
  <c r="O128" i="52"/>
  <c r="O130" i="52"/>
  <c r="O132" i="52"/>
  <c r="O134" i="52"/>
  <c r="O136" i="52"/>
  <c r="O138" i="52"/>
  <c r="O58" i="52"/>
  <c r="O60" i="52"/>
  <c r="O62" i="52"/>
  <c r="O64" i="52"/>
  <c r="O66" i="52"/>
  <c r="O68" i="52"/>
  <c r="O70" i="52"/>
  <c r="O72" i="52"/>
  <c r="O74" i="52"/>
  <c r="O76" i="52"/>
  <c r="O78" i="52"/>
  <c r="O80" i="52"/>
  <c r="O82" i="52"/>
  <c r="O84" i="52"/>
  <c r="O86" i="52"/>
  <c r="O88" i="52"/>
  <c r="O90" i="52"/>
  <c r="O92" i="52"/>
  <c r="O94" i="52"/>
  <c r="O96" i="52"/>
  <c r="O98" i="52"/>
  <c r="O100" i="52"/>
  <c r="O102" i="52"/>
  <c r="O104" i="52"/>
  <c r="O106" i="52"/>
  <c r="O108" i="52"/>
  <c r="O110" i="52"/>
  <c r="O112" i="52"/>
  <c r="O114" i="52"/>
  <c r="O116" i="52"/>
  <c r="O118" i="52"/>
  <c r="O120" i="52"/>
  <c r="O122" i="52"/>
  <c r="O50" i="52"/>
  <c r="O52" i="52"/>
  <c r="O54" i="52"/>
  <c r="O56" i="52"/>
  <c r="O25" i="52"/>
  <c r="O27" i="52"/>
  <c r="O29" i="52"/>
  <c r="O31" i="52"/>
  <c r="O33" i="52"/>
  <c r="O35" i="52"/>
  <c r="O37" i="52"/>
  <c r="O39" i="52"/>
  <c r="O41" i="52"/>
  <c r="O43" i="52"/>
  <c r="O45" i="52"/>
  <c r="O17" i="52"/>
  <c r="O19" i="52"/>
  <c r="O21" i="52"/>
  <c r="O23" i="52"/>
  <c r="O15" i="52"/>
  <c r="O47" i="52"/>
  <c r="O182" i="52"/>
  <c r="O293" i="52"/>
  <c r="O430" i="52"/>
  <c r="O575" i="52"/>
  <c r="O125" i="52"/>
  <c r="O231" i="52"/>
  <c r="O354" i="52"/>
  <c r="O517" i="52"/>
  <c r="Z591" i="56"/>
  <c r="Z593" i="56"/>
  <c r="Z595" i="56"/>
  <c r="Z597" i="56"/>
  <c r="Z599" i="56"/>
  <c r="Z601" i="56"/>
  <c r="Z603" i="56"/>
  <c r="Z605" i="56"/>
  <c r="Z607" i="56"/>
  <c r="Z609" i="56"/>
  <c r="Z611" i="56"/>
  <c r="Z613" i="56"/>
  <c r="Z615" i="56"/>
  <c r="Z577" i="56"/>
  <c r="Z579" i="56"/>
  <c r="Z581" i="56"/>
  <c r="Z583" i="56"/>
  <c r="Z585" i="56"/>
  <c r="Z587" i="56"/>
  <c r="Z589" i="56"/>
  <c r="Z529" i="56"/>
  <c r="Z531" i="56"/>
  <c r="Z533" i="56"/>
  <c r="Z535" i="56"/>
  <c r="Z537" i="56"/>
  <c r="Z539" i="56"/>
  <c r="Z541" i="56"/>
  <c r="Z543" i="56"/>
  <c r="Z545" i="56"/>
  <c r="Z547" i="56"/>
  <c r="Z549" i="56"/>
  <c r="Z551" i="56"/>
  <c r="Z553" i="56"/>
  <c r="Z555" i="56"/>
  <c r="Z557" i="56"/>
  <c r="Z559" i="56"/>
  <c r="Z561" i="56"/>
  <c r="Z563" i="56"/>
  <c r="Z565" i="56"/>
  <c r="Z567" i="56"/>
  <c r="Z569" i="56"/>
  <c r="Z571" i="56"/>
  <c r="Z573" i="56"/>
  <c r="Z520" i="56"/>
  <c r="Z522" i="56"/>
  <c r="Z524" i="56"/>
  <c r="Z526" i="56"/>
  <c r="Z436" i="56"/>
  <c r="Z438" i="56"/>
  <c r="Z440" i="56"/>
  <c r="Z442" i="56"/>
  <c r="Z444" i="56"/>
  <c r="Z446" i="56"/>
  <c r="Z448" i="56"/>
  <c r="Z450" i="56"/>
  <c r="Z452" i="56"/>
  <c r="Z454" i="56"/>
  <c r="Z456" i="56"/>
  <c r="Z458" i="56"/>
  <c r="Z460" i="56"/>
  <c r="Z462" i="56"/>
  <c r="Z464" i="56"/>
  <c r="Z466" i="56"/>
  <c r="Z468" i="56"/>
  <c r="Z470" i="56"/>
  <c r="Z472" i="56"/>
  <c r="Z474" i="56"/>
  <c r="Z476" i="56"/>
  <c r="Z478" i="56"/>
  <c r="Z480" i="56"/>
  <c r="Z482" i="56"/>
  <c r="Z484" i="56"/>
  <c r="Z486" i="56"/>
  <c r="Z488" i="56"/>
  <c r="Z490" i="56"/>
  <c r="Z492" i="56"/>
  <c r="Z494" i="56"/>
  <c r="Z496" i="56"/>
  <c r="Z498" i="56"/>
  <c r="Z500" i="56"/>
  <c r="Z502" i="56"/>
  <c r="Z504" i="56"/>
  <c r="Z506" i="56"/>
  <c r="Z508" i="56"/>
  <c r="Z510" i="56"/>
  <c r="Z512" i="56"/>
  <c r="Z514" i="56"/>
  <c r="Z432" i="56"/>
  <c r="Z434" i="56"/>
  <c r="Z364" i="56"/>
  <c r="Z366" i="56"/>
  <c r="Z368" i="56"/>
  <c r="Z370" i="56"/>
  <c r="Z372" i="56"/>
  <c r="Z374" i="56"/>
  <c r="Z376" i="56"/>
  <c r="Z378" i="56"/>
  <c r="Z380" i="56"/>
  <c r="Z382" i="56"/>
  <c r="Z384" i="56"/>
  <c r="Z386" i="56"/>
  <c r="Z388" i="56"/>
  <c r="Z390" i="56"/>
  <c r="Z392" i="56"/>
  <c r="Z394" i="56"/>
  <c r="Z396" i="56"/>
  <c r="Z398" i="56"/>
  <c r="Z400" i="56"/>
  <c r="Z402" i="56"/>
  <c r="Z404" i="56"/>
  <c r="Z406" i="56"/>
  <c r="Z408" i="56"/>
  <c r="Z410" i="56"/>
  <c r="Z412" i="56"/>
  <c r="Z414" i="56"/>
  <c r="Z416" i="56"/>
  <c r="Z418" i="56"/>
  <c r="Z420" i="56"/>
  <c r="Z422" i="56"/>
  <c r="Z424" i="56"/>
  <c r="Z426" i="56"/>
  <c r="Z428" i="56"/>
  <c r="Z357" i="56"/>
  <c r="Z359" i="56"/>
  <c r="Z361" i="56"/>
  <c r="Z363" i="56"/>
  <c r="Z301" i="56"/>
  <c r="Z303" i="56"/>
  <c r="Z305" i="56"/>
  <c r="Z307" i="56"/>
  <c r="Z309" i="56"/>
  <c r="Z311" i="56"/>
  <c r="Z313" i="56"/>
  <c r="Z315" i="56"/>
  <c r="Z317" i="56"/>
  <c r="Z319" i="56"/>
  <c r="Z321" i="56"/>
  <c r="Z323" i="56"/>
  <c r="Z325" i="56"/>
  <c r="Z327" i="56"/>
  <c r="Z329" i="56"/>
  <c r="Z331" i="56"/>
  <c r="Z333" i="56"/>
  <c r="Z335" i="56"/>
  <c r="Z337" i="56"/>
  <c r="Z339" i="56"/>
  <c r="Z341" i="56"/>
  <c r="Z343" i="56"/>
  <c r="Z345" i="56"/>
  <c r="Z347" i="56"/>
  <c r="Z349" i="56"/>
  <c r="Z351" i="56"/>
  <c r="Z295" i="56"/>
  <c r="Z297" i="56"/>
  <c r="Z299" i="56"/>
  <c r="Z244" i="56"/>
  <c r="Z246" i="56"/>
  <c r="Z248" i="56"/>
  <c r="Z250" i="56"/>
  <c r="Z252" i="56"/>
  <c r="Z254" i="56"/>
  <c r="Z256" i="56"/>
  <c r="Z258" i="56"/>
  <c r="Z260" i="56"/>
  <c r="Z262" i="56"/>
  <c r="Z264" i="56"/>
  <c r="Z266" i="56"/>
  <c r="Z268" i="56"/>
  <c r="Z270" i="56"/>
  <c r="Z272" i="56"/>
  <c r="Z274" i="56"/>
  <c r="Z276" i="56"/>
  <c r="Z278" i="56"/>
  <c r="Z280" i="56"/>
  <c r="Z282" i="56"/>
  <c r="Z284" i="56"/>
  <c r="Z286" i="56"/>
  <c r="Z288" i="56"/>
  <c r="Z290" i="56"/>
  <c r="Z233" i="56"/>
  <c r="Z235" i="56"/>
  <c r="Z237" i="56"/>
  <c r="Z239" i="56"/>
  <c r="Z241" i="56"/>
  <c r="Z188" i="56"/>
  <c r="Z190" i="56"/>
  <c r="Z192" i="56"/>
  <c r="Z194" i="56"/>
  <c r="Z196" i="56"/>
  <c r="Z198" i="56"/>
  <c r="Z200" i="56"/>
  <c r="Z202" i="56"/>
  <c r="Z204" i="56"/>
  <c r="Z206" i="56"/>
  <c r="Z208" i="56"/>
  <c r="Z210" i="56"/>
  <c r="Z212" i="56"/>
  <c r="Z214" i="56"/>
  <c r="Z216" i="56"/>
  <c r="Z218" i="56"/>
  <c r="Z220" i="56"/>
  <c r="Z222" i="56"/>
  <c r="Z224" i="56"/>
  <c r="Z226" i="56"/>
  <c r="Z228" i="56"/>
  <c r="Z184" i="56"/>
  <c r="Z186" i="56"/>
  <c r="Z131" i="56"/>
  <c r="Z133" i="56"/>
  <c r="Z135" i="56"/>
  <c r="Z137" i="56"/>
  <c r="Z139" i="56"/>
  <c r="Z141" i="56"/>
  <c r="Z143" i="56"/>
  <c r="Z145" i="56"/>
  <c r="Z147" i="56"/>
  <c r="Z149" i="56"/>
  <c r="Z151" i="56"/>
  <c r="Z153" i="56"/>
  <c r="Z155" i="56"/>
  <c r="Z157" i="56"/>
  <c r="Z159" i="56"/>
  <c r="Z161" i="56"/>
  <c r="Z163" i="56"/>
  <c r="Z165" i="56"/>
  <c r="Z167" i="56"/>
  <c r="Z169" i="56"/>
  <c r="Z171" i="56"/>
  <c r="Z173" i="56"/>
  <c r="Z175" i="56"/>
  <c r="Z177" i="56"/>
  <c r="Z179" i="56"/>
  <c r="Z127" i="56"/>
  <c r="Z129" i="56"/>
  <c r="Z64" i="56"/>
  <c r="Z66" i="56"/>
  <c r="Z68" i="56"/>
  <c r="Z70" i="56"/>
  <c r="Z72" i="56"/>
  <c r="Z74" i="56"/>
  <c r="Z76" i="56"/>
  <c r="Z78" i="56"/>
  <c r="Z80" i="56"/>
  <c r="Z82" i="56"/>
  <c r="Z84" i="56"/>
  <c r="Z86" i="56"/>
  <c r="Z88" i="56"/>
  <c r="Z90" i="56"/>
  <c r="Z92" i="56"/>
  <c r="Z94" i="56"/>
  <c r="Z96" i="56"/>
  <c r="Z98" i="56"/>
  <c r="Z100" i="56"/>
  <c r="Z102" i="56"/>
  <c r="Z104" i="56"/>
  <c r="Z106" i="56"/>
  <c r="Z108" i="56"/>
  <c r="Z110" i="56"/>
  <c r="Z112" i="56"/>
  <c r="Z114" i="56"/>
  <c r="Z116" i="56"/>
  <c r="Z118" i="56"/>
  <c r="Z120" i="56"/>
  <c r="Z122" i="56"/>
  <c r="Z49" i="56"/>
  <c r="Z51" i="56"/>
  <c r="Z53" i="56"/>
  <c r="Z55" i="56"/>
  <c r="Z57" i="56"/>
  <c r="Z59" i="56"/>
  <c r="Z61" i="56"/>
  <c r="Z63" i="56"/>
  <c r="Z20" i="56"/>
  <c r="Z22" i="56"/>
  <c r="Z24" i="56"/>
  <c r="Z26" i="56"/>
  <c r="Z28" i="56"/>
  <c r="Z30" i="56"/>
  <c r="Z32" i="56"/>
  <c r="Z34" i="56"/>
  <c r="Z36" i="56"/>
  <c r="Z38" i="56"/>
  <c r="Z40" i="56"/>
  <c r="Z42" i="56"/>
  <c r="Z44" i="56"/>
  <c r="Z18" i="56"/>
  <c r="Z590" i="56"/>
  <c r="Z592" i="56"/>
  <c r="Z594" i="56"/>
  <c r="Z596" i="56"/>
  <c r="Z598" i="56"/>
  <c r="Z600" i="56"/>
  <c r="Z602" i="56"/>
  <c r="Z604" i="56"/>
  <c r="Z606" i="56"/>
  <c r="Z608" i="56"/>
  <c r="Z610" i="56"/>
  <c r="Z612" i="56"/>
  <c r="Z614" i="56"/>
  <c r="Z616" i="56"/>
  <c r="Z578" i="56"/>
  <c r="Z580" i="56"/>
  <c r="Z582" i="56"/>
  <c r="Z584" i="56"/>
  <c r="Z586" i="56"/>
  <c r="Z588" i="56"/>
  <c r="Z528" i="56"/>
  <c r="Z530" i="56"/>
  <c r="Z532" i="56"/>
  <c r="Z534" i="56"/>
  <c r="Z536" i="56"/>
  <c r="Z538" i="56"/>
  <c r="Z540" i="56"/>
  <c r="Z542" i="56"/>
  <c r="Z544" i="56"/>
  <c r="Z546" i="56"/>
  <c r="Z548" i="56"/>
  <c r="Z550" i="56"/>
  <c r="Z552" i="56"/>
  <c r="Z554" i="56"/>
  <c r="Z556" i="56"/>
  <c r="Z558" i="56"/>
  <c r="Z560" i="56"/>
  <c r="Z562" i="56"/>
  <c r="Z564" i="56"/>
  <c r="Z566" i="56"/>
  <c r="Z568" i="56"/>
  <c r="Z570" i="56"/>
  <c r="Z572" i="56"/>
  <c r="Z519" i="56"/>
  <c r="Z521" i="56"/>
  <c r="Z523" i="56"/>
  <c r="Z525" i="56"/>
  <c r="Z527" i="56"/>
  <c r="Z437" i="56"/>
  <c r="Z439" i="56"/>
  <c r="Z441" i="56"/>
  <c r="Z443" i="56"/>
  <c r="Z445" i="56"/>
  <c r="Z447" i="56"/>
  <c r="Z449" i="56"/>
  <c r="Z451" i="56"/>
  <c r="Z453" i="56"/>
  <c r="Z455" i="56"/>
  <c r="Z457" i="56"/>
  <c r="Z459" i="56"/>
  <c r="Z461" i="56"/>
  <c r="Z463" i="56"/>
  <c r="Z465" i="56"/>
  <c r="Z467" i="56"/>
  <c r="Z469" i="56"/>
  <c r="Z471" i="56"/>
  <c r="Z473" i="56"/>
  <c r="Z475" i="56"/>
  <c r="Z477" i="56"/>
  <c r="Z479" i="56"/>
  <c r="Z481" i="56"/>
  <c r="Z483" i="56"/>
  <c r="Z485" i="56"/>
  <c r="Z487" i="56"/>
  <c r="Z489" i="56"/>
  <c r="Z491" i="56"/>
  <c r="Z493" i="56"/>
  <c r="Z495" i="56"/>
  <c r="Z497" i="56"/>
  <c r="Z499" i="56"/>
  <c r="Z501" i="56"/>
  <c r="Z503" i="56"/>
  <c r="Z505" i="56"/>
  <c r="Z507" i="56"/>
  <c r="Z509" i="56"/>
  <c r="Z511" i="56"/>
  <c r="Z513" i="56"/>
  <c r="Z515" i="56"/>
  <c r="Z433" i="56"/>
  <c r="Z435" i="56"/>
  <c r="Z365" i="56"/>
  <c r="Z367" i="56"/>
  <c r="Z369" i="56"/>
  <c r="Z371" i="56"/>
  <c r="Z373" i="56"/>
  <c r="Z375" i="56"/>
  <c r="Z377" i="56"/>
  <c r="Z379" i="56"/>
  <c r="Z381" i="56"/>
  <c r="Z383" i="56"/>
  <c r="Z385" i="56"/>
  <c r="Z387" i="56"/>
  <c r="Z389" i="56"/>
  <c r="Z391" i="56"/>
  <c r="Z393" i="56"/>
  <c r="Z395" i="56"/>
  <c r="Z397" i="56"/>
  <c r="Z399" i="56"/>
  <c r="Z401" i="56"/>
  <c r="Z403" i="56"/>
  <c r="Z405" i="56"/>
  <c r="Z407" i="56"/>
  <c r="Z409" i="56"/>
  <c r="Z411" i="56"/>
  <c r="Z413" i="56"/>
  <c r="Z415" i="56"/>
  <c r="Z417" i="56"/>
  <c r="Z419" i="56"/>
  <c r="Z421" i="56"/>
  <c r="Z423" i="56"/>
  <c r="Z425" i="56"/>
  <c r="Z427" i="56"/>
  <c r="Z356" i="56"/>
  <c r="Z358" i="56"/>
  <c r="Z360" i="56"/>
  <c r="Z362" i="56"/>
  <c r="Z300" i="56"/>
  <c r="Z302" i="56"/>
  <c r="Z304" i="56"/>
  <c r="Z306" i="56"/>
  <c r="Z308" i="56"/>
  <c r="Z310" i="56"/>
  <c r="Z312" i="56"/>
  <c r="Z314" i="56"/>
  <c r="Z316" i="56"/>
  <c r="Z318" i="56"/>
  <c r="Z320" i="56"/>
  <c r="Z322" i="56"/>
  <c r="Z324" i="56"/>
  <c r="Z326" i="56"/>
  <c r="Z328" i="56"/>
  <c r="Z330" i="56"/>
  <c r="Z332" i="56"/>
  <c r="Z334" i="56"/>
  <c r="Z336" i="56"/>
  <c r="Z338" i="56"/>
  <c r="Z340" i="56"/>
  <c r="Z342" i="56"/>
  <c r="Z344" i="56"/>
  <c r="Z346" i="56"/>
  <c r="Z348" i="56"/>
  <c r="Z350" i="56"/>
  <c r="Z352" i="56"/>
  <c r="Z296" i="56"/>
  <c r="Z298" i="56"/>
  <c r="Z243" i="56"/>
  <c r="Z245" i="56"/>
  <c r="Z247" i="56"/>
  <c r="Z249" i="56"/>
  <c r="Z251" i="56"/>
  <c r="Z253" i="56"/>
  <c r="Z255" i="56"/>
  <c r="Z257" i="56"/>
  <c r="Z259" i="56"/>
  <c r="Z261" i="56"/>
  <c r="Z263" i="56"/>
  <c r="Z265" i="56"/>
  <c r="Z267" i="56"/>
  <c r="Z269" i="56"/>
  <c r="Z271" i="56"/>
  <c r="Z273" i="56"/>
  <c r="Z275" i="56"/>
  <c r="Z277" i="56"/>
  <c r="Z279" i="56"/>
  <c r="Z281" i="56"/>
  <c r="Z283" i="56"/>
  <c r="Z285" i="56"/>
  <c r="Z287" i="56"/>
  <c r="Z289" i="56"/>
  <c r="Z291" i="56"/>
  <c r="Z234" i="56"/>
  <c r="Z236" i="56"/>
  <c r="Z238" i="56"/>
  <c r="Z240" i="56"/>
  <c r="Z242" i="56"/>
  <c r="Z189" i="56"/>
  <c r="Z191" i="56"/>
  <c r="Z193" i="56"/>
  <c r="Z195" i="56"/>
  <c r="Z197" i="56"/>
  <c r="Z199" i="56"/>
  <c r="Z201" i="56"/>
  <c r="Z203" i="56"/>
  <c r="Z205" i="56"/>
  <c r="Z207" i="56"/>
  <c r="Z209" i="56"/>
  <c r="Z211" i="56"/>
  <c r="Z213" i="56"/>
  <c r="Z215" i="56"/>
  <c r="Z217" i="56"/>
  <c r="Z219" i="56"/>
  <c r="Z221" i="56"/>
  <c r="Z223" i="56"/>
  <c r="Z225" i="56"/>
  <c r="Z227" i="56"/>
  <c r="Z229" i="56"/>
  <c r="Z185" i="56"/>
  <c r="Z187" i="56"/>
  <c r="Z132" i="56"/>
  <c r="Z134" i="56"/>
  <c r="Z136" i="56"/>
  <c r="Z138" i="56"/>
  <c r="Z140" i="56"/>
  <c r="Z142" i="56"/>
  <c r="Z144" i="56"/>
  <c r="Z146" i="56"/>
  <c r="Z148" i="56"/>
  <c r="Z150" i="56"/>
  <c r="Z152" i="56"/>
  <c r="Z154" i="56"/>
  <c r="Z156" i="56"/>
  <c r="Z158" i="56"/>
  <c r="Z160" i="56"/>
  <c r="Z162" i="56"/>
  <c r="Z164" i="56"/>
  <c r="Z166" i="56"/>
  <c r="Z168" i="56"/>
  <c r="Z170" i="56"/>
  <c r="Z172" i="56"/>
  <c r="Z174" i="56"/>
  <c r="Z176" i="56"/>
  <c r="Z178" i="56"/>
  <c r="Z180" i="56"/>
  <c r="Z128" i="56"/>
  <c r="Z130" i="56"/>
  <c r="Z65" i="56"/>
  <c r="Z67" i="56"/>
  <c r="Z69" i="56"/>
  <c r="Z71" i="56"/>
  <c r="Z73" i="56"/>
  <c r="Z75" i="56"/>
  <c r="Z77" i="56"/>
  <c r="Z79" i="56"/>
  <c r="Z81" i="56"/>
  <c r="Z83" i="56"/>
  <c r="Z85" i="56"/>
  <c r="Z87" i="56"/>
  <c r="Z89" i="56"/>
  <c r="Z91" i="56"/>
  <c r="Z93" i="56"/>
  <c r="Z95" i="56"/>
  <c r="Z97" i="56"/>
  <c r="Z99" i="56"/>
  <c r="Z101" i="56"/>
  <c r="Z103" i="56"/>
  <c r="Z105" i="56"/>
  <c r="Z107" i="56"/>
  <c r="Z109" i="56"/>
  <c r="Z111" i="56"/>
  <c r="Z113" i="56"/>
  <c r="Z115" i="56"/>
  <c r="Z117" i="56"/>
  <c r="Z119" i="56"/>
  <c r="Z121" i="56"/>
  <c r="Z123" i="56"/>
  <c r="Z50" i="56"/>
  <c r="Z52" i="56"/>
  <c r="Z54" i="56"/>
  <c r="Z56" i="56"/>
  <c r="Z58" i="56"/>
  <c r="Z60" i="56"/>
  <c r="Z62" i="56"/>
  <c r="Z19" i="56"/>
  <c r="Z21" i="56"/>
  <c r="Z23" i="56"/>
  <c r="Z25" i="56"/>
  <c r="Z27" i="56"/>
  <c r="Z29" i="56"/>
  <c r="Z31" i="56"/>
  <c r="Z33" i="56"/>
  <c r="Z35" i="56"/>
  <c r="Z37" i="56"/>
  <c r="Z39" i="56"/>
  <c r="Z41" i="56"/>
  <c r="Z43" i="56"/>
  <c r="Z45" i="56"/>
  <c r="Z17" i="56"/>
  <c r="AD10" i="56"/>
  <c r="AE12" i="56" s="1"/>
  <c r="Y7" i="56"/>
  <c r="AD7" i="56" s="1"/>
  <c r="Z15" i="56"/>
  <c r="Z47" i="56"/>
  <c r="Z125" i="56"/>
  <c r="Z182" i="56"/>
  <c r="Z231" i="56"/>
  <c r="Z293" i="56"/>
  <c r="Z354" i="56"/>
  <c r="Z430" i="56"/>
  <c r="Z517" i="56"/>
  <c r="Z575" i="56"/>
  <c r="Z13" i="56" s="1"/>
  <c r="AA7" i="56"/>
  <c r="AF7" i="56" s="1"/>
  <c r="AF10" i="56"/>
  <c r="O10" i="51"/>
  <c r="AC7" i="52"/>
  <c r="AD588" i="52"/>
  <c r="AD590" i="52"/>
  <c r="AD592" i="52"/>
  <c r="AD594" i="52"/>
  <c r="AD596" i="52"/>
  <c r="AD598" i="52"/>
  <c r="AD600" i="52"/>
  <c r="AD602" i="52"/>
  <c r="AD604" i="52"/>
  <c r="AD606" i="52"/>
  <c r="AD608" i="52"/>
  <c r="AD610" i="52"/>
  <c r="AD612" i="52"/>
  <c r="AD614" i="52"/>
  <c r="AD616" i="52"/>
  <c r="AD577" i="52"/>
  <c r="AD579" i="52"/>
  <c r="AD581" i="52"/>
  <c r="AD583" i="52"/>
  <c r="AD585" i="52"/>
  <c r="AD530" i="52"/>
  <c r="AD532" i="52"/>
  <c r="AD534" i="52"/>
  <c r="AD536" i="52"/>
  <c r="AD538" i="52"/>
  <c r="AD540" i="52"/>
  <c r="AD542" i="52"/>
  <c r="AD544" i="52"/>
  <c r="AD546" i="52"/>
  <c r="AD548" i="52"/>
  <c r="AD550" i="52"/>
  <c r="AD552" i="52"/>
  <c r="AD554" i="52"/>
  <c r="AD556" i="52"/>
  <c r="AD558" i="52"/>
  <c r="AD560" i="52"/>
  <c r="AD562" i="52"/>
  <c r="AD564" i="52"/>
  <c r="AD566" i="52"/>
  <c r="AD568" i="52"/>
  <c r="AD570" i="52"/>
  <c r="AD572" i="52"/>
  <c r="AD520" i="52"/>
  <c r="AD522" i="52"/>
  <c r="AD524" i="52"/>
  <c r="AD526" i="52"/>
  <c r="AD528" i="52"/>
  <c r="AD443" i="52"/>
  <c r="AD445" i="52"/>
  <c r="AD447" i="52"/>
  <c r="AD449" i="52"/>
  <c r="AD451" i="52"/>
  <c r="AD453" i="52"/>
  <c r="AD455" i="52"/>
  <c r="AD457" i="52"/>
  <c r="AD459" i="52"/>
  <c r="AD461" i="52"/>
  <c r="AD463" i="52"/>
  <c r="AD465" i="52"/>
  <c r="AD467" i="52"/>
  <c r="AD469" i="52"/>
  <c r="AD471" i="52"/>
  <c r="AD473" i="52"/>
  <c r="AD475" i="52"/>
  <c r="AD477" i="52"/>
  <c r="AD479" i="52"/>
  <c r="AD481" i="52"/>
  <c r="AD483" i="52"/>
  <c r="AD485" i="52"/>
  <c r="AD487" i="52"/>
  <c r="AD489" i="52"/>
  <c r="AD491" i="52"/>
  <c r="AD493" i="52"/>
  <c r="AD495" i="52"/>
  <c r="AD497" i="52"/>
  <c r="AD499" i="52"/>
  <c r="AD501" i="52"/>
  <c r="AD503" i="52"/>
  <c r="AD505" i="52"/>
  <c r="AD507" i="52"/>
  <c r="AD509" i="52"/>
  <c r="AD511" i="52"/>
  <c r="AD513" i="52"/>
  <c r="AD515" i="52"/>
  <c r="AD432" i="52"/>
  <c r="AD434" i="52"/>
  <c r="AD436" i="52"/>
  <c r="AD438" i="52"/>
  <c r="AD440" i="52"/>
  <c r="AD442" i="52"/>
  <c r="AD372" i="52"/>
  <c r="AD374" i="52"/>
  <c r="AD376" i="52"/>
  <c r="AD378" i="52"/>
  <c r="AD380" i="52"/>
  <c r="AD382" i="52"/>
  <c r="AD384" i="52"/>
  <c r="AD386" i="52"/>
  <c r="AD388" i="52"/>
  <c r="AD390" i="52"/>
  <c r="AD392" i="52"/>
  <c r="AD394" i="52"/>
  <c r="AD396" i="52"/>
  <c r="AD398" i="52"/>
  <c r="AD400" i="52"/>
  <c r="AD402" i="52"/>
  <c r="AD404" i="52"/>
  <c r="AD406" i="52"/>
  <c r="AD408" i="52"/>
  <c r="AD410" i="52"/>
  <c r="AD412" i="52"/>
  <c r="AD414" i="52"/>
  <c r="AD416" i="52"/>
  <c r="AD418" i="52"/>
  <c r="AD420" i="52"/>
  <c r="AD422" i="52"/>
  <c r="AD424" i="52"/>
  <c r="AD426" i="52"/>
  <c r="AD428" i="52"/>
  <c r="AD356" i="52"/>
  <c r="AD358" i="52"/>
  <c r="AD360" i="52"/>
  <c r="AD362" i="52"/>
  <c r="AD364" i="52"/>
  <c r="AD366" i="52"/>
  <c r="AD368" i="52"/>
  <c r="AD370" i="52"/>
  <c r="AD305" i="52"/>
  <c r="AD307" i="52"/>
  <c r="AD309" i="52"/>
  <c r="AD311" i="52"/>
  <c r="AD313" i="52"/>
  <c r="AD315" i="52"/>
  <c r="AD317" i="52"/>
  <c r="AD319" i="52"/>
  <c r="AD321" i="52"/>
  <c r="AD323" i="52"/>
  <c r="AD325" i="52"/>
  <c r="AD327" i="52"/>
  <c r="AD329" i="52"/>
  <c r="AD331" i="52"/>
  <c r="AD333" i="52"/>
  <c r="AD335" i="52"/>
  <c r="AD337" i="52"/>
  <c r="AD339" i="52"/>
  <c r="AD341" i="52"/>
  <c r="AD343" i="52"/>
  <c r="AD345" i="52"/>
  <c r="AD347" i="52"/>
  <c r="AD349" i="52"/>
  <c r="AD351" i="52"/>
  <c r="AD296" i="52"/>
  <c r="AD298" i="52"/>
  <c r="AD300" i="52"/>
  <c r="AD302" i="52"/>
  <c r="AD250" i="52"/>
  <c r="AD252" i="52"/>
  <c r="AD254" i="52"/>
  <c r="AD256" i="52"/>
  <c r="AD258" i="52"/>
  <c r="AD260" i="52"/>
  <c r="AD262" i="52"/>
  <c r="AD264" i="52"/>
  <c r="AD266" i="52"/>
  <c r="AD268" i="52"/>
  <c r="AD270" i="52"/>
  <c r="AD272" i="52"/>
  <c r="AD274" i="52"/>
  <c r="AD276" i="52"/>
  <c r="AD278" i="52"/>
  <c r="AD280" i="52"/>
  <c r="AD282" i="52"/>
  <c r="AD284" i="52"/>
  <c r="AD286" i="52"/>
  <c r="AD288" i="52"/>
  <c r="AD290" i="52"/>
  <c r="AD234" i="52"/>
  <c r="AD236" i="52"/>
  <c r="AD238" i="52"/>
  <c r="AD240" i="52"/>
  <c r="AD242" i="52"/>
  <c r="AD244" i="52"/>
  <c r="AD246" i="52"/>
  <c r="AD248" i="52"/>
  <c r="AD195" i="52"/>
  <c r="AD197" i="52"/>
  <c r="AD199" i="52"/>
  <c r="AD201" i="52"/>
  <c r="AD203" i="52"/>
  <c r="AD205" i="52"/>
  <c r="AD207" i="52"/>
  <c r="AD209" i="52"/>
  <c r="AD211" i="52"/>
  <c r="AD213" i="52"/>
  <c r="AD215" i="52"/>
  <c r="AD217" i="52"/>
  <c r="AD219" i="52"/>
  <c r="AD221" i="52"/>
  <c r="AD223" i="52"/>
  <c r="AD225" i="52"/>
  <c r="AD227" i="52"/>
  <c r="AD229" i="52"/>
  <c r="AD184" i="52"/>
  <c r="AD186" i="52"/>
  <c r="AD188" i="52"/>
  <c r="AD190" i="52"/>
  <c r="AD192" i="52"/>
  <c r="AD194" i="52"/>
  <c r="AD143" i="52"/>
  <c r="AD145" i="52"/>
  <c r="AD147" i="52"/>
  <c r="AD149" i="52"/>
  <c r="AD151" i="52"/>
  <c r="AD153" i="52"/>
  <c r="AD155" i="52"/>
  <c r="AD157" i="52"/>
  <c r="AD159" i="52"/>
  <c r="AD161" i="52"/>
  <c r="AD163" i="52"/>
  <c r="AD165" i="52"/>
  <c r="AD167" i="52"/>
  <c r="AD169" i="52"/>
  <c r="AD171" i="52"/>
  <c r="AD173" i="52"/>
  <c r="AD175" i="52"/>
  <c r="AD177" i="52"/>
  <c r="AD179" i="52"/>
  <c r="AD128" i="52"/>
  <c r="AD130" i="52"/>
  <c r="AD132" i="52"/>
  <c r="AD134" i="52"/>
  <c r="AD136" i="52"/>
  <c r="AD138" i="52"/>
  <c r="AD140" i="52"/>
  <c r="AD54" i="52"/>
  <c r="AD56" i="52"/>
  <c r="AD58" i="52"/>
  <c r="AD60" i="52"/>
  <c r="AD62" i="52"/>
  <c r="AD64" i="52"/>
  <c r="AD66" i="52"/>
  <c r="AD68" i="52"/>
  <c r="AD70" i="52"/>
  <c r="AD72" i="52"/>
  <c r="AD74" i="52"/>
  <c r="AD76" i="52"/>
  <c r="AD78" i="52"/>
  <c r="AD80" i="52"/>
  <c r="AD82" i="52"/>
  <c r="AD84" i="52"/>
  <c r="AD86" i="52"/>
  <c r="AD88" i="52"/>
  <c r="AD90" i="52"/>
  <c r="AD92" i="52"/>
  <c r="AD94" i="52"/>
  <c r="AD96" i="52"/>
  <c r="AD98" i="52"/>
  <c r="AD100" i="52"/>
  <c r="AD102" i="52"/>
  <c r="AD104" i="52"/>
  <c r="AD106" i="52"/>
  <c r="AD108" i="52"/>
  <c r="AD110" i="52"/>
  <c r="AD112" i="52"/>
  <c r="AD114" i="52"/>
  <c r="AD116" i="52"/>
  <c r="AD118" i="52"/>
  <c r="AD120" i="52"/>
  <c r="AD122" i="52"/>
  <c r="AD50" i="52"/>
  <c r="AD52" i="52"/>
  <c r="AD21" i="52"/>
  <c r="AD23" i="52"/>
  <c r="AD25" i="52"/>
  <c r="AD27" i="52"/>
  <c r="AD29" i="52"/>
  <c r="AD31" i="52"/>
  <c r="AD33" i="52"/>
  <c r="AD35" i="52"/>
  <c r="AD37" i="52"/>
  <c r="AD39" i="52"/>
  <c r="AD41" i="52"/>
  <c r="AD43" i="52"/>
  <c r="AD45" i="52"/>
  <c r="AD17" i="52"/>
  <c r="AD19" i="52"/>
  <c r="AD587" i="52"/>
  <c r="AD589" i="52"/>
  <c r="AD591" i="52"/>
  <c r="AD593" i="52"/>
  <c r="AD595" i="52"/>
  <c r="AD597" i="52"/>
  <c r="AD599" i="52"/>
  <c r="AD601" i="52"/>
  <c r="AD603" i="52"/>
  <c r="AD605" i="52"/>
  <c r="AD607" i="52"/>
  <c r="AD609" i="52"/>
  <c r="AD611" i="52"/>
  <c r="AD613" i="52"/>
  <c r="AD615" i="52"/>
  <c r="AD578" i="52"/>
  <c r="AD580" i="52"/>
  <c r="AD582" i="52"/>
  <c r="AD584" i="52"/>
  <c r="AD586" i="52"/>
  <c r="AD531" i="52"/>
  <c r="AD533" i="52"/>
  <c r="AD535" i="52"/>
  <c r="AD537" i="52"/>
  <c r="AD539" i="52"/>
  <c r="AD541" i="52"/>
  <c r="AD543" i="52"/>
  <c r="AD545" i="52"/>
  <c r="AD547" i="52"/>
  <c r="AD549" i="52"/>
  <c r="AD551" i="52"/>
  <c r="AD553" i="52"/>
  <c r="AD555" i="52"/>
  <c r="AD557" i="52"/>
  <c r="AD559" i="52"/>
  <c r="AD561" i="52"/>
  <c r="AD563" i="52"/>
  <c r="AD565" i="52"/>
  <c r="AD567" i="52"/>
  <c r="AD569" i="52"/>
  <c r="AD571" i="52"/>
  <c r="AD573" i="52"/>
  <c r="AD519" i="52"/>
  <c r="AD521" i="52"/>
  <c r="AD523" i="52"/>
  <c r="AD525" i="52"/>
  <c r="AD527" i="52"/>
  <c r="AD529" i="52"/>
  <c r="AD444" i="52"/>
  <c r="AD446" i="52"/>
  <c r="AD448" i="52"/>
  <c r="AD450" i="52"/>
  <c r="AD452" i="52"/>
  <c r="AD454" i="52"/>
  <c r="AD456" i="52"/>
  <c r="AD458" i="52"/>
  <c r="AD460" i="52"/>
  <c r="AD462" i="52"/>
  <c r="AD464" i="52"/>
  <c r="AD466" i="52"/>
  <c r="AD468" i="52"/>
  <c r="AD470" i="52"/>
  <c r="AD472" i="52"/>
  <c r="AD474" i="52"/>
  <c r="AD476" i="52"/>
  <c r="AD478" i="52"/>
  <c r="AD480" i="52"/>
  <c r="AD482" i="52"/>
  <c r="AD484" i="52"/>
  <c r="AD486" i="52"/>
  <c r="AD488" i="52"/>
  <c r="AD490" i="52"/>
  <c r="AD492" i="52"/>
  <c r="AD494" i="52"/>
  <c r="AD496" i="52"/>
  <c r="AD498" i="52"/>
  <c r="AD500" i="52"/>
  <c r="AD502" i="52"/>
  <c r="AD504" i="52"/>
  <c r="AD506" i="52"/>
  <c r="AD508" i="52"/>
  <c r="AD510" i="52"/>
  <c r="AD512" i="52"/>
  <c r="AD514" i="52"/>
  <c r="AD433" i="52"/>
  <c r="AD435" i="52"/>
  <c r="AD437" i="52"/>
  <c r="AD439" i="52"/>
  <c r="AD441" i="52"/>
  <c r="AD371" i="52"/>
  <c r="AD373" i="52"/>
  <c r="AD375" i="52"/>
  <c r="AD377" i="52"/>
  <c r="AD379" i="52"/>
  <c r="AD381" i="52"/>
  <c r="AD383" i="52"/>
  <c r="AD385" i="52"/>
  <c r="AD387" i="52"/>
  <c r="AD389" i="52"/>
  <c r="AD391" i="52"/>
  <c r="AD393" i="52"/>
  <c r="AD395" i="52"/>
  <c r="AD397" i="52"/>
  <c r="AD399" i="52"/>
  <c r="AD401" i="52"/>
  <c r="AD403" i="52"/>
  <c r="AD405" i="52"/>
  <c r="AD407" i="52"/>
  <c r="AD409" i="52"/>
  <c r="AD411" i="52"/>
  <c r="AD413" i="52"/>
  <c r="AD415" i="52"/>
  <c r="AD417" i="52"/>
  <c r="AD419" i="52"/>
  <c r="AD421" i="52"/>
  <c r="AD423" i="52"/>
  <c r="AD425" i="52"/>
  <c r="AD427" i="52"/>
  <c r="AD357" i="52"/>
  <c r="AD359" i="52"/>
  <c r="AD361" i="52"/>
  <c r="AD363" i="52"/>
  <c r="AD365" i="52"/>
  <c r="AD367" i="52"/>
  <c r="AD369" i="52"/>
  <c r="AD304" i="52"/>
  <c r="AD306" i="52"/>
  <c r="AD308" i="52"/>
  <c r="AD310" i="52"/>
  <c r="AD312" i="52"/>
  <c r="AD314" i="52"/>
  <c r="AD316" i="52"/>
  <c r="AD318" i="52"/>
  <c r="AD320" i="52"/>
  <c r="AD322" i="52"/>
  <c r="AD324" i="52"/>
  <c r="AD326" i="52"/>
  <c r="AD328" i="52"/>
  <c r="AD330" i="52"/>
  <c r="AD332" i="52"/>
  <c r="AD334" i="52"/>
  <c r="AD336" i="52"/>
  <c r="AD338" i="52"/>
  <c r="AD340" i="52"/>
  <c r="AD342" i="52"/>
  <c r="AD344" i="52"/>
  <c r="AD346" i="52"/>
  <c r="AD348" i="52"/>
  <c r="AD350" i="52"/>
  <c r="AD352" i="52"/>
  <c r="AD295" i="52"/>
  <c r="AD297" i="52"/>
  <c r="AD299" i="52"/>
  <c r="AD301" i="52"/>
  <c r="AD303" i="52"/>
  <c r="AD251" i="52"/>
  <c r="AD253" i="52"/>
  <c r="AD255" i="52"/>
  <c r="AD257" i="52"/>
  <c r="AD259" i="52"/>
  <c r="AD261" i="52"/>
  <c r="AD263" i="52"/>
  <c r="AD265" i="52"/>
  <c r="AD267" i="52"/>
  <c r="AD269" i="52"/>
  <c r="AD271" i="52"/>
  <c r="AD273" i="52"/>
  <c r="AD275" i="52"/>
  <c r="AD277" i="52"/>
  <c r="AD279" i="52"/>
  <c r="AD281" i="52"/>
  <c r="AD283" i="52"/>
  <c r="AD285" i="52"/>
  <c r="AD287" i="52"/>
  <c r="AD289" i="52"/>
  <c r="AD291" i="52"/>
  <c r="AD233" i="52"/>
  <c r="AD235" i="52"/>
  <c r="AD237" i="52"/>
  <c r="AD239" i="52"/>
  <c r="AD241" i="52"/>
  <c r="AD243" i="52"/>
  <c r="AD245" i="52"/>
  <c r="AD247" i="52"/>
  <c r="AD249" i="52"/>
  <c r="AD196" i="52"/>
  <c r="AD198" i="52"/>
  <c r="AD200" i="52"/>
  <c r="AD202" i="52"/>
  <c r="AD204" i="52"/>
  <c r="AD206" i="52"/>
  <c r="AD208" i="52"/>
  <c r="AD210" i="52"/>
  <c r="AD212" i="52"/>
  <c r="AD214" i="52"/>
  <c r="AD216" i="52"/>
  <c r="AD218" i="52"/>
  <c r="AD220" i="52"/>
  <c r="AD222" i="52"/>
  <c r="AD224" i="52"/>
  <c r="AD226" i="52"/>
  <c r="AD228" i="52"/>
  <c r="AD185" i="52"/>
  <c r="AD187" i="52"/>
  <c r="AD189" i="52"/>
  <c r="AD191" i="52"/>
  <c r="AD193" i="52"/>
  <c r="AD142" i="52"/>
  <c r="AD144" i="52"/>
  <c r="AD146" i="52"/>
  <c r="AD148" i="52"/>
  <c r="AD150" i="52"/>
  <c r="AD152" i="52"/>
  <c r="AD154" i="52"/>
  <c r="AD156" i="52"/>
  <c r="AD158" i="52"/>
  <c r="AD160" i="52"/>
  <c r="AD162" i="52"/>
  <c r="AD164" i="52"/>
  <c r="AD166" i="52"/>
  <c r="AD168" i="52"/>
  <c r="AD170" i="52"/>
  <c r="AD172" i="52"/>
  <c r="AD174" i="52"/>
  <c r="AD176" i="52"/>
  <c r="AD178" i="52"/>
  <c r="AD180" i="52"/>
  <c r="AD127" i="52"/>
  <c r="AD129" i="52"/>
  <c r="AD131" i="52"/>
  <c r="AD133" i="52"/>
  <c r="AD135" i="52"/>
  <c r="AD137" i="52"/>
  <c r="AD139" i="52"/>
  <c r="AD141" i="52"/>
  <c r="AD55" i="52"/>
  <c r="AD57" i="52"/>
  <c r="AD59" i="52"/>
  <c r="AD61" i="52"/>
  <c r="AD63" i="52"/>
  <c r="AD65" i="52"/>
  <c r="AD67" i="52"/>
  <c r="AD69" i="52"/>
  <c r="AD71" i="52"/>
  <c r="AD73" i="52"/>
  <c r="AD75" i="52"/>
  <c r="AD77" i="52"/>
  <c r="AD79" i="52"/>
  <c r="AD81" i="52"/>
  <c r="AD83" i="52"/>
  <c r="AD85" i="52"/>
  <c r="AD87" i="52"/>
  <c r="AD89" i="52"/>
  <c r="AD91" i="52"/>
  <c r="AD93" i="52"/>
  <c r="AD95" i="52"/>
  <c r="AD97" i="52"/>
  <c r="AD99" i="52"/>
  <c r="AD101" i="52"/>
  <c r="AD103" i="52"/>
  <c r="AD105" i="52"/>
  <c r="AD107" i="52"/>
  <c r="AD109" i="52"/>
  <c r="AD111" i="52"/>
  <c r="AD113" i="52"/>
  <c r="AD115" i="52"/>
  <c r="AD117" i="52"/>
  <c r="AD119" i="52"/>
  <c r="AD121" i="52"/>
  <c r="AD123" i="52"/>
  <c r="AD49" i="52"/>
  <c r="AD51" i="52"/>
  <c r="AD53" i="52"/>
  <c r="AD22" i="52"/>
  <c r="AD24" i="52"/>
  <c r="AD26" i="52"/>
  <c r="AD28" i="52"/>
  <c r="AD30" i="52"/>
  <c r="AD32" i="52"/>
  <c r="AD34" i="52"/>
  <c r="AD36" i="52"/>
  <c r="AD38" i="52"/>
  <c r="AD40" i="52"/>
  <c r="AD42" i="52"/>
  <c r="AD44" i="52"/>
  <c r="AD18" i="52"/>
  <c r="AD20" i="52"/>
  <c r="AD47" i="52"/>
  <c r="AD182" i="52"/>
  <c r="AD293" i="52"/>
  <c r="AD430" i="52"/>
  <c r="AD13" i="52"/>
  <c r="AD10" i="52" s="1"/>
  <c r="AD575" i="52"/>
  <c r="AD15" i="52"/>
  <c r="AD125" i="52"/>
  <c r="AD231" i="52"/>
  <c r="AD354" i="52"/>
  <c r="AD517" i="52"/>
  <c r="Q7" i="52"/>
  <c r="R582" i="52"/>
  <c r="R584" i="52"/>
  <c r="R586" i="52"/>
  <c r="R588" i="52"/>
  <c r="R590" i="52"/>
  <c r="R592" i="52"/>
  <c r="R594" i="52"/>
  <c r="R596" i="52"/>
  <c r="R598" i="52"/>
  <c r="R600" i="52"/>
  <c r="R602" i="52"/>
  <c r="R604" i="52"/>
  <c r="R606" i="52"/>
  <c r="R608" i="52"/>
  <c r="R610" i="52"/>
  <c r="R612" i="52"/>
  <c r="R614" i="52"/>
  <c r="R616" i="52"/>
  <c r="R577" i="52"/>
  <c r="R579" i="52"/>
  <c r="R528" i="52"/>
  <c r="R530" i="52"/>
  <c r="R532" i="52"/>
  <c r="R534" i="52"/>
  <c r="R536" i="52"/>
  <c r="R538" i="52"/>
  <c r="R540" i="52"/>
  <c r="R542" i="52"/>
  <c r="R544" i="52"/>
  <c r="R546" i="52"/>
  <c r="R548" i="52"/>
  <c r="R550" i="52"/>
  <c r="R552" i="52"/>
  <c r="R554" i="52"/>
  <c r="R556" i="52"/>
  <c r="R558" i="52"/>
  <c r="R560" i="52"/>
  <c r="R562" i="52"/>
  <c r="R564" i="52"/>
  <c r="R566" i="52"/>
  <c r="R568" i="52"/>
  <c r="R570" i="52"/>
  <c r="R572" i="52"/>
  <c r="R520" i="52"/>
  <c r="R522" i="52"/>
  <c r="R524" i="52"/>
  <c r="R526" i="52"/>
  <c r="R441" i="52"/>
  <c r="R443" i="52"/>
  <c r="R445" i="52"/>
  <c r="R447" i="52"/>
  <c r="R449" i="52"/>
  <c r="R451" i="52"/>
  <c r="R453" i="52"/>
  <c r="R455" i="52"/>
  <c r="R457" i="52"/>
  <c r="R459" i="52"/>
  <c r="R461" i="52"/>
  <c r="R463" i="52"/>
  <c r="R465" i="52"/>
  <c r="R467" i="52"/>
  <c r="R469" i="52"/>
  <c r="R471" i="52"/>
  <c r="R473" i="52"/>
  <c r="R475" i="52"/>
  <c r="R477" i="52"/>
  <c r="R479" i="52"/>
  <c r="R481" i="52"/>
  <c r="R483" i="52"/>
  <c r="R485" i="52"/>
  <c r="R487" i="52"/>
  <c r="R489" i="52"/>
  <c r="R491" i="52"/>
  <c r="R493" i="52"/>
  <c r="R495" i="52"/>
  <c r="R497" i="52"/>
  <c r="R499" i="52"/>
  <c r="R501" i="52"/>
  <c r="R503" i="52"/>
  <c r="R505" i="52"/>
  <c r="R507" i="52"/>
  <c r="R509" i="52"/>
  <c r="R511" i="52"/>
  <c r="R513" i="52"/>
  <c r="R515" i="52"/>
  <c r="R432" i="52"/>
  <c r="R434" i="52"/>
  <c r="R436" i="52"/>
  <c r="R438" i="52"/>
  <c r="R440" i="52"/>
  <c r="R370" i="52"/>
  <c r="R372" i="52"/>
  <c r="R374" i="52"/>
  <c r="R376" i="52"/>
  <c r="R378" i="52"/>
  <c r="R380" i="52"/>
  <c r="R382" i="52"/>
  <c r="R384" i="52"/>
  <c r="R386" i="52"/>
  <c r="R388" i="52"/>
  <c r="R390" i="52"/>
  <c r="R392" i="52"/>
  <c r="R394" i="52"/>
  <c r="R396" i="52"/>
  <c r="R398" i="52"/>
  <c r="R400" i="52"/>
  <c r="R402" i="52"/>
  <c r="R404" i="52"/>
  <c r="R406" i="52"/>
  <c r="R408" i="52"/>
  <c r="R410" i="52"/>
  <c r="R412" i="52"/>
  <c r="R414" i="52"/>
  <c r="R416" i="52"/>
  <c r="R418" i="52"/>
  <c r="R420" i="52"/>
  <c r="R422" i="52"/>
  <c r="R424" i="52"/>
  <c r="R426" i="52"/>
  <c r="R428" i="52"/>
  <c r="R356" i="52"/>
  <c r="R358" i="52"/>
  <c r="R360" i="52"/>
  <c r="R362" i="52"/>
  <c r="R364" i="52"/>
  <c r="R366" i="52"/>
  <c r="R368" i="52"/>
  <c r="R307" i="52"/>
  <c r="R309" i="52"/>
  <c r="R311" i="52"/>
  <c r="R313" i="52"/>
  <c r="R315" i="52"/>
  <c r="R317" i="52"/>
  <c r="R319" i="52"/>
  <c r="R321" i="52"/>
  <c r="R323" i="52"/>
  <c r="R325" i="52"/>
  <c r="R327" i="52"/>
  <c r="R329" i="52"/>
  <c r="R331" i="52"/>
  <c r="R333" i="52"/>
  <c r="R335" i="52"/>
  <c r="R337" i="52"/>
  <c r="R339" i="52"/>
  <c r="R341" i="52"/>
  <c r="R343" i="52"/>
  <c r="R345" i="52"/>
  <c r="R347" i="52"/>
  <c r="R349" i="52"/>
  <c r="R351" i="52"/>
  <c r="R296" i="52"/>
  <c r="R298" i="52"/>
  <c r="R300" i="52"/>
  <c r="R302" i="52"/>
  <c r="R304" i="52"/>
  <c r="R243" i="52"/>
  <c r="R245" i="52"/>
  <c r="R247" i="52"/>
  <c r="R249" i="52"/>
  <c r="R251" i="52"/>
  <c r="R253" i="52"/>
  <c r="R255" i="52"/>
  <c r="R257" i="52"/>
  <c r="R259" i="52"/>
  <c r="R261" i="52"/>
  <c r="R263" i="52"/>
  <c r="R265" i="52"/>
  <c r="R267" i="52"/>
  <c r="R269" i="52"/>
  <c r="R271" i="52"/>
  <c r="R273" i="52"/>
  <c r="R275" i="52"/>
  <c r="R277" i="52"/>
  <c r="R279" i="52"/>
  <c r="R281" i="52"/>
  <c r="R283" i="52"/>
  <c r="R285" i="52"/>
  <c r="R287" i="52"/>
  <c r="R289" i="52"/>
  <c r="R291" i="52"/>
  <c r="R233" i="52"/>
  <c r="R235" i="52"/>
  <c r="R237" i="52"/>
  <c r="R239" i="52"/>
  <c r="R241" i="52"/>
  <c r="R190" i="52"/>
  <c r="R192" i="52"/>
  <c r="R194" i="52"/>
  <c r="R196" i="52"/>
  <c r="R198" i="52"/>
  <c r="R200" i="52"/>
  <c r="R202" i="52"/>
  <c r="R204" i="52"/>
  <c r="R206" i="52"/>
  <c r="R208" i="52"/>
  <c r="R210" i="52"/>
  <c r="R212" i="52"/>
  <c r="R214" i="52"/>
  <c r="R216" i="52"/>
  <c r="R218" i="52"/>
  <c r="R220" i="52"/>
  <c r="R222" i="52"/>
  <c r="R224" i="52"/>
  <c r="R226" i="52"/>
  <c r="R228" i="52"/>
  <c r="R185" i="52"/>
  <c r="R187" i="52"/>
  <c r="R189" i="52"/>
  <c r="R138" i="52"/>
  <c r="R140" i="52"/>
  <c r="R142" i="52"/>
  <c r="R144" i="52"/>
  <c r="R146" i="52"/>
  <c r="R148" i="52"/>
  <c r="R150" i="52"/>
  <c r="R152" i="52"/>
  <c r="R154" i="52"/>
  <c r="R156" i="52"/>
  <c r="R158" i="52"/>
  <c r="R160" i="52"/>
  <c r="R162" i="52"/>
  <c r="R164" i="52"/>
  <c r="R166" i="52"/>
  <c r="R168" i="52"/>
  <c r="R170" i="52"/>
  <c r="R172" i="52"/>
  <c r="R174" i="52"/>
  <c r="R176" i="52"/>
  <c r="R178" i="52"/>
  <c r="R180" i="52"/>
  <c r="R127" i="52"/>
  <c r="R129" i="52"/>
  <c r="R131" i="52"/>
  <c r="R133" i="52"/>
  <c r="R135" i="52"/>
  <c r="R59" i="52"/>
  <c r="R61" i="52"/>
  <c r="R63" i="52"/>
  <c r="R65" i="52"/>
  <c r="R67" i="52"/>
  <c r="R69" i="52"/>
  <c r="R71" i="52"/>
  <c r="R73" i="52"/>
  <c r="R75" i="52"/>
  <c r="R77" i="52"/>
  <c r="R79" i="52"/>
  <c r="R81" i="52"/>
  <c r="R83" i="52"/>
  <c r="R85" i="52"/>
  <c r="R87" i="52"/>
  <c r="R89" i="52"/>
  <c r="R91" i="52"/>
  <c r="R93" i="52"/>
  <c r="R95" i="52"/>
  <c r="R97" i="52"/>
  <c r="R99" i="52"/>
  <c r="R101" i="52"/>
  <c r="R103" i="52"/>
  <c r="R105" i="52"/>
  <c r="R107" i="52"/>
  <c r="R109" i="52"/>
  <c r="R111" i="52"/>
  <c r="R113" i="52"/>
  <c r="R115" i="52"/>
  <c r="R117" i="52"/>
  <c r="R119" i="52"/>
  <c r="R121" i="52"/>
  <c r="R123" i="52"/>
  <c r="R49" i="52"/>
  <c r="R51" i="52"/>
  <c r="R53" i="52"/>
  <c r="R55" i="52"/>
  <c r="R57" i="52"/>
  <c r="R21" i="52"/>
  <c r="R23" i="52"/>
  <c r="R25" i="52"/>
  <c r="R27" i="52"/>
  <c r="R29" i="52"/>
  <c r="R31" i="52"/>
  <c r="R33" i="52"/>
  <c r="R35" i="52"/>
  <c r="R37" i="52"/>
  <c r="R39" i="52"/>
  <c r="R41" i="52"/>
  <c r="R43" i="52"/>
  <c r="R45" i="52"/>
  <c r="R17" i="52"/>
  <c r="R19" i="52"/>
  <c r="R581" i="52"/>
  <c r="R583" i="52"/>
  <c r="R585" i="52"/>
  <c r="R587" i="52"/>
  <c r="R589" i="52"/>
  <c r="R591" i="52"/>
  <c r="R593" i="52"/>
  <c r="R595" i="52"/>
  <c r="R597" i="52"/>
  <c r="R599" i="52"/>
  <c r="R601" i="52"/>
  <c r="R603" i="52"/>
  <c r="R605" i="52"/>
  <c r="R607" i="52"/>
  <c r="R609" i="52"/>
  <c r="R611" i="52"/>
  <c r="R613" i="52"/>
  <c r="R615" i="52"/>
  <c r="R578" i="52"/>
  <c r="R580" i="52"/>
  <c r="R529" i="52"/>
  <c r="R531" i="52"/>
  <c r="R533" i="52"/>
  <c r="R535" i="52"/>
  <c r="R537" i="52"/>
  <c r="R539" i="52"/>
  <c r="R541" i="52"/>
  <c r="R543" i="52"/>
  <c r="R545" i="52"/>
  <c r="R547" i="52"/>
  <c r="R549" i="52"/>
  <c r="R551" i="52"/>
  <c r="R553" i="52"/>
  <c r="R555" i="52"/>
  <c r="R557" i="52"/>
  <c r="R559" i="52"/>
  <c r="R561" i="52"/>
  <c r="R563" i="52"/>
  <c r="R565" i="52"/>
  <c r="R567" i="52"/>
  <c r="R569" i="52"/>
  <c r="R571" i="52"/>
  <c r="R573" i="52"/>
  <c r="R519" i="52"/>
  <c r="R521" i="52"/>
  <c r="R523" i="52"/>
  <c r="R525" i="52"/>
  <c r="R527" i="52"/>
  <c r="R442" i="52"/>
  <c r="R444" i="52"/>
  <c r="R446" i="52"/>
  <c r="R448" i="52"/>
  <c r="R450" i="52"/>
  <c r="R452" i="52"/>
  <c r="R454" i="52"/>
  <c r="R456" i="52"/>
  <c r="R458" i="52"/>
  <c r="R460" i="52"/>
  <c r="R462" i="52"/>
  <c r="R464" i="52"/>
  <c r="R466" i="52"/>
  <c r="R468" i="52"/>
  <c r="R470" i="52"/>
  <c r="R472" i="52"/>
  <c r="R474" i="52"/>
  <c r="R476" i="52"/>
  <c r="R478" i="52"/>
  <c r="R480" i="52"/>
  <c r="R482" i="52"/>
  <c r="R484" i="52"/>
  <c r="R486" i="52"/>
  <c r="R488" i="52"/>
  <c r="R490" i="52"/>
  <c r="R492" i="52"/>
  <c r="R494" i="52"/>
  <c r="R496" i="52"/>
  <c r="R498" i="52"/>
  <c r="R500" i="52"/>
  <c r="R502" i="52"/>
  <c r="R504" i="52"/>
  <c r="R506" i="52"/>
  <c r="R508" i="52"/>
  <c r="R510" i="52"/>
  <c r="R512" i="52"/>
  <c r="R514" i="52"/>
  <c r="R433" i="52"/>
  <c r="R435" i="52"/>
  <c r="R437" i="52"/>
  <c r="R439" i="52"/>
  <c r="R369" i="52"/>
  <c r="R371" i="52"/>
  <c r="R373" i="52"/>
  <c r="R375" i="52"/>
  <c r="R377" i="52"/>
  <c r="R379" i="52"/>
  <c r="R381" i="52"/>
  <c r="R383" i="52"/>
  <c r="R385" i="52"/>
  <c r="R387" i="52"/>
  <c r="R389" i="52"/>
  <c r="R391" i="52"/>
  <c r="R393" i="52"/>
  <c r="R395" i="52"/>
  <c r="R397" i="52"/>
  <c r="R399" i="52"/>
  <c r="R401" i="52"/>
  <c r="R403" i="52"/>
  <c r="R405" i="52"/>
  <c r="R407" i="52"/>
  <c r="R409" i="52"/>
  <c r="R411" i="52"/>
  <c r="R413" i="52"/>
  <c r="R415" i="52"/>
  <c r="R417" i="52"/>
  <c r="R419" i="52"/>
  <c r="R421" i="52"/>
  <c r="R423" i="52"/>
  <c r="R425" i="52"/>
  <c r="R427" i="52"/>
  <c r="R357" i="52"/>
  <c r="R359" i="52"/>
  <c r="R361" i="52"/>
  <c r="R363" i="52"/>
  <c r="R365" i="52"/>
  <c r="R367" i="52"/>
  <c r="R306" i="52"/>
  <c r="R308" i="52"/>
  <c r="R310" i="52"/>
  <c r="R312" i="52"/>
  <c r="R314" i="52"/>
  <c r="R316" i="52"/>
  <c r="R318" i="52"/>
  <c r="R320" i="52"/>
  <c r="R322" i="52"/>
  <c r="R324" i="52"/>
  <c r="R326" i="52"/>
  <c r="R328" i="52"/>
  <c r="R330" i="52"/>
  <c r="R332" i="52"/>
  <c r="R334" i="52"/>
  <c r="R336" i="52"/>
  <c r="R338" i="52"/>
  <c r="R340" i="52"/>
  <c r="R342" i="52"/>
  <c r="R344" i="52"/>
  <c r="R346" i="52"/>
  <c r="R348" i="52"/>
  <c r="R350" i="52"/>
  <c r="R352" i="52"/>
  <c r="R295" i="52"/>
  <c r="R297" i="52"/>
  <c r="R299" i="52"/>
  <c r="R301" i="52"/>
  <c r="R303" i="52"/>
  <c r="R305" i="52"/>
  <c r="R244" i="52"/>
  <c r="R246" i="52"/>
  <c r="R248" i="52"/>
  <c r="R250" i="52"/>
  <c r="R252" i="52"/>
  <c r="R254" i="52"/>
  <c r="R256" i="52"/>
  <c r="R258" i="52"/>
  <c r="R260" i="52"/>
  <c r="R262" i="52"/>
  <c r="R264" i="52"/>
  <c r="R266" i="52"/>
  <c r="R268" i="52"/>
  <c r="R270" i="52"/>
  <c r="R272" i="52"/>
  <c r="R274" i="52"/>
  <c r="R276" i="52"/>
  <c r="R278" i="52"/>
  <c r="R280" i="52"/>
  <c r="R282" i="52"/>
  <c r="R284" i="52"/>
  <c r="R286" i="52"/>
  <c r="R288" i="52"/>
  <c r="R290" i="52"/>
  <c r="R234" i="52"/>
  <c r="R236" i="52"/>
  <c r="R238" i="52"/>
  <c r="R240" i="52"/>
  <c r="R242" i="52"/>
  <c r="R191" i="52"/>
  <c r="R193" i="52"/>
  <c r="R195" i="52"/>
  <c r="R197" i="52"/>
  <c r="R199" i="52"/>
  <c r="R201" i="52"/>
  <c r="R203" i="52"/>
  <c r="R205" i="52"/>
  <c r="R207" i="52"/>
  <c r="R209" i="52"/>
  <c r="R211" i="52"/>
  <c r="R213" i="52"/>
  <c r="R215" i="52"/>
  <c r="R217" i="52"/>
  <c r="R219" i="52"/>
  <c r="R221" i="52"/>
  <c r="R223" i="52"/>
  <c r="R225" i="52"/>
  <c r="R227" i="52"/>
  <c r="R229" i="52"/>
  <c r="R184" i="52"/>
  <c r="R186" i="52"/>
  <c r="R188" i="52"/>
  <c r="R137" i="52"/>
  <c r="R139" i="52"/>
  <c r="R141" i="52"/>
  <c r="R143" i="52"/>
  <c r="R145" i="52"/>
  <c r="R147" i="52"/>
  <c r="R149" i="52"/>
  <c r="R151" i="52"/>
  <c r="R153" i="52"/>
  <c r="R155" i="52"/>
  <c r="R157" i="52"/>
  <c r="R159" i="52"/>
  <c r="R161" i="52"/>
  <c r="R163" i="52"/>
  <c r="R165" i="52"/>
  <c r="R167" i="52"/>
  <c r="R169" i="52"/>
  <c r="R171" i="52"/>
  <c r="R173" i="52"/>
  <c r="R175" i="52"/>
  <c r="R177" i="52"/>
  <c r="R179" i="52"/>
  <c r="R128" i="52"/>
  <c r="R130" i="52"/>
  <c r="R132" i="52"/>
  <c r="R134" i="52"/>
  <c r="R136" i="52"/>
  <c r="R60" i="52"/>
  <c r="R62" i="52"/>
  <c r="R64" i="52"/>
  <c r="R66" i="52"/>
  <c r="R68" i="52"/>
  <c r="R70" i="52"/>
  <c r="R72" i="52"/>
  <c r="R74" i="52"/>
  <c r="R76" i="52"/>
  <c r="R78" i="52"/>
  <c r="R80" i="52"/>
  <c r="R82" i="52"/>
  <c r="R84" i="52"/>
  <c r="R86" i="52"/>
  <c r="R88" i="52"/>
  <c r="R90" i="52"/>
  <c r="R92" i="52"/>
  <c r="R94" i="52"/>
  <c r="R96" i="52"/>
  <c r="R98" i="52"/>
  <c r="R100" i="52"/>
  <c r="R102" i="52"/>
  <c r="R104" i="52"/>
  <c r="R106" i="52"/>
  <c r="R108" i="52"/>
  <c r="R110" i="52"/>
  <c r="R112" i="52"/>
  <c r="R114" i="52"/>
  <c r="R116" i="52"/>
  <c r="R118" i="52"/>
  <c r="R120" i="52"/>
  <c r="R122" i="52"/>
  <c r="R50" i="52"/>
  <c r="R52" i="52"/>
  <c r="R54" i="52"/>
  <c r="R56" i="52"/>
  <c r="R58" i="52"/>
  <c r="R22" i="52"/>
  <c r="R24" i="52"/>
  <c r="R26" i="52"/>
  <c r="R28" i="52"/>
  <c r="R30" i="52"/>
  <c r="R32" i="52"/>
  <c r="R34" i="52"/>
  <c r="R36" i="52"/>
  <c r="R38" i="52"/>
  <c r="R40" i="52"/>
  <c r="R42" i="52"/>
  <c r="R44" i="52"/>
  <c r="R18" i="52"/>
  <c r="R20" i="52"/>
  <c r="R47" i="52"/>
  <c r="R182" i="52"/>
  <c r="R293" i="52"/>
  <c r="R430" i="52"/>
  <c r="R13" i="52"/>
  <c r="R10" i="52" s="1"/>
  <c r="R575" i="52"/>
  <c r="R15" i="52"/>
  <c r="R125" i="52"/>
  <c r="R231" i="52"/>
  <c r="R354" i="52"/>
  <c r="R517" i="52"/>
  <c r="I13" i="52"/>
  <c r="O13" i="52"/>
  <c r="O10" i="52" s="1"/>
  <c r="AA12" i="52"/>
  <c r="AA10" i="52" s="1"/>
  <c r="AG10" i="52"/>
  <c r="AI7" i="52"/>
  <c r="U10" i="52"/>
  <c r="Y10" i="33"/>
  <c r="BC15" i="33"/>
  <c r="BC17" i="33"/>
  <c r="BC16" i="33"/>
  <c r="BC20" i="33"/>
  <c r="BC18" i="33"/>
  <c r="BC19" i="33"/>
  <c r="BC23" i="33"/>
  <c r="BC21" i="33"/>
  <c r="BC22" i="33"/>
  <c r="BC13" i="33"/>
  <c r="AS10" i="33"/>
  <c r="BC12" i="33"/>
  <c r="O10" i="39"/>
  <c r="AI10" i="39"/>
  <c r="BC12" i="39"/>
  <c r="BC23" i="39"/>
  <c r="BC16" i="39"/>
  <c r="BC21" i="39"/>
  <c r="BC22" i="39"/>
  <c r="BC13" i="39"/>
  <c r="BC20" i="39"/>
  <c r="BC19" i="39"/>
  <c r="BC18" i="39"/>
  <c r="BC17" i="39"/>
  <c r="AS10" i="39"/>
  <c r="Y10" i="39"/>
  <c r="AI12" i="6"/>
  <c r="AI10" i="6" s="1"/>
  <c r="AJ67" i="52" l="1"/>
  <c r="AJ99" i="52"/>
  <c r="AJ134" i="52"/>
  <c r="AJ10" i="52"/>
  <c r="Z12" i="56"/>
  <c r="Z10" i="56" s="1"/>
  <c r="AE10" i="56"/>
  <c r="AE354" i="56"/>
  <c r="AE430" i="56"/>
  <c r="AE18" i="56"/>
  <c r="AE74" i="56"/>
  <c r="AE70" i="56"/>
  <c r="AE66" i="56"/>
  <c r="AE62" i="56"/>
  <c r="AE58" i="56"/>
  <c r="AE54" i="56"/>
  <c r="AE50" i="56"/>
  <c r="AE44" i="56"/>
  <c r="AE40" i="56"/>
  <c r="AE36" i="56"/>
  <c r="AE32" i="56"/>
  <c r="AE28" i="56"/>
  <c r="AE24" i="56"/>
  <c r="AE20" i="56"/>
  <c r="AE84" i="56"/>
  <c r="AE80" i="56"/>
  <c r="AE105" i="56"/>
  <c r="AE101" i="56"/>
  <c r="AE97" i="56"/>
  <c r="AE93" i="56"/>
  <c r="AE89" i="56"/>
  <c r="AE116" i="56"/>
  <c r="AE112" i="56"/>
  <c r="AE108" i="56"/>
  <c r="AE128" i="56"/>
  <c r="AE122" i="56"/>
  <c r="AE118" i="56"/>
  <c r="AE138" i="56"/>
  <c r="AE134" i="56"/>
  <c r="AE153" i="56"/>
  <c r="AE149" i="56"/>
  <c r="AE145" i="56"/>
  <c r="AE168" i="56"/>
  <c r="AE164" i="56"/>
  <c r="AE160" i="56"/>
  <c r="AE156" i="56"/>
  <c r="AE185" i="56"/>
  <c r="AE179" i="56"/>
  <c r="AE175" i="56"/>
  <c r="AE171" i="56"/>
  <c r="AE204" i="56"/>
  <c r="AE200" i="56"/>
  <c r="AE196" i="56"/>
  <c r="AE192" i="56"/>
  <c r="AE188" i="56"/>
  <c r="AE216" i="56"/>
  <c r="AE212" i="56"/>
  <c r="AE208" i="56"/>
  <c r="AE233" i="56"/>
  <c r="AE227" i="56"/>
  <c r="AE223" i="56"/>
  <c r="AE219" i="56"/>
  <c r="AE243" i="56"/>
  <c r="AE239" i="56"/>
  <c r="AE235" i="56"/>
  <c r="AE260" i="56"/>
  <c r="AE256" i="56"/>
  <c r="AE252" i="56"/>
  <c r="AE248" i="56"/>
  <c r="AE275" i="56"/>
  <c r="AE271" i="56"/>
  <c r="AE267" i="56"/>
  <c r="AE300" i="56"/>
  <c r="AE296" i="56"/>
  <c r="AE290" i="56"/>
  <c r="AE286" i="56"/>
  <c r="AE282" i="56"/>
  <c r="AE278" i="56"/>
  <c r="AE310" i="56"/>
  <c r="AE306" i="56"/>
  <c r="AE302" i="56"/>
  <c r="AE327" i="56"/>
  <c r="AE323" i="56"/>
  <c r="AE319" i="56"/>
  <c r="AE315" i="56"/>
  <c r="AE345" i="56"/>
  <c r="AE341" i="56"/>
  <c r="AE337" i="56"/>
  <c r="AE333" i="56"/>
  <c r="AE362" i="56"/>
  <c r="AE358" i="56"/>
  <c r="AE352" i="56"/>
  <c r="AE348" i="56"/>
  <c r="AE368" i="56"/>
  <c r="AE364" i="56"/>
  <c r="AE388" i="56"/>
  <c r="AE384" i="56"/>
  <c r="AE380" i="56"/>
  <c r="AE376" i="56"/>
  <c r="AE372" i="56"/>
  <c r="AE403" i="56"/>
  <c r="AE399" i="56"/>
  <c r="AE395" i="56"/>
  <c r="AE391" i="56"/>
  <c r="AE420" i="56"/>
  <c r="AE416" i="56"/>
  <c r="AE412" i="56"/>
  <c r="AE408" i="56"/>
  <c r="AE492" i="56"/>
  <c r="AE488" i="56"/>
  <c r="AE484" i="56"/>
  <c r="AE480" i="56"/>
  <c r="AE476" i="56"/>
  <c r="AE472" i="56"/>
  <c r="AE468" i="56"/>
  <c r="AE464" i="56"/>
  <c r="AE460" i="56"/>
  <c r="AE456" i="56"/>
  <c r="AE452" i="56"/>
  <c r="AE448" i="56"/>
  <c r="AE444" i="56"/>
  <c r="AE440" i="56"/>
  <c r="AE436" i="56"/>
  <c r="AE432" i="56"/>
  <c r="AE426" i="56"/>
  <c r="AE512" i="56"/>
  <c r="AE508" i="56"/>
  <c r="AE504" i="56"/>
  <c r="AE500" i="56"/>
  <c r="AE496" i="56"/>
  <c r="AE532" i="56"/>
  <c r="AE528" i="56"/>
  <c r="AE524" i="56"/>
  <c r="AE520" i="56"/>
  <c r="AE550" i="56"/>
  <c r="AE546" i="56"/>
  <c r="AE542" i="56"/>
  <c r="AE538" i="56"/>
  <c r="AE572" i="56"/>
  <c r="AE568" i="56"/>
  <c r="AE564" i="56"/>
  <c r="AE560" i="56"/>
  <c r="AE556" i="56"/>
  <c r="AE588" i="56"/>
  <c r="AE584" i="56"/>
  <c r="AE580" i="56"/>
  <c r="AE603" i="56"/>
  <c r="AE599" i="56"/>
  <c r="AE595" i="56"/>
  <c r="AE591" i="56"/>
  <c r="AE614" i="56"/>
  <c r="AE610" i="56"/>
  <c r="AE606" i="56"/>
  <c r="AE17" i="56"/>
  <c r="AE75" i="56"/>
  <c r="AE71" i="56"/>
  <c r="AE67" i="56"/>
  <c r="AE63" i="56"/>
  <c r="AE59" i="56"/>
  <c r="AE55" i="56"/>
  <c r="AE51" i="56"/>
  <c r="AE45" i="56"/>
  <c r="AE41" i="56"/>
  <c r="AE37" i="56"/>
  <c r="AE33" i="56"/>
  <c r="AE29" i="56"/>
  <c r="AE25" i="56"/>
  <c r="AE21" i="56"/>
  <c r="AE85" i="56"/>
  <c r="AE81" i="56"/>
  <c r="AE106" i="56"/>
  <c r="AE102" i="56"/>
  <c r="AE98" i="56"/>
  <c r="AE94" i="56"/>
  <c r="AE90" i="56"/>
  <c r="AE117" i="56"/>
  <c r="AE113" i="56"/>
  <c r="AE109" i="56"/>
  <c r="AE129" i="56"/>
  <c r="AE123" i="56"/>
  <c r="AE119" i="56"/>
  <c r="AE139" i="56"/>
  <c r="AE135" i="56"/>
  <c r="AE131" i="56"/>
  <c r="AE150" i="56"/>
  <c r="AE146" i="56"/>
  <c r="AE142" i="56"/>
  <c r="AE165" i="56"/>
  <c r="AE161" i="56"/>
  <c r="AE157" i="56"/>
  <c r="AE186" i="56"/>
  <c r="AE180" i="56"/>
  <c r="AE176" i="56"/>
  <c r="AE172" i="56"/>
  <c r="AE205" i="56"/>
  <c r="AE201" i="56"/>
  <c r="AE197" i="56"/>
  <c r="AE193" i="56"/>
  <c r="AE189" i="56"/>
  <c r="AE217" i="56"/>
  <c r="AE213" i="56"/>
  <c r="AE209" i="56"/>
  <c r="AE234" i="56"/>
  <c r="AE228" i="56"/>
  <c r="AE224" i="56"/>
  <c r="AE220" i="56"/>
  <c r="AE244" i="56"/>
  <c r="AE240" i="56"/>
  <c r="AE236" i="56"/>
  <c r="AE261" i="56"/>
  <c r="AE257" i="56"/>
  <c r="AE253" i="56"/>
  <c r="AE249" i="56"/>
  <c r="AE276" i="56"/>
  <c r="AE272" i="56"/>
  <c r="AE268" i="56"/>
  <c r="AE264" i="56"/>
  <c r="AE297" i="56"/>
  <c r="AE291" i="56"/>
  <c r="AE287" i="56"/>
  <c r="AE283" i="56"/>
  <c r="AE279" i="56"/>
  <c r="AE311" i="56"/>
  <c r="AE307" i="56"/>
  <c r="AE303" i="56"/>
  <c r="AE328" i="56"/>
  <c r="AE324" i="56"/>
  <c r="AE320" i="56"/>
  <c r="AE316" i="56"/>
  <c r="AE346" i="56"/>
  <c r="AE342" i="56"/>
  <c r="AE338" i="56"/>
  <c r="AE334" i="56"/>
  <c r="AE330" i="56"/>
  <c r="AE359" i="56"/>
  <c r="AE351" i="56"/>
  <c r="AE371" i="56"/>
  <c r="AE367" i="56"/>
  <c r="AE363" i="56"/>
  <c r="AE387" i="56"/>
  <c r="AE383" i="56"/>
  <c r="AE379" i="56"/>
  <c r="AE375" i="56"/>
  <c r="AE406" i="56"/>
  <c r="AE402" i="56"/>
  <c r="AE398" i="56"/>
  <c r="AE394" i="56"/>
  <c r="AE423" i="56"/>
  <c r="AE419" i="56"/>
  <c r="AE415" i="56"/>
  <c r="AE411" i="56"/>
  <c r="AE407" i="56"/>
  <c r="AE491" i="56"/>
  <c r="AE487" i="56"/>
  <c r="AE483" i="56"/>
  <c r="AE479" i="56"/>
  <c r="AE475" i="56"/>
  <c r="AE471" i="56"/>
  <c r="AE467" i="56"/>
  <c r="AE463" i="56"/>
  <c r="AE459" i="56"/>
  <c r="AE455" i="56"/>
  <c r="AE451" i="56"/>
  <c r="AE447" i="56"/>
  <c r="AE443" i="56"/>
  <c r="AE439" i="56"/>
  <c r="AE435" i="56"/>
  <c r="AE427" i="56"/>
  <c r="AE519" i="56"/>
  <c r="AE513" i="56"/>
  <c r="AE509" i="56"/>
  <c r="AE505" i="56"/>
  <c r="AE501" i="56"/>
  <c r="AE497" i="56"/>
  <c r="AE533" i="56"/>
  <c r="AE529" i="56"/>
  <c r="AE525" i="56"/>
  <c r="AE521" i="56"/>
  <c r="AE551" i="56"/>
  <c r="AE547" i="56"/>
  <c r="AE543" i="56"/>
  <c r="AE539" i="56"/>
  <c r="AE535" i="56"/>
  <c r="AE569" i="56"/>
  <c r="AE565" i="56"/>
  <c r="AE561" i="56"/>
  <c r="AE557" i="56"/>
  <c r="AE589" i="56"/>
  <c r="AE585" i="56"/>
  <c r="AE581" i="56"/>
  <c r="AE577" i="56"/>
  <c r="AE604" i="56"/>
  <c r="AE600" i="56"/>
  <c r="AE596" i="56"/>
  <c r="AE592" i="56"/>
  <c r="AE615" i="56"/>
  <c r="AE611" i="56"/>
  <c r="AE607" i="56"/>
  <c r="AE15" i="56"/>
  <c r="AE76" i="56"/>
  <c r="AE72" i="56"/>
  <c r="AE68" i="56"/>
  <c r="AE64" i="56"/>
  <c r="AE60" i="56"/>
  <c r="AE56" i="56"/>
  <c r="AE52" i="56"/>
  <c r="AE42" i="56"/>
  <c r="AE38" i="56"/>
  <c r="AE34" i="56"/>
  <c r="AE30" i="56"/>
  <c r="AE26" i="56"/>
  <c r="AE22" i="56"/>
  <c r="AE86" i="56"/>
  <c r="AE82" i="56"/>
  <c r="AE78" i="56"/>
  <c r="AE103" i="56"/>
  <c r="AE99" i="56"/>
  <c r="AE95" i="56"/>
  <c r="AE91" i="56"/>
  <c r="AE87" i="56"/>
  <c r="AE114" i="56"/>
  <c r="AE110" i="56"/>
  <c r="AE130" i="56"/>
  <c r="AE120" i="56"/>
  <c r="AE140" i="56"/>
  <c r="AE136" i="56"/>
  <c r="AE132" i="56"/>
  <c r="AE151" i="56"/>
  <c r="AE147" i="56"/>
  <c r="AE143" i="56"/>
  <c r="AE166" i="56"/>
  <c r="AE162" i="56"/>
  <c r="AE158" i="56"/>
  <c r="AE154" i="56"/>
  <c r="AE177" i="56"/>
  <c r="AE173" i="56"/>
  <c r="AE169" i="56"/>
  <c r="AE202" i="56"/>
  <c r="AE198" i="56"/>
  <c r="AE194" i="56"/>
  <c r="AE190" i="56"/>
  <c r="AE218" i="56"/>
  <c r="AE214" i="56"/>
  <c r="AE210" i="56"/>
  <c r="AE206" i="56"/>
  <c r="AE229" i="56"/>
  <c r="AE225" i="56"/>
  <c r="AE221" i="56"/>
  <c r="AE245" i="56"/>
  <c r="AE241" i="56"/>
  <c r="AE237" i="56"/>
  <c r="AE262" i="56"/>
  <c r="AE258" i="56"/>
  <c r="AE254" i="56"/>
  <c r="AE250" i="56"/>
  <c r="AE277" i="56"/>
  <c r="AE273" i="56"/>
  <c r="AE269" i="56"/>
  <c r="AE265" i="56"/>
  <c r="AE298" i="56"/>
  <c r="AE288" i="56"/>
  <c r="AE284" i="56"/>
  <c r="AE280" i="56"/>
  <c r="AE312" i="56"/>
  <c r="AE308" i="56"/>
  <c r="AE304" i="56"/>
  <c r="AE329" i="56"/>
  <c r="AE325" i="56"/>
  <c r="AE321" i="56"/>
  <c r="AE317" i="56"/>
  <c r="AE347" i="56"/>
  <c r="AE343" i="56"/>
  <c r="AE339" i="56"/>
  <c r="AE335" i="56"/>
  <c r="AE331" i="56"/>
  <c r="AE360" i="56"/>
  <c r="AE356" i="56"/>
  <c r="AE350" i="56"/>
  <c r="AE370" i="56"/>
  <c r="AE366" i="56"/>
  <c r="AE390" i="56"/>
  <c r="AE386" i="56"/>
  <c r="AE382" i="56"/>
  <c r="AE378" i="56"/>
  <c r="AE374" i="56"/>
  <c r="AE405" i="56"/>
  <c r="AE401" i="56"/>
  <c r="AE397" i="56"/>
  <c r="AE393" i="56"/>
  <c r="AE422" i="56"/>
  <c r="AE418" i="56"/>
  <c r="AE414" i="56"/>
  <c r="AE410" i="56"/>
  <c r="AE494" i="56"/>
  <c r="AE490" i="56"/>
  <c r="AE486" i="56"/>
  <c r="AE482" i="56"/>
  <c r="AE478" i="56"/>
  <c r="AE474" i="56"/>
  <c r="AE470" i="56"/>
  <c r="AE466" i="56"/>
  <c r="AE462" i="56"/>
  <c r="AE458" i="56"/>
  <c r="AE454" i="56"/>
  <c r="AE450" i="56"/>
  <c r="AE446" i="56"/>
  <c r="AE442" i="56"/>
  <c r="AE438" i="56"/>
  <c r="AE434" i="56"/>
  <c r="AE428" i="56"/>
  <c r="AE424" i="56"/>
  <c r="AE514" i="56"/>
  <c r="AE510" i="56"/>
  <c r="AE506" i="56"/>
  <c r="AE502" i="56"/>
  <c r="AE498" i="56"/>
  <c r="AE534" i="56"/>
  <c r="AE530" i="56"/>
  <c r="AE526" i="56"/>
  <c r="AE522" i="56"/>
  <c r="AE552" i="56"/>
  <c r="AE548" i="56"/>
  <c r="AE544" i="56"/>
  <c r="AE540" i="56"/>
  <c r="AE536" i="56"/>
  <c r="AE570" i="56"/>
  <c r="AE566" i="56"/>
  <c r="AE562" i="56"/>
  <c r="AE558" i="56"/>
  <c r="AE554" i="56"/>
  <c r="AE586" i="56"/>
  <c r="AE582" i="56"/>
  <c r="AE578" i="56"/>
  <c r="AE605" i="56"/>
  <c r="AE601" i="56"/>
  <c r="AE597" i="56"/>
  <c r="AE593" i="56"/>
  <c r="AE616" i="56"/>
  <c r="AE612" i="56"/>
  <c r="AE608" i="56"/>
  <c r="AE77" i="56"/>
  <c r="AE73" i="56"/>
  <c r="AE69" i="56"/>
  <c r="AE65" i="56"/>
  <c r="AE61" i="56"/>
  <c r="AE57" i="56"/>
  <c r="AE53" i="56"/>
  <c r="AE49" i="56"/>
  <c r="AE43" i="56"/>
  <c r="AE39" i="56"/>
  <c r="AE35" i="56"/>
  <c r="AE31" i="56"/>
  <c r="AE27" i="56"/>
  <c r="AE23" i="56"/>
  <c r="AE19" i="56"/>
  <c r="AE83" i="56"/>
  <c r="AE79" i="56"/>
  <c r="AE104" i="56"/>
  <c r="AE100" i="56"/>
  <c r="AE96" i="56"/>
  <c r="AE92" i="56"/>
  <c r="AE88" i="56"/>
  <c r="AE115" i="56"/>
  <c r="AE111" i="56"/>
  <c r="AE107" i="56"/>
  <c r="AE127" i="56"/>
  <c r="AE121" i="56"/>
  <c r="AE141" i="56"/>
  <c r="AE137" i="56"/>
  <c r="AE133" i="56"/>
  <c r="AE152" i="56"/>
  <c r="AE148" i="56"/>
  <c r="AE144" i="56"/>
  <c r="AE167" i="56"/>
  <c r="AE163" i="56"/>
  <c r="AE159" i="56"/>
  <c r="AE155" i="56"/>
  <c r="AE184" i="56"/>
  <c r="AE178" i="56"/>
  <c r="AE174" i="56"/>
  <c r="AE170" i="56"/>
  <c r="AE203" i="56"/>
  <c r="AE199" i="56"/>
  <c r="AE195" i="56"/>
  <c r="AE191" i="56"/>
  <c r="AE187" i="56"/>
  <c r="AE215" i="56"/>
  <c r="AE211" i="56"/>
  <c r="AE207" i="56"/>
  <c r="AE226" i="56"/>
  <c r="AE222" i="56"/>
  <c r="AE246" i="56"/>
  <c r="AE242" i="56"/>
  <c r="AE238" i="56"/>
  <c r="AE263" i="56"/>
  <c r="AE259" i="56"/>
  <c r="AE255" i="56"/>
  <c r="AE251" i="56"/>
  <c r="AE247" i="56"/>
  <c r="AE274" i="56"/>
  <c r="AE270" i="56"/>
  <c r="AE266" i="56"/>
  <c r="AE299" i="56"/>
  <c r="AE295" i="56"/>
  <c r="AE289" i="56"/>
  <c r="AE285" i="56"/>
  <c r="AE281" i="56"/>
  <c r="AE313" i="56"/>
  <c r="AE309" i="56"/>
  <c r="AE305" i="56"/>
  <c r="AE301" i="56"/>
  <c r="AE326" i="56"/>
  <c r="AE322" i="56"/>
  <c r="AE318" i="56"/>
  <c r="AE314" i="56"/>
  <c r="AE344" i="56"/>
  <c r="AE340" i="56"/>
  <c r="AE336" i="56"/>
  <c r="AE332" i="56"/>
  <c r="AE361" i="56"/>
  <c r="AE357" i="56"/>
  <c r="AE349" i="56"/>
  <c r="AE369" i="56"/>
  <c r="AE365" i="56"/>
  <c r="AE389" i="56"/>
  <c r="AE385" i="56"/>
  <c r="AE381" i="56"/>
  <c r="AE377" i="56"/>
  <c r="AE373" i="56"/>
  <c r="AE404" i="56"/>
  <c r="AE400" i="56"/>
  <c r="AE396" i="56"/>
  <c r="AE392" i="56"/>
  <c r="AE421" i="56"/>
  <c r="AE417" i="56"/>
  <c r="AE413" i="56"/>
  <c r="AE409" i="56"/>
  <c r="AE493" i="56"/>
  <c r="AE489" i="56"/>
  <c r="AE485" i="56"/>
  <c r="AE481" i="56"/>
  <c r="AE477" i="56"/>
  <c r="AE473" i="56"/>
  <c r="AE469" i="56"/>
  <c r="AE465" i="56"/>
  <c r="AE461" i="56"/>
  <c r="AE457" i="56"/>
  <c r="AE453" i="56"/>
  <c r="AE449" i="56"/>
  <c r="AE445" i="56"/>
  <c r="AE441" i="56"/>
  <c r="AE437" i="56"/>
  <c r="AE433" i="56"/>
  <c r="AE425" i="56"/>
  <c r="AE515" i="56"/>
  <c r="AE511" i="56"/>
  <c r="AE507" i="56"/>
  <c r="AE503" i="56"/>
  <c r="AE499" i="56"/>
  <c r="AE495" i="56"/>
  <c r="AE531" i="56"/>
  <c r="AE527" i="56"/>
  <c r="AE523" i="56"/>
  <c r="AE553" i="56"/>
  <c r="AE549" i="56"/>
  <c r="AE545" i="56"/>
  <c r="AE541" i="56"/>
  <c r="AE537" i="56"/>
  <c r="AE571" i="56"/>
  <c r="AE567" i="56"/>
  <c r="AE563" i="56"/>
  <c r="AE559" i="56"/>
  <c r="AE555" i="56"/>
  <c r="AE587" i="56"/>
  <c r="AE583" i="56"/>
  <c r="AE579" i="56"/>
  <c r="AE573" i="56"/>
  <c r="AE602" i="56"/>
  <c r="AE598" i="56"/>
  <c r="AE594" i="56"/>
  <c r="AE590" i="56"/>
  <c r="AE613" i="56"/>
  <c r="AE609" i="56"/>
  <c r="AE231" i="56"/>
  <c r="AE293" i="56"/>
  <c r="AE125" i="56"/>
  <c r="AE13" i="56"/>
  <c r="AE517" i="56"/>
  <c r="AE182" i="56"/>
  <c r="AE47" i="56"/>
  <c r="AE575" i="56"/>
  <c r="O7" i="51"/>
  <c r="I10" i="52"/>
  <c r="BC10" i="33"/>
  <c r="BC10" i="39"/>
  <c r="E10" i="30" l="1"/>
  <c r="F10" i="29" l="1"/>
  <c r="H10" i="30"/>
  <c r="F10" i="28"/>
  <c r="I10" i="28"/>
  <c r="I10" i="29" l="1"/>
  <c r="F15" i="17" l="1"/>
  <c r="F14" i="17"/>
  <c r="F16" i="17"/>
  <c r="F10" i="17"/>
  <c r="F20" i="17"/>
  <c r="F19" i="17"/>
  <c r="F13" i="17"/>
  <c r="F12" i="17"/>
  <c r="F18" i="17"/>
  <c r="F17" i="17"/>
  <c r="N14" i="17"/>
  <c r="K14" i="17"/>
  <c r="E20" i="17"/>
  <c r="E13" i="17" l="1"/>
  <c r="E10" i="17"/>
  <c r="E16" i="17"/>
  <c r="E15" i="17"/>
  <c r="E17" i="17"/>
  <c r="E19" i="17"/>
  <c r="E14" i="17"/>
  <c r="E18" i="17"/>
  <c r="K15" i="17"/>
  <c r="K18" i="17"/>
  <c r="K13" i="17"/>
  <c r="K20" i="17"/>
  <c r="K16" i="17"/>
  <c r="F7" i="17"/>
  <c r="N15" i="17"/>
  <c r="N18" i="17"/>
  <c r="N13" i="17"/>
  <c r="N20" i="17"/>
  <c r="N16" i="17"/>
  <c r="K17" i="17"/>
  <c r="K12" i="17"/>
  <c r="K19" i="17"/>
  <c r="K10" i="17"/>
  <c r="N17" i="17"/>
  <c r="N12" i="17"/>
  <c r="N19" i="17"/>
  <c r="N10" i="17"/>
  <c r="K9" i="17" l="1"/>
  <c r="K7" i="17" s="1"/>
  <c r="N9" i="17"/>
  <c r="N7" i="17" s="1"/>
  <c r="E9" i="17"/>
  <c r="E7" i="17" s="1"/>
</calcChain>
</file>

<file path=xl/sharedStrings.xml><?xml version="1.0" encoding="utf-8"?>
<sst xmlns="http://schemas.openxmlformats.org/spreadsheetml/2006/main" count="8482" uniqueCount="1855">
  <si>
    <t>Non-domestic National Energy Efficiency Data-Framework (ND-NEED) Geographical Annex</t>
  </si>
  <si>
    <t>Supporting data tables</t>
  </si>
  <si>
    <t>Publication date:  30th March 2021</t>
  </si>
  <si>
    <t xml:space="preserve">About this data </t>
  </si>
  <si>
    <t>The additional data tables provide a further breakdown of the data presented in the ND-NEED Geographical Annex report.</t>
  </si>
  <si>
    <t>For details of the method and use of these statistics, please see the report linked below.</t>
  </si>
  <si>
    <t>in England and Wales by building use and building size.</t>
  </si>
  <si>
    <t>Sample sizes are presented to show where data is not complete.</t>
  </si>
  <si>
    <t xml:space="preserve">https://www.gov.uk/government/collections/non-domestic-national-energy-efficiency-data-framework-nd-need </t>
  </si>
  <si>
    <t xml:space="preserve">Contacts </t>
  </si>
  <si>
    <t xml:space="preserve">BEIS Press Office (media enquiries)                </t>
  </si>
  <si>
    <t>tel: 0207 215 1000</t>
  </si>
  <si>
    <t>e-mail:</t>
  </si>
  <si>
    <t>newsdesk@beis.gov.uk</t>
  </si>
  <si>
    <t>Statistics team contact: Maya Fooks &amp; Jeremy Knott</t>
  </si>
  <si>
    <t>tel: 0300 068 6551</t>
  </si>
  <si>
    <t>energy.stats@beis.gov.uk</t>
  </si>
  <si>
    <t>Contents</t>
  </si>
  <si>
    <t>Table PC1</t>
  </si>
  <si>
    <t>Table PC2</t>
  </si>
  <si>
    <t>Table PC3</t>
  </si>
  <si>
    <t>Table PC4</t>
  </si>
  <si>
    <t>Table LA1</t>
  </si>
  <si>
    <t>Table LA2</t>
  </si>
  <si>
    <t>Table LA3</t>
  </si>
  <si>
    <t>Table LA4</t>
  </si>
  <si>
    <t>Table RG1</t>
  </si>
  <si>
    <t>Table RG2</t>
  </si>
  <si>
    <t>Table RG3</t>
  </si>
  <si>
    <t>Table RG4</t>
  </si>
  <si>
    <t>Table RG5</t>
  </si>
  <si>
    <t>Table RG6</t>
  </si>
  <si>
    <t>Table RG7a</t>
  </si>
  <si>
    <t>Table RG7b</t>
  </si>
  <si>
    <t>Region</t>
  </si>
  <si>
    <t>Parliamentary Constituency</t>
  </si>
  <si>
    <t>Geographic Code</t>
  </si>
  <si>
    <t>Arts, Community and Leisure</t>
  </si>
  <si>
    <t>Education</t>
  </si>
  <si>
    <t>Emergency Services</t>
  </si>
  <si>
    <t>Factories</t>
  </si>
  <si>
    <t>Health</t>
  </si>
  <si>
    <t>Hospitality</t>
  </si>
  <si>
    <t>Offices</t>
  </si>
  <si>
    <t>Other</t>
  </si>
  <si>
    <t>Shops</t>
  </si>
  <si>
    <t>Warehouse</t>
  </si>
  <si>
    <t>Total</t>
  </si>
  <si>
    <t>Number</t>
  </si>
  <si>
    <t>Share (%)</t>
  </si>
  <si>
    <t>England and Wales (ND-NEED 2020 Dataset)</t>
  </si>
  <si>
    <t>K04000001</t>
  </si>
  <si>
    <t>NA</t>
  </si>
  <si>
    <t>Unmatched</t>
  </si>
  <si>
    <t>England and Wales (ND-NEED Geographical Annex Dataset)</t>
  </si>
  <si>
    <t>England</t>
  </si>
  <si>
    <t>E92000001</t>
  </si>
  <si>
    <t>Wales</t>
  </si>
  <si>
    <t>W92000004</t>
  </si>
  <si>
    <t>North East</t>
  </si>
  <si>
    <t>E12000001</t>
  </si>
  <si>
    <t>Berwick-upon-Tweed</t>
  </si>
  <si>
    <t>E14000554</t>
  </si>
  <si>
    <t>Bishop Auckland</t>
  </si>
  <si>
    <t>E14000569</t>
  </si>
  <si>
    <t>Blaydon</t>
  </si>
  <si>
    <t>E14000574</t>
  </si>
  <si>
    <t>Blyth Valley</t>
  </si>
  <si>
    <t>E14000575</t>
  </si>
  <si>
    <t>City of Durham</t>
  </si>
  <si>
    <t>E14000641</t>
  </si>
  <si>
    <t>Darlington</t>
  </si>
  <si>
    <t>E14000658</t>
  </si>
  <si>
    <t>Easington</t>
  </si>
  <si>
    <t>E14000677</t>
  </si>
  <si>
    <t>Gateshead</t>
  </si>
  <si>
    <t>E14000709</t>
  </si>
  <si>
    <t>Hartlepool</t>
  </si>
  <si>
    <t>E14000733</t>
  </si>
  <si>
    <t>Hexham</t>
  </si>
  <si>
    <t>E14000746</t>
  </si>
  <si>
    <t>Houghton and Sunderland South</t>
  </si>
  <si>
    <t>E14000754</t>
  </si>
  <si>
    <t>Jarrow</t>
  </si>
  <si>
    <t>E14000765</t>
  </si>
  <si>
    <t>Middlesbrough</t>
  </si>
  <si>
    <t>E14000819</t>
  </si>
  <si>
    <t>Middlesbrough South and East Cleveland</t>
  </si>
  <si>
    <t>E14000820</t>
  </si>
  <si>
    <t>Newcastle upon Tyne Central</t>
  </si>
  <si>
    <t>E14000831</t>
  </si>
  <si>
    <t>Newcastle upon Tyne East</t>
  </si>
  <si>
    <t>E14000832</t>
  </si>
  <si>
    <t>Newcastle upon Tyne North</t>
  </si>
  <si>
    <t>E14000833</t>
  </si>
  <si>
    <t>North Durham</t>
  </si>
  <si>
    <t>E14000840</t>
  </si>
  <si>
    <t>North Tyneside</t>
  </si>
  <si>
    <t>E14000853</t>
  </si>
  <si>
    <t>North West Durham</t>
  </si>
  <si>
    <t>E14000856</t>
  </si>
  <si>
    <t>Redcar</t>
  </si>
  <si>
    <t>E14000891</t>
  </si>
  <si>
    <t>Sedgefield</t>
  </si>
  <si>
    <t>E14000915</t>
  </si>
  <si>
    <t>South Shields</t>
  </si>
  <si>
    <t>E14000944</t>
  </si>
  <si>
    <t>Stockton North</t>
  </si>
  <si>
    <t>E14000970</t>
  </si>
  <si>
    <t>Stockton South</t>
  </si>
  <si>
    <t>E14000971</t>
  </si>
  <si>
    <t>Sunderland Central</t>
  </si>
  <si>
    <t>E14000982</t>
  </si>
  <si>
    <t>Tynemouth</t>
  </si>
  <si>
    <t>E14001006</t>
  </si>
  <si>
    <t>Wansbeck</t>
  </si>
  <si>
    <t>E14001014</t>
  </si>
  <si>
    <t>Washington and Sunderland West</t>
  </si>
  <si>
    <t>E14001020</t>
  </si>
  <si>
    <t>North West</t>
  </si>
  <si>
    <t>E12000002</t>
  </si>
  <si>
    <t>Altrincham and Sale West</t>
  </si>
  <si>
    <t>E14000532</t>
  </si>
  <si>
    <t>Ashton-under-Lyne</t>
  </si>
  <si>
    <t>E14000537</t>
  </si>
  <si>
    <t>Barrow and Furness</t>
  </si>
  <si>
    <t>E14000543</t>
  </si>
  <si>
    <t>Birkenhead</t>
  </si>
  <si>
    <t>E14000559</t>
  </si>
  <si>
    <t>Blackburn</t>
  </si>
  <si>
    <t>E14000570</t>
  </si>
  <si>
    <t>Blackley and Broughton</t>
  </si>
  <si>
    <t>E14000571</t>
  </si>
  <si>
    <t>Blackpool North and Cleveleys</t>
  </si>
  <si>
    <t>E14000572</t>
  </si>
  <si>
    <t>Blackpool South</t>
  </si>
  <si>
    <t>E14000573</t>
  </si>
  <si>
    <t>Bolton North East</t>
  </si>
  <si>
    <t>E14000578</t>
  </si>
  <si>
    <t>Bolton South East</t>
  </si>
  <si>
    <t>E14000579</t>
  </si>
  <si>
    <t>Bolton West</t>
  </si>
  <si>
    <t>E14000580</t>
  </si>
  <si>
    <t>Bootle</t>
  </si>
  <si>
    <t>E14000581</t>
  </si>
  <si>
    <t>Burnley</t>
  </si>
  <si>
    <t>E14000609</t>
  </si>
  <si>
    <t>Bury North</t>
  </si>
  <si>
    <t>E14000611</t>
  </si>
  <si>
    <t>Bury South</t>
  </si>
  <si>
    <t>E14000612</t>
  </si>
  <si>
    <t>Carlisle</t>
  </si>
  <si>
    <t>E14000620</t>
  </si>
  <si>
    <t>Cheadle</t>
  </si>
  <si>
    <t>E14000627</t>
  </si>
  <si>
    <t>Chorley</t>
  </si>
  <si>
    <t>E14000637</t>
  </si>
  <si>
    <t>City of Chester</t>
  </si>
  <si>
    <t>E14000640</t>
  </si>
  <si>
    <t>Congleton</t>
  </si>
  <si>
    <t>E14000646</t>
  </si>
  <si>
    <t>Copeland</t>
  </si>
  <si>
    <t>E14000647</t>
  </si>
  <si>
    <t>Crewe and Nantwich</t>
  </si>
  <si>
    <t>E14000653</t>
  </si>
  <si>
    <t>Denton and Reddish</t>
  </si>
  <si>
    <t>E14000661</t>
  </si>
  <si>
    <t>Eddisbury</t>
  </si>
  <si>
    <t>E14000686</t>
  </si>
  <si>
    <t>Ellesmere Port and Neston</t>
  </si>
  <si>
    <t>E14000688</t>
  </si>
  <si>
    <t>Fylde</t>
  </si>
  <si>
    <t>E14000706</t>
  </si>
  <si>
    <t>Garston and Halewood</t>
  </si>
  <si>
    <t>E14000708</t>
  </si>
  <si>
    <t>Halton</t>
  </si>
  <si>
    <t>E14000725</t>
  </si>
  <si>
    <t>Hazel Grove</t>
  </si>
  <si>
    <t>E14000738</t>
  </si>
  <si>
    <t>Heywood and Middleton</t>
  </si>
  <si>
    <t>E14000747</t>
  </si>
  <si>
    <t>Hyndburn</t>
  </si>
  <si>
    <t>E14000758</t>
  </si>
  <si>
    <t>Knowsley</t>
  </si>
  <si>
    <t>E14000775</t>
  </si>
  <si>
    <t>Lancaster and Fleetwood</t>
  </si>
  <si>
    <t>E14000776</t>
  </si>
  <si>
    <t>Leigh</t>
  </si>
  <si>
    <t>E14000785</t>
  </si>
  <si>
    <t>Liverpool, Riverside</t>
  </si>
  <si>
    <t>E14000793</t>
  </si>
  <si>
    <t>Liverpool, Walton</t>
  </si>
  <si>
    <t>E14000794</t>
  </si>
  <si>
    <t>Liverpool, Wavertree</t>
  </si>
  <si>
    <t>E14000795</t>
  </si>
  <si>
    <t>Liverpool, West Derby</t>
  </si>
  <si>
    <t>E14000796</t>
  </si>
  <si>
    <t>Macclesfield</t>
  </si>
  <si>
    <t>E14000802</t>
  </si>
  <si>
    <t>Makerfield</t>
  </si>
  <si>
    <t>E14000805</t>
  </si>
  <si>
    <t>Manchester Central</t>
  </si>
  <si>
    <t>E14000807</t>
  </si>
  <si>
    <t>Manchester, Gorton</t>
  </si>
  <si>
    <t>E14000808</t>
  </si>
  <si>
    <t>Manchester, Withington</t>
  </si>
  <si>
    <t>E14000809</t>
  </si>
  <si>
    <t>Morecambe and Lunesdale</t>
  </si>
  <si>
    <t>E14000825</t>
  </si>
  <si>
    <t>Oldham East and Saddleworth</t>
  </si>
  <si>
    <t>E14000870</t>
  </si>
  <si>
    <t>Oldham West and Royton</t>
  </si>
  <si>
    <t>E14000871</t>
  </si>
  <si>
    <t>Pendle</t>
  </si>
  <si>
    <t>E14000875</t>
  </si>
  <si>
    <t>Penrith and The Border</t>
  </si>
  <si>
    <t>E14000877</t>
  </si>
  <si>
    <t>Preston</t>
  </si>
  <si>
    <t>E14000885</t>
  </si>
  <si>
    <t>Ribble Valley</t>
  </si>
  <si>
    <t>E14000894</t>
  </si>
  <si>
    <t>Rochdale</t>
  </si>
  <si>
    <t>E14000897</t>
  </si>
  <si>
    <t>Rossendale and Darwen</t>
  </si>
  <si>
    <t>E14000902</t>
  </si>
  <si>
    <t>Salford and Eccles</t>
  </si>
  <si>
    <t>E14000911</t>
  </si>
  <si>
    <t>Sefton Central</t>
  </si>
  <si>
    <t>E14000916</t>
  </si>
  <si>
    <t>South Ribble</t>
  </si>
  <si>
    <t>E14000943</t>
  </si>
  <si>
    <t>Southport</t>
  </si>
  <si>
    <t>E14000958</t>
  </si>
  <si>
    <t>St Helens North</t>
  </si>
  <si>
    <t>E14000962</t>
  </si>
  <si>
    <t>St Helens South and Whiston</t>
  </si>
  <si>
    <t>E14000963</t>
  </si>
  <si>
    <t>Stalybridge and Hyde</t>
  </si>
  <si>
    <t>E14000967</t>
  </si>
  <si>
    <t>Stockport</t>
  </si>
  <si>
    <t>E14000969</t>
  </si>
  <si>
    <t>Stretford and Urmston</t>
  </si>
  <si>
    <t>E14000979</t>
  </si>
  <si>
    <t>Tatton</t>
  </si>
  <si>
    <t>E14000987</t>
  </si>
  <si>
    <t>Wallasey</t>
  </si>
  <si>
    <t>E14001010</t>
  </si>
  <si>
    <t>Warrington North</t>
  </si>
  <si>
    <t>E14001017</t>
  </si>
  <si>
    <t>Warrington South</t>
  </si>
  <si>
    <t>E14001018</t>
  </si>
  <si>
    <t>Weaver Vale</t>
  </si>
  <si>
    <t>E14001024</t>
  </si>
  <si>
    <t>West Lancashire</t>
  </si>
  <si>
    <t>E14001033</t>
  </si>
  <si>
    <t>Westmorland and Lonsdale</t>
  </si>
  <si>
    <t>E14001037</t>
  </si>
  <si>
    <t>Wigan</t>
  </si>
  <si>
    <t>E14001039</t>
  </si>
  <si>
    <t>Wirral South</t>
  </si>
  <si>
    <t>E14001043</t>
  </si>
  <si>
    <t>Wirral West</t>
  </si>
  <si>
    <t>E14001044</t>
  </si>
  <si>
    <t>Workington</t>
  </si>
  <si>
    <t>E14001053</t>
  </si>
  <si>
    <t>Worsley and Eccles South</t>
  </si>
  <si>
    <t>E14001054</t>
  </si>
  <si>
    <t>Wyre and Preston North</t>
  </si>
  <si>
    <t>E14001057</t>
  </si>
  <si>
    <t>Wythenshawe and Sale East</t>
  </si>
  <si>
    <t>E14001059</t>
  </si>
  <si>
    <t>Yorkshire and The Humber</t>
  </si>
  <si>
    <t>E12000003</t>
  </si>
  <si>
    <t>Barnsley Central</t>
  </si>
  <si>
    <t>E14000541</t>
  </si>
  <si>
    <t>Barnsley East</t>
  </si>
  <si>
    <t>E14000542</t>
  </si>
  <si>
    <t>Batley and Spen</t>
  </si>
  <si>
    <t>E14000548</t>
  </si>
  <si>
    <t>Beverley and Holderness</t>
  </si>
  <si>
    <t>E14000556</t>
  </si>
  <si>
    <t>Bradford East</t>
  </si>
  <si>
    <t>E14000587</t>
  </si>
  <si>
    <t>Bradford South</t>
  </si>
  <si>
    <t>E14000588</t>
  </si>
  <si>
    <t>Bradford West</t>
  </si>
  <si>
    <t>E14000589</t>
  </si>
  <si>
    <t>Brigg and Goole</t>
  </si>
  <si>
    <t>E14000596</t>
  </si>
  <si>
    <t>Calder Valley</t>
  </si>
  <si>
    <t>E14000614</t>
  </si>
  <si>
    <t>Cleethorpes</t>
  </si>
  <si>
    <t>E14000643</t>
  </si>
  <si>
    <t>Colne Valley</t>
  </si>
  <si>
    <t>E14000645</t>
  </si>
  <si>
    <t>Dewsbury</t>
  </si>
  <si>
    <t>E14000666</t>
  </si>
  <si>
    <t>Don Valley</t>
  </si>
  <si>
    <t>E14000667</t>
  </si>
  <si>
    <t>Doncaster Central</t>
  </si>
  <si>
    <t>E14000668</t>
  </si>
  <si>
    <t>Doncaster North</t>
  </si>
  <si>
    <t>E14000669</t>
  </si>
  <si>
    <t>East Yorkshire</t>
  </si>
  <si>
    <t>E14000683</t>
  </si>
  <si>
    <t>Elmet and Rothwell</t>
  </si>
  <si>
    <t>E14000689</t>
  </si>
  <si>
    <t>Great Grimsby</t>
  </si>
  <si>
    <t>E14000716</t>
  </si>
  <si>
    <t>Halifax</t>
  </si>
  <si>
    <t>E14000723</t>
  </si>
  <si>
    <t>Haltemprice and Howden</t>
  </si>
  <si>
    <t>E14000724</t>
  </si>
  <si>
    <t>Harrogate and Knaresborough</t>
  </si>
  <si>
    <t>E14000730</t>
  </si>
  <si>
    <t>Hemsworth</t>
  </si>
  <si>
    <t>E14000740</t>
  </si>
  <si>
    <t>Huddersfield</t>
  </si>
  <si>
    <t>E14000756</t>
  </si>
  <si>
    <t>Keighley</t>
  </si>
  <si>
    <t>E14000766</t>
  </si>
  <si>
    <t>Kingston upon Hull East</t>
  </si>
  <si>
    <t>E14000771</t>
  </si>
  <si>
    <t>Kingston upon Hull North</t>
  </si>
  <si>
    <t>E14000772</t>
  </si>
  <si>
    <t>Kingston upon Hull West and Hessle</t>
  </si>
  <si>
    <t>E14000773</t>
  </si>
  <si>
    <t>Leeds Central</t>
  </si>
  <si>
    <t>E14000777</t>
  </si>
  <si>
    <t>Leeds East</t>
  </si>
  <si>
    <t>E14000778</t>
  </si>
  <si>
    <t>Leeds North East</t>
  </si>
  <si>
    <t>E14000779</t>
  </si>
  <si>
    <t>Leeds North West</t>
  </si>
  <si>
    <t>E14000780</t>
  </si>
  <si>
    <t>Leeds West</t>
  </si>
  <si>
    <t>E14000781</t>
  </si>
  <si>
    <t>Morley and Outwood</t>
  </si>
  <si>
    <t>E14000826</t>
  </si>
  <si>
    <t>Normanton, Pontefract and Castleford</t>
  </si>
  <si>
    <t>E14000836</t>
  </si>
  <si>
    <t>Penistone and Stocksbridge</t>
  </si>
  <si>
    <t>E14000876</t>
  </si>
  <si>
    <t>Pudsey</t>
  </si>
  <si>
    <t>E14000886</t>
  </si>
  <si>
    <t>Richmond (Yorks)</t>
  </si>
  <si>
    <t>E14000895</t>
  </si>
  <si>
    <t>Rother Valley</t>
  </si>
  <si>
    <t>E14000903</t>
  </si>
  <si>
    <t>Rotherham</t>
  </si>
  <si>
    <t>E14000904</t>
  </si>
  <si>
    <t>Scarborough and Whitby</t>
  </si>
  <si>
    <t>E14000913</t>
  </si>
  <si>
    <t>Scunthorpe</t>
  </si>
  <si>
    <t>E14000914</t>
  </si>
  <si>
    <t>Selby and Ainsty</t>
  </si>
  <si>
    <t>E14000917</t>
  </si>
  <si>
    <t>Sheffield Central</t>
  </si>
  <si>
    <t>E14000919</t>
  </si>
  <si>
    <t>Sheffield South East</t>
  </si>
  <si>
    <t>E14000920</t>
  </si>
  <si>
    <t>Sheffield, Brightside and Hillsborough</t>
  </si>
  <si>
    <t>E14000921</t>
  </si>
  <si>
    <t>Sheffield, Hallam</t>
  </si>
  <si>
    <t>E14000922</t>
  </si>
  <si>
    <t>Sheffield, Heeley</t>
  </si>
  <si>
    <t>E14000923</t>
  </si>
  <si>
    <t>Shipley</t>
  </si>
  <si>
    <t>E14000925</t>
  </si>
  <si>
    <t>Skipton and Ripon</t>
  </si>
  <si>
    <t>E14000928</t>
  </si>
  <si>
    <t>Thirsk and Malton</t>
  </si>
  <si>
    <t>E14000993</t>
  </si>
  <si>
    <t>Wakefield</t>
  </si>
  <si>
    <t>E14001009</t>
  </si>
  <si>
    <t>Wentworth and Dearne</t>
  </si>
  <si>
    <t>E14001028</t>
  </si>
  <si>
    <t>York Central</t>
  </si>
  <si>
    <t>E14001061</t>
  </si>
  <si>
    <t>York Outer</t>
  </si>
  <si>
    <t>E14001062</t>
  </si>
  <si>
    <t>East Midlands</t>
  </si>
  <si>
    <t>E12000004</t>
  </si>
  <si>
    <t>Amber Valley</t>
  </si>
  <si>
    <t>E14000533</t>
  </si>
  <si>
    <t>Ashfield</t>
  </si>
  <si>
    <t>E14000535</t>
  </si>
  <si>
    <t>Bassetlaw</t>
  </si>
  <si>
    <t>E14000546</t>
  </si>
  <si>
    <t>Bolsover</t>
  </si>
  <si>
    <t>E14000577</t>
  </si>
  <si>
    <t>Boston and Skegness</t>
  </si>
  <si>
    <t>E14000582</t>
  </si>
  <si>
    <t>Bosworth</t>
  </si>
  <si>
    <t>E14000583</t>
  </si>
  <si>
    <t>Broxtowe</t>
  </si>
  <si>
    <t>E14000607</t>
  </si>
  <si>
    <t>Charnwood</t>
  </si>
  <si>
    <t>E14000625</t>
  </si>
  <si>
    <t>Chesterfield</t>
  </si>
  <si>
    <t>E14000632</t>
  </si>
  <si>
    <t>Corby</t>
  </si>
  <si>
    <t>E14000648</t>
  </si>
  <si>
    <t>Daventry</t>
  </si>
  <si>
    <t>E14000660</t>
  </si>
  <si>
    <t>Derby North</t>
  </si>
  <si>
    <t>E14000662</t>
  </si>
  <si>
    <t>Derby South</t>
  </si>
  <si>
    <t>E14000663</t>
  </si>
  <si>
    <t>Derbyshire Dales</t>
  </si>
  <si>
    <t>E14000664</t>
  </si>
  <si>
    <t>Erewash</t>
  </si>
  <si>
    <t>E14000695</t>
  </si>
  <si>
    <t>Gainsborough</t>
  </si>
  <si>
    <t>E14000707</t>
  </si>
  <si>
    <t>Gedling</t>
  </si>
  <si>
    <t>E14000710</t>
  </si>
  <si>
    <t>Grantham and Stamford</t>
  </si>
  <si>
    <t>E14000714</t>
  </si>
  <si>
    <t>Harborough</t>
  </si>
  <si>
    <t>E14000728</t>
  </si>
  <si>
    <t>High Peak</t>
  </si>
  <si>
    <t>E14000748</t>
  </si>
  <si>
    <t>Kettering</t>
  </si>
  <si>
    <t>E14000769</t>
  </si>
  <si>
    <t>Leicester East</t>
  </si>
  <si>
    <t>E14000782</t>
  </si>
  <si>
    <t>Leicester South</t>
  </si>
  <si>
    <t>E14000783</t>
  </si>
  <si>
    <t>Leicester West</t>
  </si>
  <si>
    <t>E14000784</t>
  </si>
  <si>
    <t>Lincoln</t>
  </si>
  <si>
    <t>E14000792</t>
  </si>
  <si>
    <t>Loughborough</t>
  </si>
  <si>
    <t>E14000797</t>
  </si>
  <si>
    <t>Louth and Horncastle</t>
  </si>
  <si>
    <t>E14000798</t>
  </si>
  <si>
    <t>Mansfield</t>
  </si>
  <si>
    <t>E14000810</t>
  </si>
  <si>
    <t>Mid Derbyshire</t>
  </si>
  <si>
    <t>E14000814</t>
  </si>
  <si>
    <t>Newark</t>
  </si>
  <si>
    <t>E14000829</t>
  </si>
  <si>
    <t>North East Derbyshire</t>
  </si>
  <si>
    <t>E14000843</t>
  </si>
  <si>
    <t>North West Leicestershire</t>
  </si>
  <si>
    <t>E14000858</t>
  </si>
  <si>
    <t>Northampton North</t>
  </si>
  <si>
    <t>E14000861</t>
  </si>
  <si>
    <t>Northampton South</t>
  </si>
  <si>
    <t>E14000862</t>
  </si>
  <si>
    <t>Nottingham East</t>
  </si>
  <si>
    <t>E14000865</t>
  </si>
  <si>
    <t>Nottingham North</t>
  </si>
  <si>
    <t>E14000866</t>
  </si>
  <si>
    <t>Nottingham South</t>
  </si>
  <si>
    <t>E14000867</t>
  </si>
  <si>
    <t>Rushcliffe</t>
  </si>
  <si>
    <t>E14000908</t>
  </si>
  <si>
    <t>Rutland and Melton</t>
  </si>
  <si>
    <t>E14000909</t>
  </si>
  <si>
    <t>Sherwood</t>
  </si>
  <si>
    <t>E14000924</t>
  </si>
  <si>
    <t>Sleaford and North Hykeham</t>
  </si>
  <si>
    <t>E14000929</t>
  </si>
  <si>
    <t>South Derbyshire</t>
  </si>
  <si>
    <t>E14000935</t>
  </si>
  <si>
    <t>South Holland and The Deepings</t>
  </si>
  <si>
    <t>E14000939</t>
  </si>
  <si>
    <t>South Leicestershire</t>
  </si>
  <si>
    <t>E14000940</t>
  </si>
  <si>
    <t>South Northamptonshire</t>
  </si>
  <si>
    <t>E14000942</t>
  </si>
  <si>
    <t>Wellingborough</t>
  </si>
  <si>
    <t>E14001025</t>
  </si>
  <si>
    <t>West Midlands</t>
  </si>
  <si>
    <t>E12000005</t>
  </si>
  <si>
    <t>Aldridge-Brownhills</t>
  </si>
  <si>
    <t>E14000531</t>
  </si>
  <si>
    <t>Birmingham, Edgbaston</t>
  </si>
  <si>
    <t>E14000560</t>
  </si>
  <si>
    <t>Birmingham, Erdington</t>
  </si>
  <si>
    <t>E14000561</t>
  </si>
  <si>
    <t>Birmingham, Hall Green</t>
  </si>
  <si>
    <t>E14000562</t>
  </si>
  <si>
    <t>Birmingham, Hodge Hill</t>
  </si>
  <si>
    <t>E14000563</t>
  </si>
  <si>
    <t>Birmingham, Ladywood</t>
  </si>
  <si>
    <t>E14000564</t>
  </si>
  <si>
    <t>Birmingham, Northfield</t>
  </si>
  <si>
    <t>E14000565</t>
  </si>
  <si>
    <t>Birmingham, Perry Barr</t>
  </si>
  <si>
    <t>E14000566</t>
  </si>
  <si>
    <t>Birmingham, Selly Oak</t>
  </si>
  <si>
    <t>E14000567</t>
  </si>
  <si>
    <t>Birmingham, Yardley</t>
  </si>
  <si>
    <t>E14000568</t>
  </si>
  <si>
    <t>Bromsgrove</t>
  </si>
  <si>
    <t>E14000605</t>
  </si>
  <si>
    <t>Burton</t>
  </si>
  <si>
    <t>E14000610</t>
  </si>
  <si>
    <t>Cannock Chase</t>
  </si>
  <si>
    <t>E14000618</t>
  </si>
  <si>
    <t>Coventry North East</t>
  </si>
  <si>
    <t>E14000649</t>
  </si>
  <si>
    <t>Coventry North West</t>
  </si>
  <si>
    <t>E14000650</t>
  </si>
  <si>
    <t>Coventry South</t>
  </si>
  <si>
    <t>E14000651</t>
  </si>
  <si>
    <t>Dudley North</t>
  </si>
  <si>
    <t>E14000671</t>
  </si>
  <si>
    <t>Dudley South</t>
  </si>
  <si>
    <t>E14000672</t>
  </si>
  <si>
    <t>Halesowen and Rowley Regis</t>
  </si>
  <si>
    <t>E14000722</t>
  </si>
  <si>
    <t>Hereford and South Herefordshire</t>
  </si>
  <si>
    <t>E14000743</t>
  </si>
  <si>
    <t>Kenilworth and Southam</t>
  </si>
  <si>
    <t>E14000767</t>
  </si>
  <si>
    <t>Lichfield</t>
  </si>
  <si>
    <t>E14000791</t>
  </si>
  <si>
    <t>Ludlow</t>
  </si>
  <si>
    <t>E14000799</t>
  </si>
  <si>
    <t>Meriden</t>
  </si>
  <si>
    <t>E14000812</t>
  </si>
  <si>
    <t>Mid Worcestershire</t>
  </si>
  <si>
    <t>E14000818</t>
  </si>
  <si>
    <t>Newcastle-under-Lyme</t>
  </si>
  <si>
    <t>E14000834</t>
  </si>
  <si>
    <t>North Herefordshire</t>
  </si>
  <si>
    <t>E14000847</t>
  </si>
  <si>
    <t>North Shropshire</t>
  </si>
  <si>
    <t>E14000849</t>
  </si>
  <si>
    <t>North Warwickshire</t>
  </si>
  <si>
    <t>E14000854</t>
  </si>
  <si>
    <t>Nuneaton</t>
  </si>
  <si>
    <t>E14000868</t>
  </si>
  <si>
    <t>Redditch</t>
  </si>
  <si>
    <t>E14000892</t>
  </si>
  <si>
    <t>Rugby</t>
  </si>
  <si>
    <t>E14000905</t>
  </si>
  <si>
    <t>Shrewsbury and Atcham</t>
  </si>
  <si>
    <t>E14000926</t>
  </si>
  <si>
    <t>Solihull</t>
  </si>
  <si>
    <t>E14000931</t>
  </si>
  <si>
    <t>South Staffordshire</t>
  </si>
  <si>
    <t>E14000945</t>
  </si>
  <si>
    <t>Stafford</t>
  </si>
  <si>
    <t>E14000965</t>
  </si>
  <si>
    <t>Staffordshire Moorlands</t>
  </si>
  <si>
    <t>E14000966</t>
  </si>
  <si>
    <t>Stoke-on-Trent Central</t>
  </si>
  <si>
    <t>E14000972</t>
  </si>
  <si>
    <t>Stoke-on-Trent North</t>
  </si>
  <si>
    <t>E14000973</t>
  </si>
  <si>
    <t>Stoke-on-Trent South</t>
  </si>
  <si>
    <t>E14000974</t>
  </si>
  <si>
    <t>Stone</t>
  </si>
  <si>
    <t>E14000975</t>
  </si>
  <si>
    <t>Stourbridge</t>
  </si>
  <si>
    <t>E14000976</t>
  </si>
  <si>
    <t>Stratford-on-Avon</t>
  </si>
  <si>
    <t>E14000977</t>
  </si>
  <si>
    <t>Sutton Coldfield</t>
  </si>
  <si>
    <t>E14000985</t>
  </si>
  <si>
    <t>Tamworth</t>
  </si>
  <si>
    <t>E14000986</t>
  </si>
  <si>
    <t>Telford</t>
  </si>
  <si>
    <t>E14000989</t>
  </si>
  <si>
    <t>The Wrekin</t>
  </si>
  <si>
    <t>E14000992</t>
  </si>
  <si>
    <t>Walsall North</t>
  </si>
  <si>
    <t>E14001011</t>
  </si>
  <si>
    <t>Walsall South</t>
  </si>
  <si>
    <t>E14001012</t>
  </si>
  <si>
    <t>Warley</t>
  </si>
  <si>
    <t>E14001016</t>
  </si>
  <si>
    <t>Warwick and Leamington</t>
  </si>
  <si>
    <t>E14001019</t>
  </si>
  <si>
    <t>West Bromwich East</t>
  </si>
  <si>
    <t>E14001029</t>
  </si>
  <si>
    <t>West Bromwich West</t>
  </si>
  <si>
    <t>E14001030</t>
  </si>
  <si>
    <t>West Worcestershire</t>
  </si>
  <si>
    <t>E14001035</t>
  </si>
  <si>
    <t>Wolverhampton North East</t>
  </si>
  <si>
    <t>E14001049</t>
  </si>
  <si>
    <t>Wolverhampton South East</t>
  </si>
  <si>
    <t>E14001050</t>
  </si>
  <si>
    <t>Wolverhampton South West</t>
  </si>
  <si>
    <t>E14001051</t>
  </si>
  <si>
    <t>Worcester</t>
  </si>
  <si>
    <t>E14001052</t>
  </si>
  <si>
    <t>Wyre Forest</t>
  </si>
  <si>
    <t>E14001058</t>
  </si>
  <si>
    <t>Eastern</t>
  </si>
  <si>
    <t>E12000006</t>
  </si>
  <si>
    <t>Basildon and Billericay</t>
  </si>
  <si>
    <t>E14000544</t>
  </si>
  <si>
    <t>Bedford</t>
  </si>
  <si>
    <t>E14000552</t>
  </si>
  <si>
    <t>Braintree</t>
  </si>
  <si>
    <t>E14000590</t>
  </si>
  <si>
    <t>Brentwood and Ongar</t>
  </si>
  <si>
    <t>E14000594</t>
  </si>
  <si>
    <t>Broadland</t>
  </si>
  <si>
    <t>E14000603</t>
  </si>
  <si>
    <t>Broxbourne</t>
  </si>
  <si>
    <t>E14000606</t>
  </si>
  <si>
    <t>Bury St Edmunds</t>
  </si>
  <si>
    <t>E14000613</t>
  </si>
  <si>
    <t>Cambridge</t>
  </si>
  <si>
    <t>E14000617</t>
  </si>
  <si>
    <t>Castle Point</t>
  </si>
  <si>
    <t>E14000622</t>
  </si>
  <si>
    <t>Central Suffolk and North Ipswich</t>
  </si>
  <si>
    <t>E14000624</t>
  </si>
  <si>
    <t>Chelmsford</t>
  </si>
  <si>
    <t>E14000628</t>
  </si>
  <si>
    <t>Clacton</t>
  </si>
  <si>
    <t>E14000642</t>
  </si>
  <si>
    <t>Colchester</t>
  </si>
  <si>
    <t>E14000644</t>
  </si>
  <si>
    <t>Epping Forest</t>
  </si>
  <si>
    <t>E14000693</t>
  </si>
  <si>
    <t>Great Yarmouth</t>
  </si>
  <si>
    <t>E14000717</t>
  </si>
  <si>
    <t>Harlow</t>
  </si>
  <si>
    <t>E14000729</t>
  </si>
  <si>
    <t>Harwich and North Essex</t>
  </si>
  <si>
    <t>E14000734</t>
  </si>
  <si>
    <t>Hemel Hempstead</t>
  </si>
  <si>
    <t>E14000739</t>
  </si>
  <si>
    <t>Hertford and Stortford</t>
  </si>
  <si>
    <t>E14000744</t>
  </si>
  <si>
    <t>Hertsmere</t>
  </si>
  <si>
    <t>E14000745</t>
  </si>
  <si>
    <t>Hitchin and Harpenden</t>
  </si>
  <si>
    <t>E14000749</t>
  </si>
  <si>
    <t>Huntingdon</t>
  </si>
  <si>
    <t>E14000757</t>
  </si>
  <si>
    <t>Ipswich</t>
  </si>
  <si>
    <t>E14000761</t>
  </si>
  <si>
    <t>Luton North</t>
  </si>
  <si>
    <t>E14000800</t>
  </si>
  <si>
    <t>Luton South</t>
  </si>
  <si>
    <t>E14000801</t>
  </si>
  <si>
    <t>Maldon</t>
  </si>
  <si>
    <t>E14000806</t>
  </si>
  <si>
    <t>Mid Bedfordshire</t>
  </si>
  <si>
    <t>E14000813</t>
  </si>
  <si>
    <t>Mid Norfolk</t>
  </si>
  <si>
    <t>E14000816</t>
  </si>
  <si>
    <t>North East Bedfordshire</t>
  </si>
  <si>
    <t>E14000841</t>
  </si>
  <si>
    <t>North East Cambridgeshire</t>
  </si>
  <si>
    <t>E14000842</t>
  </si>
  <si>
    <t>North East Hertfordshire</t>
  </si>
  <si>
    <t>E14000845</t>
  </si>
  <si>
    <t>North Norfolk</t>
  </si>
  <si>
    <t>E14000848</t>
  </si>
  <si>
    <t>North West Cambridgeshire</t>
  </si>
  <si>
    <t>E14000855</t>
  </si>
  <si>
    <t>North West Norfolk</t>
  </si>
  <si>
    <t>E14000859</t>
  </si>
  <si>
    <t>Norwich North</t>
  </si>
  <si>
    <t>E14000863</t>
  </si>
  <si>
    <t>Norwich South</t>
  </si>
  <si>
    <t>E14000864</t>
  </si>
  <si>
    <t>Peterborough</t>
  </si>
  <si>
    <t>E14000878</t>
  </si>
  <si>
    <t>Rayleigh and Wickford</t>
  </si>
  <si>
    <t>E14000888</t>
  </si>
  <si>
    <t>Rochford and Southend East</t>
  </si>
  <si>
    <t>E14000899</t>
  </si>
  <si>
    <t>Saffron Walden</t>
  </si>
  <si>
    <t>E14000910</t>
  </si>
  <si>
    <t>South Basildon and East Thurrock</t>
  </si>
  <si>
    <t>E14000933</t>
  </si>
  <si>
    <t>South Cambridgeshire</t>
  </si>
  <si>
    <t>E14000934</t>
  </si>
  <si>
    <t>South East Cambridgeshire</t>
  </si>
  <si>
    <t>E14000937</t>
  </si>
  <si>
    <t>South Norfolk</t>
  </si>
  <si>
    <t>E14000941</t>
  </si>
  <si>
    <t>South Suffolk</t>
  </si>
  <si>
    <t>E14000946</t>
  </si>
  <si>
    <t>South West Bedfordshire</t>
  </si>
  <si>
    <t>E14000949</t>
  </si>
  <si>
    <t>South West Hertfordshire</t>
  </si>
  <si>
    <t>E14000951</t>
  </si>
  <si>
    <t>South West Norfolk</t>
  </si>
  <si>
    <t>E14000952</t>
  </si>
  <si>
    <t>Southend West</t>
  </si>
  <si>
    <t>E14000957</t>
  </si>
  <si>
    <t>St Albans</t>
  </si>
  <si>
    <t>E14000960</t>
  </si>
  <si>
    <t>Stevenage</t>
  </si>
  <si>
    <t>E14000968</t>
  </si>
  <si>
    <t>Suffolk Coastal</t>
  </si>
  <si>
    <t>E14000981</t>
  </si>
  <si>
    <t>Thurrock</t>
  </si>
  <si>
    <t>E14000995</t>
  </si>
  <si>
    <t>Watford</t>
  </si>
  <si>
    <t>E14001021</t>
  </si>
  <si>
    <t>Waveney</t>
  </si>
  <si>
    <t>E14001022</t>
  </si>
  <si>
    <t>Welwyn Hatfield</t>
  </si>
  <si>
    <t>E14001027</t>
  </si>
  <si>
    <t>West Suffolk</t>
  </si>
  <si>
    <t>E14001034</t>
  </si>
  <si>
    <t>Witham</t>
  </si>
  <si>
    <t>E14001045</t>
  </si>
  <si>
    <t>London</t>
  </si>
  <si>
    <t>E12000007</t>
  </si>
  <si>
    <t>Barking</t>
  </si>
  <si>
    <t>E14000540</t>
  </si>
  <si>
    <t>Battersea</t>
  </si>
  <si>
    <t>E14000549</t>
  </si>
  <si>
    <t>Beckenham</t>
  </si>
  <si>
    <t>E14000551</t>
  </si>
  <si>
    <t>Bermondsey and Old Southwark</t>
  </si>
  <si>
    <t>E14000553</t>
  </si>
  <si>
    <t>Bethnal Green and Bow</t>
  </si>
  <si>
    <t>E14000555</t>
  </si>
  <si>
    <t>Bexleyheath and Crayford</t>
  </si>
  <si>
    <t>E14000558</t>
  </si>
  <si>
    <t>Brent Central</t>
  </si>
  <si>
    <t>E14000591</t>
  </si>
  <si>
    <t>Brent North</t>
  </si>
  <si>
    <t>E14000592</t>
  </si>
  <si>
    <t>Brentford and Isleworth</t>
  </si>
  <si>
    <t>E14000593</t>
  </si>
  <si>
    <t>Bromley and Chislehurst</t>
  </si>
  <si>
    <t>E14000604</t>
  </si>
  <si>
    <t>Camberwell and Peckham</t>
  </si>
  <si>
    <t>E14000615</t>
  </si>
  <si>
    <t>Carshalton and Wallington</t>
  </si>
  <si>
    <t>E14000621</t>
  </si>
  <si>
    <t>Chelsea and Fulham</t>
  </si>
  <si>
    <t>E14000629</t>
  </si>
  <si>
    <t>Chingford and Woodford Green</t>
  </si>
  <si>
    <t>E14000634</t>
  </si>
  <si>
    <t>Chipping Barnet</t>
  </si>
  <si>
    <t>E14000636</t>
  </si>
  <si>
    <t>Cities of London and Westminster</t>
  </si>
  <si>
    <t>E14000639</t>
  </si>
  <si>
    <t>Croydon Central</t>
  </si>
  <si>
    <t>E14000654</t>
  </si>
  <si>
    <t>Croydon North</t>
  </si>
  <si>
    <t>E14000655</t>
  </si>
  <si>
    <t>Croydon South</t>
  </si>
  <si>
    <t>E14000656</t>
  </si>
  <si>
    <t>Dagenham and Rainham</t>
  </si>
  <si>
    <t>E14000657</t>
  </si>
  <si>
    <t>Dulwich and West Norwood</t>
  </si>
  <si>
    <t>E14000673</t>
  </si>
  <si>
    <t>Ealing Central and Acton</t>
  </si>
  <si>
    <t>E14000674</t>
  </si>
  <si>
    <t>Ealing North</t>
  </si>
  <si>
    <t>E14000675</t>
  </si>
  <si>
    <t>Ealing, Southall</t>
  </si>
  <si>
    <t>E14000676</t>
  </si>
  <si>
    <t>East Ham</t>
  </si>
  <si>
    <t>E14000679</t>
  </si>
  <si>
    <t>Edmonton</t>
  </si>
  <si>
    <t>E14000687</t>
  </si>
  <si>
    <t>Eltham</t>
  </si>
  <si>
    <t>E14000690</t>
  </si>
  <si>
    <t>Enfield North</t>
  </si>
  <si>
    <t>E14000691</t>
  </si>
  <si>
    <t>Enfield, Southgate</t>
  </si>
  <si>
    <t>E14000692</t>
  </si>
  <si>
    <t>Erith and Thamesmead</t>
  </si>
  <si>
    <t>E14000696</t>
  </si>
  <si>
    <t>Feltham and Heston</t>
  </si>
  <si>
    <t>E14000701</t>
  </si>
  <si>
    <t>Finchley and Golders Green</t>
  </si>
  <si>
    <t>E14000703</t>
  </si>
  <si>
    <t>Greenwich and Woolwich</t>
  </si>
  <si>
    <t>E14000718</t>
  </si>
  <si>
    <t>Hackney North and Stoke Newington</t>
  </si>
  <si>
    <t>E14000720</t>
  </si>
  <si>
    <t>Hackney South and Shoreditch</t>
  </si>
  <si>
    <t>E14000721</t>
  </si>
  <si>
    <t>Hammersmith</t>
  </si>
  <si>
    <t>E14000726</t>
  </si>
  <si>
    <t>Hampstead and Kilburn</t>
  </si>
  <si>
    <t>E14000727</t>
  </si>
  <si>
    <t>Harrow East</t>
  </si>
  <si>
    <t>E14000731</t>
  </si>
  <si>
    <t>Harrow West</t>
  </si>
  <si>
    <t>E14000732</t>
  </si>
  <si>
    <t>Hayes and Harlington</t>
  </si>
  <si>
    <t>E14000737</t>
  </si>
  <si>
    <t>Hendon</t>
  </si>
  <si>
    <t>E14000741</t>
  </si>
  <si>
    <t>Holborn and St Pancras</t>
  </si>
  <si>
    <t>E14000750</t>
  </si>
  <si>
    <t>Hornchurch and Upminster</t>
  </si>
  <si>
    <t>E14000751</t>
  </si>
  <si>
    <t>Hornsey and Wood Green</t>
  </si>
  <si>
    <t>E14000752</t>
  </si>
  <si>
    <t>Ilford North</t>
  </si>
  <si>
    <t>E14000759</t>
  </si>
  <si>
    <t>Ilford South</t>
  </si>
  <si>
    <t>E14000760</t>
  </si>
  <si>
    <t>Islington North</t>
  </si>
  <si>
    <t>E14000763</t>
  </si>
  <si>
    <t>Islington South and Finsbury</t>
  </si>
  <si>
    <t>E14000764</t>
  </si>
  <si>
    <t>Kensington</t>
  </si>
  <si>
    <t>E14000768</t>
  </si>
  <si>
    <t>Kingston and Surbiton</t>
  </si>
  <si>
    <t>E14000770</t>
  </si>
  <si>
    <t>Lewisham East</t>
  </si>
  <si>
    <t>E14000787</t>
  </si>
  <si>
    <t>Lewisham West and Penge</t>
  </si>
  <si>
    <t>E14000788</t>
  </si>
  <si>
    <t>Lewisham, Deptford</t>
  </si>
  <si>
    <t>E14000789</t>
  </si>
  <si>
    <t>Leyton and Wanstead</t>
  </si>
  <si>
    <t>E14000790</t>
  </si>
  <si>
    <t>Mitcham and Morden</t>
  </si>
  <si>
    <t>E14000823</t>
  </si>
  <si>
    <t>Old Bexley and Sidcup</t>
  </si>
  <si>
    <t>E14000869</t>
  </si>
  <si>
    <t>Orpington</t>
  </si>
  <si>
    <t>E14000872</t>
  </si>
  <si>
    <t>Poplar and Limehouse</t>
  </si>
  <si>
    <t>E14000882</t>
  </si>
  <si>
    <t>Putney</t>
  </si>
  <si>
    <t>E14000887</t>
  </si>
  <si>
    <t>Richmond Park</t>
  </si>
  <si>
    <t>E14000896</t>
  </si>
  <si>
    <t>Romford</t>
  </si>
  <si>
    <t>E14000900</t>
  </si>
  <si>
    <t>Ruislip, Northwood and Pinner</t>
  </si>
  <si>
    <t>E14000906</t>
  </si>
  <si>
    <t>Streatham</t>
  </si>
  <si>
    <t>E14000978</t>
  </si>
  <si>
    <t>Sutton and Cheam</t>
  </si>
  <si>
    <t>E14000984</t>
  </si>
  <si>
    <t>Tooting</t>
  </si>
  <si>
    <t>E14000998</t>
  </si>
  <si>
    <t>Tottenham</t>
  </si>
  <si>
    <t>E14001002</t>
  </si>
  <si>
    <t>Twickenham</t>
  </si>
  <si>
    <t>E14001005</t>
  </si>
  <si>
    <t>Uxbridge and South Ruislip</t>
  </si>
  <si>
    <t>E14001007</t>
  </si>
  <si>
    <t>Vauxhall</t>
  </si>
  <si>
    <t>E14001008</t>
  </si>
  <si>
    <t>Walthamstow</t>
  </si>
  <si>
    <t>E14001013</t>
  </si>
  <si>
    <t>West Ham</t>
  </si>
  <si>
    <t>E14001032</t>
  </si>
  <si>
    <t>Westminster North</t>
  </si>
  <si>
    <t>E14001036</t>
  </si>
  <si>
    <t>Wimbledon</t>
  </si>
  <si>
    <t>E14001040</t>
  </si>
  <si>
    <t>South East</t>
  </si>
  <si>
    <t>E12000008</t>
  </si>
  <si>
    <t>Aldershot</t>
  </si>
  <si>
    <t>E14000530</t>
  </si>
  <si>
    <t>Arundel and South Downs</t>
  </si>
  <si>
    <t>E14000534</t>
  </si>
  <si>
    <t>Ashford</t>
  </si>
  <si>
    <t>E14000536</t>
  </si>
  <si>
    <t>Aylesbury</t>
  </si>
  <si>
    <t>E14000538</t>
  </si>
  <si>
    <t>Banbury</t>
  </si>
  <si>
    <t>E14000539</t>
  </si>
  <si>
    <t>Basingstoke</t>
  </si>
  <si>
    <t>E14000545</t>
  </si>
  <si>
    <t>Beaconsfield</t>
  </si>
  <si>
    <t>E14000550</t>
  </si>
  <si>
    <t>Bexhill and Battle</t>
  </si>
  <si>
    <t>E14000557</t>
  </si>
  <si>
    <t>Bognor Regis and Littlehampton</t>
  </si>
  <si>
    <t>E14000576</t>
  </si>
  <si>
    <t>Bracknell</t>
  </si>
  <si>
    <t>E14000586</t>
  </si>
  <si>
    <t>Brighton, Kemptown</t>
  </si>
  <si>
    <t>E14000597</t>
  </si>
  <si>
    <t>Brighton, Pavilion</t>
  </si>
  <si>
    <t>E14000598</t>
  </si>
  <si>
    <t>Buckingham</t>
  </si>
  <si>
    <t>E14000608</t>
  </si>
  <si>
    <t>Canterbury</t>
  </si>
  <si>
    <t>E14000619</t>
  </si>
  <si>
    <t>Chatham and Aylesford</t>
  </si>
  <si>
    <t>E14000626</t>
  </si>
  <si>
    <t>Chesham and Amersham</t>
  </si>
  <si>
    <t>E14000631</t>
  </si>
  <si>
    <t>Chichester</t>
  </si>
  <si>
    <t>E14000633</t>
  </si>
  <si>
    <t>Crawley</t>
  </si>
  <si>
    <t>E14000652</t>
  </si>
  <si>
    <t>Dartford</t>
  </si>
  <si>
    <t>E14000659</t>
  </si>
  <si>
    <t>Dover</t>
  </si>
  <si>
    <t>E14000670</t>
  </si>
  <si>
    <t>East Hampshire</t>
  </si>
  <si>
    <t>E14000680</t>
  </si>
  <si>
    <t>East Surrey</t>
  </si>
  <si>
    <t>E14000681</t>
  </si>
  <si>
    <t>East Worthing and Shoreham</t>
  </si>
  <si>
    <t>E14000682</t>
  </si>
  <si>
    <t>Eastbourne</t>
  </si>
  <si>
    <t>E14000684</t>
  </si>
  <si>
    <t>Eastleigh</t>
  </si>
  <si>
    <t>E14000685</t>
  </si>
  <si>
    <t>Epsom and Ewell</t>
  </si>
  <si>
    <t>E14000694</t>
  </si>
  <si>
    <t>Esher and Walton</t>
  </si>
  <si>
    <t>E14000697</t>
  </si>
  <si>
    <t>Fareham</t>
  </si>
  <si>
    <t>E14000699</t>
  </si>
  <si>
    <t>Faversham and Mid Kent</t>
  </si>
  <si>
    <t>E14000700</t>
  </si>
  <si>
    <t>Folkestone and Hythe</t>
  </si>
  <si>
    <t>E14000704</t>
  </si>
  <si>
    <t>Gillingham and Rainham</t>
  </si>
  <si>
    <t>E14000711</t>
  </si>
  <si>
    <t>Gosport</t>
  </si>
  <si>
    <t>E14000713</t>
  </si>
  <si>
    <t>Gravesham</t>
  </si>
  <si>
    <t>E14000715</t>
  </si>
  <si>
    <t>Guildford</t>
  </si>
  <si>
    <t>E14000719</t>
  </si>
  <si>
    <t>Hastings and Rye</t>
  </si>
  <si>
    <t>E14000735</t>
  </si>
  <si>
    <t>Havant</t>
  </si>
  <si>
    <t>E14000736</t>
  </si>
  <si>
    <t>Henley</t>
  </si>
  <si>
    <t>E14000742</t>
  </si>
  <si>
    <t>Horsham</t>
  </si>
  <si>
    <t>E14000753</t>
  </si>
  <si>
    <t>Hove</t>
  </si>
  <si>
    <t>E14000755</t>
  </si>
  <si>
    <t>Isle of Wight</t>
  </si>
  <si>
    <t>E14000762</t>
  </si>
  <si>
    <t>Lewes</t>
  </si>
  <si>
    <t>E14000786</t>
  </si>
  <si>
    <t>Maidenhead</t>
  </si>
  <si>
    <t>E14000803</t>
  </si>
  <si>
    <t>Maidstone and The Weald</t>
  </si>
  <si>
    <t>E14000804</t>
  </si>
  <si>
    <t>Meon Valley</t>
  </si>
  <si>
    <t>E14000811</t>
  </si>
  <si>
    <t>Mid Sussex</t>
  </si>
  <si>
    <t>E14000817</t>
  </si>
  <si>
    <t>Milton Keynes North</t>
  </si>
  <si>
    <t>E14000821</t>
  </si>
  <si>
    <t>Milton Keynes South</t>
  </si>
  <si>
    <t>E14000822</t>
  </si>
  <si>
    <t>Mole Valley</t>
  </si>
  <si>
    <t>E14000824</t>
  </si>
  <si>
    <t>New Forest East</t>
  </si>
  <si>
    <t>E14000827</t>
  </si>
  <si>
    <t>New Forest West</t>
  </si>
  <si>
    <t>E14000828</t>
  </si>
  <si>
    <t>Newbury</t>
  </si>
  <si>
    <t>E14000830</t>
  </si>
  <si>
    <t>North East Hampshire</t>
  </si>
  <si>
    <t>E14000844</t>
  </si>
  <si>
    <t>North Thanet</t>
  </si>
  <si>
    <t>E14000852</t>
  </si>
  <si>
    <t>North West Hampshire</t>
  </si>
  <si>
    <t>E14000857</t>
  </si>
  <si>
    <t>Oxford East</t>
  </si>
  <si>
    <t>E14000873</t>
  </si>
  <si>
    <t>Oxford West and Abingdon</t>
  </si>
  <si>
    <t>E14000874</t>
  </si>
  <si>
    <t>Portsmouth North</t>
  </si>
  <si>
    <t>E14000883</t>
  </si>
  <si>
    <t>Portsmouth South</t>
  </si>
  <si>
    <t>E14000884</t>
  </si>
  <si>
    <t>Reading East</t>
  </si>
  <si>
    <t>E14000889</t>
  </si>
  <si>
    <t>Reading West</t>
  </si>
  <si>
    <t>E14000890</t>
  </si>
  <si>
    <t>Reigate</t>
  </si>
  <si>
    <t>E14000893</t>
  </si>
  <si>
    <t>Rochester and Strood</t>
  </si>
  <si>
    <t>E14000898</t>
  </si>
  <si>
    <t>Romsey and Southampton North</t>
  </si>
  <si>
    <t>E14000901</t>
  </si>
  <si>
    <t>Runnymede and Weybridge</t>
  </si>
  <si>
    <t>E14000907</t>
  </si>
  <si>
    <t>Sevenoaks</t>
  </si>
  <si>
    <t>E14000918</t>
  </si>
  <si>
    <t>Sittingbourne and Sheppey</t>
  </si>
  <si>
    <t>E14000927</t>
  </si>
  <si>
    <t>Slough</t>
  </si>
  <si>
    <t>E14000930</t>
  </si>
  <si>
    <t>South Thanet</t>
  </si>
  <si>
    <t>E14000948</t>
  </si>
  <si>
    <t>South West Surrey</t>
  </si>
  <si>
    <t>E14000953</t>
  </si>
  <si>
    <t>Southampton, Itchen</t>
  </si>
  <si>
    <t>E14000955</t>
  </si>
  <si>
    <t>Southampton, Test</t>
  </si>
  <si>
    <t>E14000956</t>
  </si>
  <si>
    <t>Spelthorne</t>
  </si>
  <si>
    <t>E14000959</t>
  </si>
  <si>
    <t>Surrey Heath</t>
  </si>
  <si>
    <t>E14000983</t>
  </si>
  <si>
    <t>Tonbridge and Malling</t>
  </si>
  <si>
    <t>E14000997</t>
  </si>
  <si>
    <t>Tunbridge Wells</t>
  </si>
  <si>
    <t>E14001004</t>
  </si>
  <si>
    <t>Wantage</t>
  </si>
  <si>
    <t>E14001015</t>
  </si>
  <si>
    <t>Wealden</t>
  </si>
  <si>
    <t>E14001023</t>
  </si>
  <si>
    <t>Winchester</t>
  </si>
  <si>
    <t>E14001041</t>
  </si>
  <si>
    <t>Windsor</t>
  </si>
  <si>
    <t>E14001042</t>
  </si>
  <si>
    <t>Witney</t>
  </si>
  <si>
    <t>E14001046</t>
  </si>
  <si>
    <t>Woking</t>
  </si>
  <si>
    <t>E14001047</t>
  </si>
  <si>
    <t>Wokingham</t>
  </si>
  <si>
    <t>E14001048</t>
  </si>
  <si>
    <t>Worthing West</t>
  </si>
  <si>
    <t>E14001055</t>
  </si>
  <si>
    <t>Wycombe</t>
  </si>
  <si>
    <t>E14001056</t>
  </si>
  <si>
    <t>South West</t>
  </si>
  <si>
    <t>E12000009</t>
  </si>
  <si>
    <t>Bath</t>
  </si>
  <si>
    <t>E14000547</t>
  </si>
  <si>
    <t>Bournemouth East</t>
  </si>
  <si>
    <t>E14000584</t>
  </si>
  <si>
    <t>Bournemouth West</t>
  </si>
  <si>
    <t>E14000585</t>
  </si>
  <si>
    <t>Bridgwater and West Somerset</t>
  </si>
  <si>
    <t>E14000595</t>
  </si>
  <si>
    <t>Bristol East</t>
  </si>
  <si>
    <t>E14000599</t>
  </si>
  <si>
    <t>Bristol North West</t>
  </si>
  <si>
    <t>E14000600</t>
  </si>
  <si>
    <t>Bristol South</t>
  </si>
  <si>
    <t>E14000601</t>
  </si>
  <si>
    <t>Bristol West</t>
  </si>
  <si>
    <t>E14000602</t>
  </si>
  <si>
    <t>Camborne and Redruth</t>
  </si>
  <si>
    <t>E14000616</t>
  </si>
  <si>
    <t>Central Devon</t>
  </si>
  <si>
    <t>E14000623</t>
  </si>
  <si>
    <t>Cheltenham</t>
  </si>
  <si>
    <t>E14000630</t>
  </si>
  <si>
    <t>Chippenham</t>
  </si>
  <si>
    <t>E14000635</t>
  </si>
  <si>
    <t>Christchurch</t>
  </si>
  <si>
    <t>E14000638</t>
  </si>
  <si>
    <t>Devizes</t>
  </si>
  <si>
    <t>E14000665</t>
  </si>
  <si>
    <t>East Devon</t>
  </si>
  <si>
    <t>E14000678</t>
  </si>
  <si>
    <t>Exeter</t>
  </si>
  <si>
    <t>E14000698</t>
  </si>
  <si>
    <t>Filton and Bradley Stoke</t>
  </si>
  <si>
    <t>E14000702</t>
  </si>
  <si>
    <t>Forest of Dean</t>
  </si>
  <si>
    <t>E14000705</t>
  </si>
  <si>
    <t>Gloucester</t>
  </si>
  <si>
    <t>E14000712</t>
  </si>
  <si>
    <t>Kingswood</t>
  </si>
  <si>
    <t>E14000774</t>
  </si>
  <si>
    <t>Mid Dorset and North Poole</t>
  </si>
  <si>
    <t>E14000815</t>
  </si>
  <si>
    <t>Newton Abbot</t>
  </si>
  <si>
    <t>E14000835</t>
  </si>
  <si>
    <t>North Cornwall</t>
  </si>
  <si>
    <t>E14000837</t>
  </si>
  <si>
    <t>North Devon</t>
  </si>
  <si>
    <t>E14000838</t>
  </si>
  <si>
    <t>North Dorset</t>
  </si>
  <si>
    <t>E14000839</t>
  </si>
  <si>
    <t>North East Somerset</t>
  </si>
  <si>
    <t>E14000846</t>
  </si>
  <si>
    <t>North Somerset</t>
  </si>
  <si>
    <t>E14000850</t>
  </si>
  <si>
    <t>North Swindon</t>
  </si>
  <si>
    <t>E14000851</t>
  </si>
  <si>
    <t>North Wiltshire</t>
  </si>
  <si>
    <t>E14000860</t>
  </si>
  <si>
    <t>Plymouth, Moor View</t>
  </si>
  <si>
    <t>E14000879</t>
  </si>
  <si>
    <t>Plymouth, Sutton and Devonport</t>
  </si>
  <si>
    <t>E14000880</t>
  </si>
  <si>
    <t>Poole</t>
  </si>
  <si>
    <t>E14000881</t>
  </si>
  <si>
    <t>Salisbury</t>
  </si>
  <si>
    <t>E14000912</t>
  </si>
  <si>
    <t>Somerton and Frome</t>
  </si>
  <si>
    <t>E14000932</t>
  </si>
  <si>
    <t>South Dorset</t>
  </si>
  <si>
    <t>E14000936</t>
  </si>
  <si>
    <t>South East Cornwall</t>
  </si>
  <si>
    <t>E14000938</t>
  </si>
  <si>
    <t>South Swindon</t>
  </si>
  <si>
    <t>E14000947</t>
  </si>
  <si>
    <t>South West Devon</t>
  </si>
  <si>
    <t>E14000950</t>
  </si>
  <si>
    <t>South West Wiltshire</t>
  </si>
  <si>
    <t>E14000954</t>
  </si>
  <si>
    <t>St Austell and Newquay</t>
  </si>
  <si>
    <t>E14000961</t>
  </si>
  <si>
    <t>St Ives</t>
  </si>
  <si>
    <t>E14000964</t>
  </si>
  <si>
    <t>Stroud</t>
  </si>
  <si>
    <t>E14000980</t>
  </si>
  <si>
    <t>Taunton Deane</t>
  </si>
  <si>
    <t>E14000988</t>
  </si>
  <si>
    <t>Tewkesbury</t>
  </si>
  <si>
    <t>E14000990</t>
  </si>
  <si>
    <t>The Cotswolds</t>
  </si>
  <si>
    <t>E14000991</t>
  </si>
  <si>
    <t>Thornbury and Yate</t>
  </si>
  <si>
    <t>E14000994</t>
  </si>
  <si>
    <t>Tiverton and Honiton</t>
  </si>
  <si>
    <t>E14000996</t>
  </si>
  <si>
    <t>Torbay</t>
  </si>
  <si>
    <t>E14000999</t>
  </si>
  <si>
    <t>Torridge and West Devon</t>
  </si>
  <si>
    <t>E14001000</t>
  </si>
  <si>
    <t>Totnes</t>
  </si>
  <si>
    <t>E14001001</t>
  </si>
  <si>
    <t>Truro and Falmouth</t>
  </si>
  <si>
    <t>E14001003</t>
  </si>
  <si>
    <t>Wells</t>
  </si>
  <si>
    <t>E14001026</t>
  </si>
  <si>
    <t>West Dorset</t>
  </si>
  <si>
    <t>E14001031</t>
  </si>
  <si>
    <t>Weston-Super-Mare</t>
  </si>
  <si>
    <t>E14001038</t>
  </si>
  <si>
    <t>Yeovil</t>
  </si>
  <si>
    <t>E14001060</t>
  </si>
  <si>
    <t>Ynys Môn</t>
  </si>
  <si>
    <t>W07000041</t>
  </si>
  <si>
    <t>Delyn</t>
  </si>
  <si>
    <t>W07000042</t>
  </si>
  <si>
    <t>Alyn and Deeside</t>
  </si>
  <si>
    <t>W07000043</t>
  </si>
  <si>
    <t>Wrexham</t>
  </si>
  <si>
    <t>W07000044</t>
  </si>
  <si>
    <t>Llanelli</t>
  </si>
  <si>
    <t>W07000045</t>
  </si>
  <si>
    <t>Gower</t>
  </si>
  <si>
    <t>W07000046</t>
  </si>
  <si>
    <t>Swansea West</t>
  </si>
  <si>
    <t>W07000047</t>
  </si>
  <si>
    <t>Swansea East</t>
  </si>
  <si>
    <t>W07000048</t>
  </si>
  <si>
    <t>Aberavon</t>
  </si>
  <si>
    <t>W07000049</t>
  </si>
  <si>
    <t>Cardiff Central</t>
  </si>
  <si>
    <t>W07000050</t>
  </si>
  <si>
    <t>Cardiff North</t>
  </si>
  <si>
    <t>W07000051</t>
  </si>
  <si>
    <t>Rhondda</t>
  </si>
  <si>
    <t>W07000052</t>
  </si>
  <si>
    <t>Torfaen</t>
  </si>
  <si>
    <t>W07000053</t>
  </si>
  <si>
    <t>Monmouth</t>
  </si>
  <si>
    <t>W07000054</t>
  </si>
  <si>
    <t>Newport East</t>
  </si>
  <si>
    <t>W07000055</t>
  </si>
  <si>
    <t>Newport West</t>
  </si>
  <si>
    <t>W07000056</t>
  </si>
  <si>
    <t>Arfon</t>
  </si>
  <si>
    <t>W07000057</t>
  </si>
  <si>
    <t>Aberconwy</t>
  </si>
  <si>
    <t>W07000058</t>
  </si>
  <si>
    <t>Clwyd West</t>
  </si>
  <si>
    <t>W07000059</t>
  </si>
  <si>
    <t>Vale of Clwyd</t>
  </si>
  <si>
    <t>W07000060</t>
  </si>
  <si>
    <t>Dwyfor Meirionnydd</t>
  </si>
  <si>
    <t>W07000061</t>
  </si>
  <si>
    <t>Clwyd South</t>
  </si>
  <si>
    <t>W07000062</t>
  </si>
  <si>
    <t>Montgomeryshire</t>
  </si>
  <si>
    <t>W07000063</t>
  </si>
  <si>
    <t>Ceredigion</t>
  </si>
  <si>
    <t>W07000064</t>
  </si>
  <si>
    <t>Preseli Pembrokeshire</t>
  </si>
  <si>
    <t>W07000065</t>
  </si>
  <si>
    <t>Carmarthen West and South Pembrokeshire</t>
  </si>
  <si>
    <t>W07000066</t>
  </si>
  <si>
    <t>Carmarthen East and Dinefwr</t>
  </si>
  <si>
    <t>W07000067</t>
  </si>
  <si>
    <t>Brecon and Radnorshire</t>
  </si>
  <si>
    <t>W07000068</t>
  </si>
  <si>
    <t>Neath</t>
  </si>
  <si>
    <t>W07000069</t>
  </si>
  <si>
    <t>Cynon Valley</t>
  </si>
  <si>
    <t>W07000070</t>
  </si>
  <si>
    <t>Merthyr Tydfil and Rhymney</t>
  </si>
  <si>
    <t>W07000071</t>
  </si>
  <si>
    <t>Blaenau Gwent</t>
  </si>
  <si>
    <t>W07000072</t>
  </si>
  <si>
    <t>Bridgend</t>
  </si>
  <si>
    <t>W07000073</t>
  </si>
  <si>
    <t>Ogmore</t>
  </si>
  <si>
    <t>W07000074</t>
  </si>
  <si>
    <t>Pontypridd</t>
  </si>
  <si>
    <t>W07000075</t>
  </si>
  <si>
    <t>Caerphilly</t>
  </si>
  <si>
    <t>W07000076</t>
  </si>
  <si>
    <t>Islwyn</t>
  </si>
  <si>
    <t>W07000077</t>
  </si>
  <si>
    <t>Vale of Glamorgan</t>
  </si>
  <si>
    <t>W07000078</t>
  </si>
  <si>
    <t>Cardiff West</t>
  </si>
  <si>
    <t>W07000079</t>
  </si>
  <si>
    <t>Cardiff South and Penarth</t>
  </si>
  <si>
    <t>W07000080</t>
  </si>
  <si>
    <t>Warehouses</t>
  </si>
  <si>
    <t>All other sectors</t>
  </si>
  <si>
    <r>
      <t>Floor Area (m</t>
    </r>
    <r>
      <rPr>
        <b/>
        <sz val="11"/>
        <color theme="1"/>
        <rFont val="Calibri"/>
        <family val="2"/>
      </rPr>
      <t>²</t>
    </r>
    <r>
      <rPr>
        <b/>
        <sz val="11"/>
        <color theme="1"/>
        <rFont val="Arial"/>
        <family val="2"/>
      </rPr>
      <t>)</t>
    </r>
  </si>
  <si>
    <t>Number of buildings with floor area data</t>
  </si>
  <si>
    <t>Proportion of buildings with floor area data</t>
  </si>
  <si>
    <t>Off-Gas Grid Buildings</t>
  </si>
  <si>
    <t>Proportion of non-domestic buildings that are Off-Gas Grid</t>
  </si>
  <si>
    <t>Proportion that are Rural</t>
  </si>
  <si>
    <t xml:space="preserve">Coverage: England and Wales, including non-buildings. </t>
  </si>
  <si>
    <t>Share of electricity consumption (%)</t>
  </si>
  <si>
    <t>Gas consumption (GWh)</t>
  </si>
  <si>
    <t>Share of gas consumption (%)</t>
  </si>
  <si>
    <t>Yorkshire and the Humber</t>
  </si>
  <si>
    <t xml:space="preserve">South East </t>
  </si>
  <si>
    <t xml:space="preserve">South West </t>
  </si>
  <si>
    <t>Ynys MÃ´n</t>
  </si>
  <si>
    <t>Number per 100,000 population</t>
  </si>
  <si>
    <t>County Durham</t>
  </si>
  <si>
    <t>E06000047</t>
  </si>
  <si>
    <t>E06000005</t>
  </si>
  <si>
    <t>E08000037</t>
  </si>
  <si>
    <t>E06000001</t>
  </si>
  <si>
    <t>E06000002</t>
  </si>
  <si>
    <t>Newcastle upon Tyne</t>
  </si>
  <si>
    <t>E08000021</t>
  </si>
  <si>
    <t>E08000022</t>
  </si>
  <si>
    <t>Northumberland</t>
  </si>
  <si>
    <t>E06000057</t>
  </si>
  <si>
    <t>Redcar and Cleveland</t>
  </si>
  <si>
    <t>E06000003</t>
  </si>
  <si>
    <t>South Tyneside</t>
  </si>
  <si>
    <t>E08000023</t>
  </si>
  <si>
    <t>Stockton-on-Tees</t>
  </si>
  <si>
    <t>E06000004</t>
  </si>
  <si>
    <t>Sunderland</t>
  </si>
  <si>
    <t>E08000024</t>
  </si>
  <si>
    <t>Allerdale</t>
  </si>
  <si>
    <t>E07000026</t>
  </si>
  <si>
    <t>Barrow-in-Furness</t>
  </si>
  <si>
    <t>E07000027</t>
  </si>
  <si>
    <t>Blackburn with Darwen</t>
  </si>
  <si>
    <t>E06000008</t>
  </si>
  <si>
    <t>Blackpool</t>
  </si>
  <si>
    <t>E06000009</t>
  </si>
  <si>
    <t>Bolton</t>
  </si>
  <si>
    <t>E08000001</t>
  </si>
  <si>
    <t>E07000117</t>
  </si>
  <si>
    <t>Bury</t>
  </si>
  <si>
    <t>E08000002</t>
  </si>
  <si>
    <t>E07000028</t>
  </si>
  <si>
    <t>Cheshire East</t>
  </si>
  <si>
    <t>E06000049</t>
  </si>
  <si>
    <t>Cheshire West and Chester</t>
  </si>
  <si>
    <t>E06000050</t>
  </si>
  <si>
    <t>E07000118</t>
  </si>
  <si>
    <t>E07000029</t>
  </si>
  <si>
    <t>Eden</t>
  </si>
  <si>
    <t>E07000030</t>
  </si>
  <si>
    <t>E07000119</t>
  </si>
  <si>
    <t>E06000006</t>
  </si>
  <si>
    <t>E07000120</t>
  </si>
  <si>
    <t>E08000011</t>
  </si>
  <si>
    <t>Lancaster</t>
  </si>
  <si>
    <t>E07000121</t>
  </si>
  <si>
    <t>Liverpool</t>
  </si>
  <si>
    <t>E08000012</t>
  </si>
  <si>
    <t>Manchester</t>
  </si>
  <si>
    <t>E08000003</t>
  </si>
  <si>
    <t>Oldham</t>
  </si>
  <si>
    <t>E08000004</t>
  </si>
  <si>
    <t>E07000122</t>
  </si>
  <si>
    <t>E07000123</t>
  </si>
  <si>
    <t>E07000124</t>
  </si>
  <si>
    <t>E08000005</t>
  </si>
  <si>
    <t>Rossendale</t>
  </si>
  <si>
    <t>E07000125</t>
  </si>
  <si>
    <t>Salford</t>
  </si>
  <si>
    <t>E08000006</t>
  </si>
  <si>
    <t>Sefton</t>
  </si>
  <si>
    <t>E08000014</t>
  </si>
  <si>
    <t>South Lakeland</t>
  </si>
  <si>
    <t>E07000031</t>
  </si>
  <si>
    <t>E07000126</t>
  </si>
  <si>
    <t>St. Helens</t>
  </si>
  <si>
    <t>E08000013</t>
  </si>
  <si>
    <t>E08000007</t>
  </si>
  <si>
    <t>Tameside</t>
  </si>
  <si>
    <t>E08000008</t>
  </si>
  <si>
    <t>Trafford</t>
  </si>
  <si>
    <t>E08000009</t>
  </si>
  <si>
    <t>Warrington</t>
  </si>
  <si>
    <t>E06000007</t>
  </si>
  <si>
    <t>E07000127</t>
  </si>
  <si>
    <t>E08000010</t>
  </si>
  <si>
    <t>Wirral</t>
  </si>
  <si>
    <t>E08000015</t>
  </si>
  <si>
    <t>Wyre</t>
  </si>
  <si>
    <t>E07000128</t>
  </si>
  <si>
    <t>Barnsley</t>
  </si>
  <si>
    <t>E08000016</t>
  </si>
  <si>
    <t>Bradford</t>
  </si>
  <si>
    <t>E08000032</t>
  </si>
  <si>
    <t>Calderdale</t>
  </si>
  <si>
    <t>E08000033</t>
  </si>
  <si>
    <t>Craven</t>
  </si>
  <si>
    <t>E07000163</t>
  </si>
  <si>
    <t>Doncaster</t>
  </si>
  <si>
    <t>E08000017</t>
  </si>
  <si>
    <t>East Riding of Yorkshire</t>
  </si>
  <si>
    <t>E06000011</t>
  </si>
  <si>
    <t>Hambleton</t>
  </si>
  <si>
    <t>E07000164</t>
  </si>
  <si>
    <t>Harrogate</t>
  </si>
  <si>
    <t>E07000165</t>
  </si>
  <si>
    <t>Kingston upon Hull, City of</t>
  </si>
  <si>
    <t>E06000010</t>
  </si>
  <si>
    <t>Kirklees</t>
  </si>
  <si>
    <t>E08000034</t>
  </si>
  <si>
    <t>Leeds</t>
  </si>
  <si>
    <t>E08000035</t>
  </si>
  <si>
    <t>North East Lincolnshire</t>
  </si>
  <si>
    <t>E06000012</t>
  </si>
  <si>
    <t>North Lincolnshire</t>
  </si>
  <si>
    <t>E06000013</t>
  </si>
  <si>
    <t>Richmondshire</t>
  </si>
  <si>
    <t>E07000166</t>
  </si>
  <si>
    <t>E08000018</t>
  </si>
  <si>
    <t>Ryedale</t>
  </si>
  <si>
    <t>E07000167</t>
  </si>
  <si>
    <t>Scarborough</t>
  </si>
  <si>
    <t>E07000168</t>
  </si>
  <si>
    <t>Selby</t>
  </si>
  <si>
    <t>E07000169</t>
  </si>
  <si>
    <t>Sheffield</t>
  </si>
  <si>
    <t>E08000019</t>
  </si>
  <si>
    <t>E08000036</t>
  </si>
  <si>
    <t>York</t>
  </si>
  <si>
    <t>E06000014</t>
  </si>
  <si>
    <t>E07000032</t>
  </si>
  <si>
    <t>E07000170</t>
  </si>
  <si>
    <t>E07000171</t>
  </si>
  <si>
    <t>Blaby</t>
  </si>
  <si>
    <t>E07000129</t>
  </si>
  <si>
    <t>E07000033</t>
  </si>
  <si>
    <t>Boston</t>
  </si>
  <si>
    <t>E07000136</t>
  </si>
  <si>
    <t>E07000172</t>
  </si>
  <si>
    <t>E07000130</t>
  </si>
  <si>
    <t>E07000034</t>
  </si>
  <si>
    <t>E07000150</t>
  </si>
  <si>
    <t>E07000151</t>
  </si>
  <si>
    <t>Derby</t>
  </si>
  <si>
    <t>E06000015</t>
  </si>
  <si>
    <t>E07000035</t>
  </si>
  <si>
    <t>East Lindsey</t>
  </si>
  <si>
    <t>E07000137</t>
  </si>
  <si>
    <t>East Northamptonshire</t>
  </si>
  <si>
    <t>E07000152</t>
  </si>
  <si>
    <t>E07000036</t>
  </si>
  <si>
    <t>E07000173</t>
  </si>
  <si>
    <t>E07000131</t>
  </si>
  <si>
    <t>E07000037</t>
  </si>
  <si>
    <t>Hinckley and Bosworth</t>
  </si>
  <si>
    <t>E07000132</t>
  </si>
  <si>
    <t>E07000153</t>
  </si>
  <si>
    <t>Leicester</t>
  </si>
  <si>
    <t>E06000016</t>
  </si>
  <si>
    <t>E07000138</t>
  </si>
  <si>
    <t>E07000174</t>
  </si>
  <si>
    <t>Melton</t>
  </si>
  <si>
    <t>E07000133</t>
  </si>
  <si>
    <t>Newark and Sherwood</t>
  </si>
  <si>
    <t>E07000175</t>
  </si>
  <si>
    <t>E07000038</t>
  </si>
  <si>
    <t>North Kesteven</t>
  </si>
  <si>
    <t>E07000139</t>
  </si>
  <si>
    <t>E07000134</t>
  </si>
  <si>
    <t>Northampton</t>
  </si>
  <si>
    <t>E07000154</t>
  </si>
  <si>
    <t>Nottingham</t>
  </si>
  <si>
    <t>E06000018</t>
  </si>
  <si>
    <t>Oadby and Wigston</t>
  </si>
  <si>
    <t>E07000135</t>
  </si>
  <si>
    <t>E07000176</t>
  </si>
  <si>
    <t>Rutland</t>
  </si>
  <si>
    <t>E06000017</t>
  </si>
  <si>
    <t>E07000039</t>
  </si>
  <si>
    <t>South Holland</t>
  </si>
  <si>
    <t>E07000140</t>
  </si>
  <si>
    <t>South Kesteven</t>
  </si>
  <si>
    <t>E07000141</t>
  </si>
  <si>
    <t>E07000155</t>
  </si>
  <si>
    <t>E07000156</t>
  </si>
  <si>
    <t>West Lindsey</t>
  </si>
  <si>
    <t>E07000142</t>
  </si>
  <si>
    <t>Birmingham</t>
  </si>
  <si>
    <t>E08000025</t>
  </si>
  <si>
    <t>E07000234</t>
  </si>
  <si>
    <t>E07000192</t>
  </si>
  <si>
    <t>Coventry</t>
  </si>
  <si>
    <t>E08000026</t>
  </si>
  <si>
    <t>Dudley</t>
  </si>
  <si>
    <t>E08000027</t>
  </si>
  <si>
    <t>East Staffordshire</t>
  </si>
  <si>
    <t>E07000193</t>
  </si>
  <si>
    <t>Herefordshire, County of</t>
  </si>
  <si>
    <t>E06000019</t>
  </si>
  <si>
    <t>E07000194</t>
  </si>
  <si>
    <t>Malvern Hills</t>
  </si>
  <si>
    <t>E07000235</t>
  </si>
  <si>
    <t>E07000195</t>
  </si>
  <si>
    <t>E07000218</t>
  </si>
  <si>
    <t>Nuneaton and Bedworth</t>
  </si>
  <si>
    <t>E07000219</t>
  </si>
  <si>
    <t>E07000236</t>
  </si>
  <si>
    <t>E07000220</t>
  </si>
  <si>
    <t>Sandwell</t>
  </si>
  <si>
    <t>E08000028</t>
  </si>
  <si>
    <t>Shropshire</t>
  </si>
  <si>
    <t>E06000051</t>
  </si>
  <si>
    <t>E08000029</t>
  </si>
  <si>
    <t>E07000196</t>
  </si>
  <si>
    <t>E07000197</t>
  </si>
  <si>
    <t>E07000198</t>
  </si>
  <si>
    <t>Stoke-on-Trent</t>
  </si>
  <si>
    <t>E06000021</t>
  </si>
  <si>
    <t>E07000221</t>
  </si>
  <si>
    <t>E07000199</t>
  </si>
  <si>
    <t>Telford and Wrekin</t>
  </si>
  <si>
    <t>E06000020</t>
  </si>
  <si>
    <t>Walsall</t>
  </si>
  <si>
    <t>E08000030</t>
  </si>
  <si>
    <t>Warwick</t>
  </si>
  <si>
    <t>E07000222</t>
  </si>
  <si>
    <t>Wolverhampton</t>
  </si>
  <si>
    <t>E08000031</t>
  </si>
  <si>
    <t>E07000237</t>
  </si>
  <si>
    <t>Wychavon</t>
  </si>
  <si>
    <t>E07000238</t>
  </si>
  <si>
    <t>E07000239</t>
  </si>
  <si>
    <t>Babergh</t>
  </si>
  <si>
    <t>E07000200</t>
  </si>
  <si>
    <t>Basildon</t>
  </si>
  <si>
    <t>E07000066</t>
  </si>
  <si>
    <t>E06000055</t>
  </si>
  <si>
    <t>E07000067</t>
  </si>
  <si>
    <t>Breckland</t>
  </si>
  <si>
    <t>E07000143</t>
  </si>
  <si>
    <t>Brentwood</t>
  </si>
  <si>
    <t>E07000068</t>
  </si>
  <si>
    <t>E07000144</t>
  </si>
  <si>
    <t>E07000095</t>
  </si>
  <si>
    <t>E07000008</t>
  </si>
  <si>
    <t>E07000069</t>
  </si>
  <si>
    <t>Central Bedfordshire</t>
  </si>
  <si>
    <t>E06000056</t>
  </si>
  <si>
    <t>E07000070</t>
  </si>
  <si>
    <t>E07000071</t>
  </si>
  <si>
    <t>Dacorum</t>
  </si>
  <si>
    <t>E07000096</t>
  </si>
  <si>
    <t>East Cambridgeshire</t>
  </si>
  <si>
    <t>E07000009</t>
  </si>
  <si>
    <t>East Hertfordshire</t>
  </si>
  <si>
    <t>E07000242</t>
  </si>
  <si>
    <t>East Suffolk</t>
  </si>
  <si>
    <t>E07000244</t>
  </si>
  <si>
    <t>E07000072</t>
  </si>
  <si>
    <t>Fenland</t>
  </si>
  <si>
    <t>E07000010</t>
  </si>
  <si>
    <t>E07000145</t>
  </si>
  <si>
    <t>E07000073</t>
  </si>
  <si>
    <t>E07000098</t>
  </si>
  <si>
    <t>Huntingdonshire</t>
  </si>
  <si>
    <t>E07000011</t>
  </si>
  <si>
    <t>E07000202</t>
  </si>
  <si>
    <t>King's Lynn and West Norfolk</t>
  </si>
  <si>
    <t>E07000146</t>
  </si>
  <si>
    <t>Luton</t>
  </si>
  <si>
    <t>E06000032</t>
  </si>
  <si>
    <t>E07000074</t>
  </si>
  <si>
    <t>Mid Suffolk</t>
  </si>
  <si>
    <t>E07000203</t>
  </si>
  <si>
    <t>North Hertfordshire</t>
  </si>
  <si>
    <t>E07000099</t>
  </si>
  <si>
    <t>E07000147</t>
  </si>
  <si>
    <t>Norwich</t>
  </si>
  <si>
    <t>E07000148</t>
  </si>
  <si>
    <t>E06000031</t>
  </si>
  <si>
    <t>Rochford</t>
  </si>
  <si>
    <t>E07000075</t>
  </si>
  <si>
    <t>E07000012</t>
  </si>
  <si>
    <t>E07000149</t>
  </si>
  <si>
    <t>Southend-on-Sea</t>
  </si>
  <si>
    <t>E06000033</t>
  </si>
  <si>
    <t>E07000240</t>
  </si>
  <si>
    <t>E07000243</t>
  </si>
  <si>
    <t>Tendring</t>
  </si>
  <si>
    <t>E07000076</t>
  </si>
  <si>
    <t>Three Rivers</t>
  </si>
  <si>
    <t>E07000102</t>
  </si>
  <si>
    <t>E06000034</t>
  </si>
  <si>
    <t>Uttlesford</t>
  </si>
  <si>
    <t>E07000077</t>
  </si>
  <si>
    <t>E07000103</t>
  </si>
  <si>
    <t>E07000241</t>
  </si>
  <si>
    <t>E07000245</t>
  </si>
  <si>
    <t>Barking and Dagenham</t>
  </si>
  <si>
    <t>E09000002</t>
  </si>
  <si>
    <t>Barnet</t>
  </si>
  <si>
    <t>E09000003</t>
  </si>
  <si>
    <t>Bexley</t>
  </si>
  <si>
    <t>E09000004</t>
  </si>
  <si>
    <t>Brent</t>
  </si>
  <si>
    <t>E09000005</t>
  </si>
  <si>
    <t>Bromley</t>
  </si>
  <si>
    <t>E09000006</t>
  </si>
  <si>
    <t>Camden</t>
  </si>
  <si>
    <t>E09000007</t>
  </si>
  <si>
    <t>City of London</t>
  </si>
  <si>
    <t>E09000001</t>
  </si>
  <si>
    <t>Croydon</t>
  </si>
  <si>
    <t>E09000008</t>
  </si>
  <si>
    <t>Ealing</t>
  </si>
  <si>
    <t>E09000009</t>
  </si>
  <si>
    <t>Enfield</t>
  </si>
  <si>
    <t>E09000010</t>
  </si>
  <si>
    <t>Greenwich</t>
  </si>
  <si>
    <t>E09000011</t>
  </si>
  <si>
    <t>Hackney</t>
  </si>
  <si>
    <t>E09000012</t>
  </si>
  <si>
    <t>Hammersmith and Fulham</t>
  </si>
  <si>
    <t>E09000013</t>
  </si>
  <si>
    <t>Haringey</t>
  </si>
  <si>
    <t>E09000014</t>
  </si>
  <si>
    <t>Harrow</t>
  </si>
  <si>
    <t>E09000015</t>
  </si>
  <si>
    <t>Havering</t>
  </si>
  <si>
    <t>E09000016</t>
  </si>
  <si>
    <t>Hillingdon</t>
  </si>
  <si>
    <t>E09000017</t>
  </si>
  <si>
    <t>Hounslow</t>
  </si>
  <si>
    <t>E09000018</t>
  </si>
  <si>
    <t>Islington</t>
  </si>
  <si>
    <t>E09000019</t>
  </si>
  <si>
    <t>Kensington and Chelsea</t>
  </si>
  <si>
    <t>E09000020</t>
  </si>
  <si>
    <t>Kingston upon Thames</t>
  </si>
  <si>
    <t>E09000021</t>
  </si>
  <si>
    <t>Lambeth</t>
  </si>
  <si>
    <t>E09000022</t>
  </si>
  <si>
    <t>Lewisham</t>
  </si>
  <si>
    <t>E09000023</t>
  </si>
  <si>
    <t>Merton</t>
  </si>
  <si>
    <t>E09000024</t>
  </si>
  <si>
    <t>Newham</t>
  </si>
  <si>
    <t>E09000025</t>
  </si>
  <si>
    <t>Redbridge</t>
  </si>
  <si>
    <t>E09000026</t>
  </si>
  <si>
    <t>Richmond upon Thames</t>
  </si>
  <si>
    <t>E09000027</t>
  </si>
  <si>
    <t>Southwark</t>
  </si>
  <si>
    <t>E09000028</t>
  </si>
  <si>
    <t>Sutton</t>
  </si>
  <si>
    <t>E09000029</t>
  </si>
  <si>
    <t>Tower Hamlets</t>
  </si>
  <si>
    <t>E09000030</t>
  </si>
  <si>
    <t>Waltham Forest</t>
  </si>
  <si>
    <t>E09000031</t>
  </si>
  <si>
    <t>Wandsworth</t>
  </si>
  <si>
    <t>E09000032</t>
  </si>
  <si>
    <t>Westminster</t>
  </si>
  <si>
    <t>E09000033</t>
  </si>
  <si>
    <t>Adur</t>
  </si>
  <si>
    <t>E07000223</t>
  </si>
  <si>
    <t>Arun</t>
  </si>
  <si>
    <t>E07000224</t>
  </si>
  <si>
    <t>E07000105</t>
  </si>
  <si>
    <t>Basingstoke and Deane</t>
  </si>
  <si>
    <t>E07000084</t>
  </si>
  <si>
    <t>Bracknell Forest</t>
  </si>
  <si>
    <t>E06000036</t>
  </si>
  <si>
    <t>Brighton and Hove</t>
  </si>
  <si>
    <t>E06000043</t>
  </si>
  <si>
    <t>Buckinghamshire</t>
  </si>
  <si>
    <t>E06000060</t>
  </si>
  <si>
    <t>E07000106</t>
  </si>
  <si>
    <t>Cherwell</t>
  </si>
  <si>
    <t>E07000177</t>
  </si>
  <si>
    <t>E07000225</t>
  </si>
  <si>
    <t>E07000226</t>
  </si>
  <si>
    <t>E07000107</t>
  </si>
  <si>
    <t>E07000108</t>
  </si>
  <si>
    <t>E07000085</t>
  </si>
  <si>
    <t>E07000061</t>
  </si>
  <si>
    <t>E07000086</t>
  </si>
  <si>
    <t>Elmbridge</t>
  </si>
  <si>
    <t>E07000207</t>
  </si>
  <si>
    <t>E07000208</t>
  </si>
  <si>
    <t>E07000087</t>
  </si>
  <si>
    <t>E07000112</t>
  </si>
  <si>
    <t>E07000088</t>
  </si>
  <si>
    <t>E07000109</t>
  </si>
  <si>
    <t>E07000209</t>
  </si>
  <si>
    <t>Hart</t>
  </si>
  <si>
    <t>E07000089</t>
  </si>
  <si>
    <t>Hastings</t>
  </si>
  <si>
    <t>E07000062</t>
  </si>
  <si>
    <t>E07000090</t>
  </si>
  <si>
    <t>E07000227</t>
  </si>
  <si>
    <t>E06000046</t>
  </si>
  <si>
    <t>E07000063</t>
  </si>
  <si>
    <t>Maidstone</t>
  </si>
  <si>
    <t>E07000110</t>
  </si>
  <si>
    <t>Medway</t>
  </si>
  <si>
    <t>E06000035</t>
  </si>
  <si>
    <t>E07000228</t>
  </si>
  <si>
    <t>Milton Keynes</t>
  </si>
  <si>
    <t>E06000042</t>
  </si>
  <si>
    <t>E07000210</t>
  </si>
  <si>
    <t>New Forest</t>
  </si>
  <si>
    <t>E07000091</t>
  </si>
  <si>
    <t>Oxford</t>
  </si>
  <si>
    <t>E07000178</t>
  </si>
  <si>
    <t>Portsmouth</t>
  </si>
  <si>
    <t>E06000044</t>
  </si>
  <si>
    <t>Reading</t>
  </si>
  <si>
    <t>E06000038</t>
  </si>
  <si>
    <t>Reigate and Banstead</t>
  </si>
  <si>
    <t>E07000211</t>
  </si>
  <si>
    <t>Rother</t>
  </si>
  <si>
    <t>E07000064</t>
  </si>
  <si>
    <t>Runnymede</t>
  </si>
  <si>
    <t>E07000212</t>
  </si>
  <si>
    <t>Rushmoor</t>
  </si>
  <si>
    <t>E07000092</t>
  </si>
  <si>
    <t>E07000111</t>
  </si>
  <si>
    <t>E06000039</t>
  </si>
  <si>
    <t>South Oxfordshire</t>
  </si>
  <si>
    <t>E07000179</t>
  </si>
  <si>
    <t>Southampton</t>
  </si>
  <si>
    <t>E06000045</t>
  </si>
  <si>
    <t>E07000213</t>
  </si>
  <si>
    <t>E07000214</t>
  </si>
  <si>
    <t>Swale</t>
  </si>
  <si>
    <t>E07000113</t>
  </si>
  <si>
    <t>Tandridge</t>
  </si>
  <si>
    <t>E07000215</t>
  </si>
  <si>
    <t>Test Valley</t>
  </si>
  <si>
    <t>E07000093</t>
  </si>
  <si>
    <t>Thanet</t>
  </si>
  <si>
    <t>E07000114</t>
  </si>
  <si>
    <t>E07000115</t>
  </si>
  <si>
    <t>E07000116</t>
  </si>
  <si>
    <t>Vale of White Horse</t>
  </si>
  <si>
    <t>E07000180</t>
  </si>
  <si>
    <t>Waverley</t>
  </si>
  <si>
    <t>E07000216</t>
  </si>
  <si>
    <t>E07000065</t>
  </si>
  <si>
    <t>West Berkshire</t>
  </si>
  <si>
    <t>E06000037</t>
  </si>
  <si>
    <t>West Oxfordshire</t>
  </si>
  <si>
    <t>E07000181</t>
  </si>
  <si>
    <t>E07000094</t>
  </si>
  <si>
    <t>Windsor and Maidenhead</t>
  </si>
  <si>
    <t>E06000040</t>
  </si>
  <si>
    <t>E07000217</t>
  </si>
  <si>
    <t>E06000041</t>
  </si>
  <si>
    <t>Worthing</t>
  </si>
  <si>
    <t>E07000229</t>
  </si>
  <si>
    <t>Bath and North East Somerset</t>
  </si>
  <si>
    <t>E06000022</t>
  </si>
  <si>
    <t>Bournemouth, Christchurch and Poole</t>
  </si>
  <si>
    <t>E06000058</t>
  </si>
  <si>
    <t>Bristol, City of</t>
  </si>
  <si>
    <t>E06000023</t>
  </si>
  <si>
    <t>E07000078</t>
  </si>
  <si>
    <t>Cornwall</t>
  </si>
  <si>
    <t>E06000052</t>
  </si>
  <si>
    <t>Cotswold</t>
  </si>
  <si>
    <t>E07000079</t>
  </si>
  <si>
    <t>Dorset</t>
  </si>
  <si>
    <t>E06000059</t>
  </si>
  <si>
    <t>E07000040</t>
  </si>
  <si>
    <t>E07000041</t>
  </si>
  <si>
    <t>E07000080</t>
  </si>
  <si>
    <t>E07000081</t>
  </si>
  <si>
    <t>Isles of Scilly</t>
  </si>
  <si>
    <t>E06000053</t>
  </si>
  <si>
    <t>Mendip</t>
  </si>
  <si>
    <t>E07000187</t>
  </si>
  <si>
    <t>Mid Devon</t>
  </si>
  <si>
    <t>E07000042</t>
  </si>
  <si>
    <t>E07000043</t>
  </si>
  <si>
    <t>E06000024</t>
  </si>
  <si>
    <t>Plymouth</t>
  </si>
  <si>
    <t>E06000026</t>
  </si>
  <si>
    <t>Sedgemoor</t>
  </si>
  <si>
    <t>E07000188</t>
  </si>
  <si>
    <t>Somerset West and Taunton</t>
  </si>
  <si>
    <t>E07000246</t>
  </si>
  <si>
    <t>South Gloucestershire</t>
  </si>
  <si>
    <t>E06000025</t>
  </si>
  <si>
    <t>South Hams</t>
  </si>
  <si>
    <t>E07000044</t>
  </si>
  <si>
    <t>South Somerset</t>
  </si>
  <si>
    <t>E07000189</t>
  </si>
  <si>
    <t>E07000082</t>
  </si>
  <si>
    <t>Swindon</t>
  </si>
  <si>
    <t>E06000030</t>
  </si>
  <si>
    <t>Teignbridge</t>
  </si>
  <si>
    <t>E07000045</t>
  </si>
  <si>
    <t>E07000083</t>
  </si>
  <si>
    <t>E06000027</t>
  </si>
  <si>
    <t>Torridge</t>
  </si>
  <si>
    <t>E07000046</t>
  </si>
  <si>
    <t>West Devon</t>
  </si>
  <si>
    <t>E07000047</t>
  </si>
  <si>
    <t>Wiltshire</t>
  </si>
  <si>
    <t>E06000054</t>
  </si>
  <si>
    <t>W06000019</t>
  </si>
  <si>
    <t>W06000013</t>
  </si>
  <si>
    <t>W06000018</t>
  </si>
  <si>
    <t>Cardiff</t>
  </si>
  <si>
    <t>W06000015</t>
  </si>
  <si>
    <t>Carmarthenshire</t>
  </si>
  <si>
    <t>W06000010</t>
  </si>
  <si>
    <t>W06000008</t>
  </si>
  <si>
    <t>Conwy</t>
  </si>
  <si>
    <t>W06000003</t>
  </si>
  <si>
    <t>Denbighshire</t>
  </si>
  <si>
    <t>W06000004</t>
  </si>
  <si>
    <t>Flintshire</t>
  </si>
  <si>
    <t>W06000005</t>
  </si>
  <si>
    <t>Gwynedd</t>
  </si>
  <si>
    <t>W06000002</t>
  </si>
  <si>
    <t>Isle of Anglesey</t>
  </si>
  <si>
    <t>W06000001</t>
  </si>
  <si>
    <t>Merthyr Tydfil</t>
  </si>
  <si>
    <t>W06000024</t>
  </si>
  <si>
    <t>Monmouthshire</t>
  </si>
  <si>
    <t>W06000021</t>
  </si>
  <si>
    <t>Neath Port Talbot</t>
  </si>
  <si>
    <t>W06000012</t>
  </si>
  <si>
    <t>Newport</t>
  </si>
  <si>
    <t>W06000022</t>
  </si>
  <si>
    <t>Pembrokeshire</t>
  </si>
  <si>
    <t>W06000009</t>
  </si>
  <si>
    <t>Powys</t>
  </si>
  <si>
    <t>W06000023</t>
  </si>
  <si>
    <t>Rhondda Cynon Taf</t>
  </si>
  <si>
    <t>W06000016</t>
  </si>
  <si>
    <t>Swansea</t>
  </si>
  <si>
    <t>W06000011</t>
  </si>
  <si>
    <t>W06000020</t>
  </si>
  <si>
    <t>W06000014</t>
  </si>
  <si>
    <t>W06000006</t>
  </si>
  <si>
    <t>Local Authority</t>
  </si>
  <si>
    <t>Floor Area (m²)</t>
  </si>
  <si>
    <t>England and Wales (ND-NEED population)</t>
  </si>
  <si>
    <t>England and Wales (ND-NEED population with geographical area information)</t>
  </si>
  <si>
    <t>Coverage: England and Wales, excluding non-buildings.</t>
  </si>
  <si>
    <t>All sectors</t>
  </si>
  <si>
    <t>Off-gas Grid Buildings</t>
  </si>
  <si>
    <t>Proportion of non-domestic buildings that are off-gas grid</t>
  </si>
  <si>
    <t>Rural Off-gas Grid Buildings</t>
  </si>
  <si>
    <t>Urban Off-gas Grid Buidlings</t>
  </si>
  <si>
    <t>Electric consumption (GWh)</t>
  </si>
  <si>
    <t>Share of electric consumption (%)</t>
  </si>
  <si>
    <t>Number of buildings with electric consumption data</t>
  </si>
  <si>
    <t>Share of buildings with electric consumption data (%)</t>
  </si>
  <si>
    <t>Number of buildings with gas consumption data</t>
  </si>
  <si>
    <t>Share of buildings with gas consumption data (%)</t>
  </si>
  <si>
    <t>Gas consumption (kWh)</t>
  </si>
  <si>
    <t>RG1: Number of ND-NEED non-domestic buildings by region and sector, 2020.</t>
  </si>
  <si>
    <t>RG4: Floor area of ND-NEED non-domestic buildings by region and sector, 2020</t>
  </si>
  <si>
    <t>RG5: Number of off-gas grid ND-NEED non-domestic buildings by region, 2020</t>
  </si>
  <si>
    <t>Share of building number (%)</t>
  </si>
  <si>
    <t>Share of floor area (%)</t>
  </si>
  <si>
    <t>Share of off-gas grid buildings (%)</t>
  </si>
  <si>
    <t>Share of rural off-gas grid buildings (%)</t>
  </si>
  <si>
    <t>Share of urban off-gas grid buildings (%)</t>
  </si>
  <si>
    <t xml:space="preserve">The ND-NEED Collection, including the ND-NEED 2020 report and the ND-NEED geographical annex, can be found at: </t>
  </si>
  <si>
    <t>-</t>
  </si>
  <si>
    <t>RG5: Number of off-gas grid ND-NEED non-domestic buildings by region, 2020.</t>
  </si>
  <si>
    <t>RG4: Floor area of ND-NEED non-domestic buildings by region and sector, 2020.</t>
  </si>
  <si>
    <t>Data in these tables shows regional, local authority and parliamentary constituency breakdowns of the non-domestic building stock and energy consumption</t>
  </si>
  <si>
    <t xml:space="preserve">Information reflects the position of the non-domestic building stock at the end of March 2020.  Changes over time to the non-domestic building stock are not factored in to this analysis. </t>
  </si>
  <si>
    <t>Information on non-domestic energy consumption is for 2018 only.</t>
  </si>
  <si>
    <t xml:space="preserve">ND-NEED is missing floor area data and consumption data for a number of buildings. </t>
  </si>
  <si>
    <t>RG2: Number of ND-NEED non-domestic buildings larger than 1,000m² by region and sector, 2020.</t>
  </si>
  <si>
    <t>RG3: Number of ND-NEED non-domestic buildings smaller than or equal to 1,000m² by region and sector, 2020.</t>
  </si>
  <si>
    <r>
      <t>RG2: Number of ND-NEED non-domestic buildings larger than 1,000m</t>
    </r>
    <r>
      <rPr>
        <b/>
        <vertAlign val="superscript"/>
        <sz val="12"/>
        <color theme="1"/>
        <rFont val="Arial"/>
        <family val="2"/>
      </rPr>
      <t>2</t>
    </r>
    <r>
      <rPr>
        <b/>
        <sz val="12"/>
        <color theme="1"/>
        <rFont val="Arial"/>
        <family val="2"/>
      </rPr>
      <t xml:space="preserve"> by region and sector, 2020 </t>
    </r>
  </si>
  <si>
    <r>
      <t>RG3: Number of ND-NEED non-domestic buildings smaller than or equal to 1,000m</t>
    </r>
    <r>
      <rPr>
        <b/>
        <vertAlign val="superscript"/>
        <sz val="12"/>
        <color theme="1"/>
        <rFont val="Arial"/>
        <family val="2"/>
      </rPr>
      <t>2</t>
    </r>
    <r>
      <rPr>
        <b/>
        <sz val="12"/>
        <color theme="1"/>
        <rFont val="Arial"/>
        <family val="2"/>
      </rPr>
      <t xml:space="preserve"> by region and sector, 2020 </t>
    </r>
  </si>
  <si>
    <t>RG6: Electricity and gas consumption from the ND-NEED meter population by region, 2018.</t>
  </si>
  <si>
    <t>RG7a:  Non-domestic building electricity consumption data from the ND-NEED weighted matched sample by region and sector, 2018.</t>
  </si>
  <si>
    <t>RG7b:  Non-domestic building gas consumption data from the ND-NEED weighted matched sample by region and sector, 2018.</t>
  </si>
  <si>
    <t xml:space="preserve">LA1: Number of ND-NEED non-domestic buildings by local authority and sector, 2020. </t>
  </si>
  <si>
    <t>LA2: Floor area of ND-NEED non-domestic buildings by local authority and sector, 2020.</t>
  </si>
  <si>
    <t>LA3: Number of off-gas grid ND-NEED non-domestic buildings by local authority, 2020.</t>
  </si>
  <si>
    <t xml:space="preserve">LA2: Floor area of ND-NEED non-domestic buildings by local authority and sector, 2020. </t>
  </si>
  <si>
    <t>LA4: Electricity and gas consumption from the ND-NEED meter population by local authority, 2018.</t>
  </si>
  <si>
    <t xml:space="preserve">LA3: Number of off-gas grid ND-NEED non-domestic buildings by local authority, 2020. </t>
  </si>
  <si>
    <t>PC1: Number of ND-NEED non-domestic buildings by parliamentary vonstituency and sector, 2020.</t>
  </si>
  <si>
    <t>PC2: Floor area of ND-NEED non-domestic buildings by parliamentary constituency and sector, 2020.</t>
  </si>
  <si>
    <t>PC3: Number of off-gas grid ND-NEED non-domestic buildings by parliamentary constituency, 2020.</t>
  </si>
  <si>
    <t xml:space="preserve">PC1: Number of ND-NEED non-domestic buildings by parliamentary constituency and sector, 2020. </t>
  </si>
  <si>
    <t xml:space="preserve">PC4: Electricity and gas consumption from the ND-NEED meter population by parlimentary constituency, 2018. </t>
  </si>
  <si>
    <t xml:space="preserve">PC2: Floor area of ND-NEED non-domestic buildings by parliamentary constituency and sector, 2020. </t>
  </si>
  <si>
    <t xml:space="preserve">RG6: Electricity and gas consumption from the ND-NEED meter population by region, 2018. </t>
  </si>
  <si>
    <t xml:space="preserve">PC3: Number of ND-NEED off-gas grid non-domestic buildings by parliamentary constituency, 2020. </t>
  </si>
  <si>
    <t xml:space="preserve">LA4: Electricity and gas consumption from the ND-NEED meter population by local authority, 2018. </t>
  </si>
  <si>
    <t>Electricity</t>
  </si>
  <si>
    <t>Consumption (GWh)</t>
  </si>
  <si>
    <t>Share of consumption (%)</t>
  </si>
  <si>
    <t>Gas</t>
  </si>
  <si>
    <t>Rural Off-Gas Grid Buildings</t>
  </si>
  <si>
    <t>Urban Off-Gas Grid Buildings</t>
  </si>
  <si>
    <t xml:space="preserve">PC4: Electricity and gas consumption from the ND-NEED meter population by parliamentary constituency, 2018. </t>
  </si>
  <si>
    <t>Gas*</t>
  </si>
  <si>
    <t>*Parliamentary constituencies where there are 5 meters or less or where two meters account for more than 90% of consumption have been suppressed</t>
  </si>
  <si>
    <t>Floor area per factory</t>
  </si>
  <si>
    <t xml:space="preserve">ele consumption per building </t>
  </si>
  <si>
    <t>ele consumption per m2</t>
  </si>
  <si>
    <t xml:space="preserve">con by floor area </t>
  </si>
  <si>
    <t>floor area * ele consumption per m2</t>
  </si>
  <si>
    <t xml:space="preserve">floor area = </t>
  </si>
  <si>
    <t>floor area column / number of buildings</t>
  </si>
  <si>
    <t>percentage of floor area of specific structure =</t>
  </si>
  <si>
    <t>structure floor area by county / Total county floor area * 100</t>
  </si>
  <si>
    <t xml:space="preserve">consumed by specific structure in county = </t>
  </si>
  <si>
    <t>consumption / percentage of floor area of specific structure * 100</t>
  </si>
  <si>
    <t>normal distribution of consumption by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</si>
</sst>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#,##0.000_ ;\-#,##0.000\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20"/>
      <color theme="0"/>
      <name val="Arial"/>
      <family val="2"/>
    </font>
    <font>
      <sz val="11"/>
      <color theme="0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u/>
      <sz val="11"/>
      <color theme="10"/>
      <name val="Arial"/>
      <family val="2"/>
    </font>
    <font>
      <i/>
      <sz val="11"/>
      <color theme="1"/>
      <name val="Arial"/>
      <family val="2"/>
    </font>
    <font>
      <b/>
      <i/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b/>
      <vertAlign val="superscript"/>
      <sz val="12"/>
      <color theme="1"/>
      <name val="Arial"/>
      <family val="2"/>
    </font>
    <font>
      <sz val="11"/>
      <color rgb="FF202124"/>
      <name val="Arial"/>
      <family val="2"/>
    </font>
    <font>
      <sz val="10"/>
      <color rgb="FF20212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2" fillId="0" borderId="0"/>
  </cellStyleXfs>
  <cellXfs count="248">
    <xf numFmtId="0" fontId="0" fillId="0" borderId="0" xfId="0"/>
    <xf numFmtId="0" fontId="3" fillId="0" borderId="0" xfId="0" applyFont="1"/>
    <xf numFmtId="0" fontId="4" fillId="0" borderId="0" xfId="0" applyFont="1"/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3" fillId="3" borderId="0" xfId="0" applyFont="1" applyFill="1"/>
    <xf numFmtId="0" fontId="8" fillId="4" borderId="0" xfId="0" applyFont="1" applyFill="1"/>
    <xf numFmtId="0" fontId="9" fillId="4" borderId="0" xfId="0" applyFont="1" applyFill="1"/>
    <xf numFmtId="0" fontId="3" fillId="4" borderId="0" xfId="0" applyFont="1" applyFill="1"/>
    <xf numFmtId="0" fontId="4" fillId="4" borderId="0" xfId="0" applyFont="1" applyFill="1"/>
    <xf numFmtId="0" fontId="10" fillId="3" borderId="0" xfId="0" applyFont="1" applyFill="1"/>
    <xf numFmtId="0" fontId="11" fillId="3" borderId="0" xfId="5" applyFont="1" applyFill="1" applyAlignment="1">
      <alignment horizontal="left" vertical="center"/>
    </xf>
    <xf numFmtId="0" fontId="11" fillId="3" borderId="0" xfId="4" applyFont="1" applyFill="1" applyBorder="1" applyAlignment="1" applyProtection="1">
      <alignment horizontal="left" vertical="center"/>
    </xf>
    <xf numFmtId="0" fontId="11" fillId="3" borderId="0" xfId="0" applyFont="1" applyFill="1" applyAlignment="1">
      <alignment horizontal="left" vertical="center"/>
    </xf>
    <xf numFmtId="0" fontId="3" fillId="2" borderId="0" xfId="0" applyFont="1" applyFill="1"/>
    <xf numFmtId="0" fontId="13" fillId="3" borderId="0" xfId="0" applyFont="1" applyFill="1"/>
    <xf numFmtId="0" fontId="4" fillId="3" borderId="0" xfId="0" applyFont="1" applyFill="1"/>
    <xf numFmtId="3" fontId="4" fillId="3" borderId="0" xfId="0" applyNumberFormat="1" applyFont="1" applyFill="1"/>
    <xf numFmtId="3" fontId="3" fillId="3" borderId="0" xfId="0" applyNumberFormat="1" applyFont="1" applyFill="1"/>
    <xf numFmtId="0" fontId="12" fillId="3" borderId="0" xfId="4" applyFont="1" applyFill="1"/>
    <xf numFmtId="0" fontId="10" fillId="3" borderId="0" xfId="0" applyFont="1" applyFill="1" applyBorder="1"/>
    <xf numFmtId="0" fontId="3" fillId="3" borderId="0" xfId="0" applyFont="1" applyFill="1" applyBorder="1"/>
    <xf numFmtId="165" fontId="3" fillId="3" borderId="0" xfId="1" applyNumberFormat="1" applyFont="1" applyFill="1" applyBorder="1"/>
    <xf numFmtId="0" fontId="14" fillId="3" borderId="0" xfId="0" applyFont="1" applyFill="1"/>
    <xf numFmtId="3" fontId="13" fillId="3" borderId="0" xfId="0" applyNumberFormat="1" applyFont="1" applyFill="1"/>
    <xf numFmtId="0" fontId="4" fillId="3" borderId="0" xfId="0" applyFont="1" applyFill="1" applyAlignment="1">
      <alignment horizontal="center" vertical="center"/>
    </xf>
    <xf numFmtId="0" fontId="3" fillId="3" borderId="3" xfId="0" applyFont="1" applyFill="1" applyBorder="1"/>
    <xf numFmtId="3" fontId="3" fillId="3" borderId="3" xfId="0" applyNumberFormat="1" applyFont="1" applyFill="1" applyBorder="1"/>
    <xf numFmtId="0" fontId="3" fillId="5" borderId="0" xfId="0" applyFont="1" applyFill="1"/>
    <xf numFmtId="165" fontId="3" fillId="3" borderId="3" xfId="1" applyNumberFormat="1" applyFont="1" applyFill="1" applyBorder="1"/>
    <xf numFmtId="9" fontId="3" fillId="3" borderId="0" xfId="2" applyFont="1" applyFill="1"/>
    <xf numFmtId="9" fontId="3" fillId="3" borderId="3" xfId="2" applyFont="1" applyFill="1" applyBorder="1"/>
    <xf numFmtId="9" fontId="4" fillId="3" borderId="0" xfId="2" applyFont="1" applyFill="1"/>
    <xf numFmtId="10" fontId="3" fillId="3" borderId="0" xfId="2" applyNumberFormat="1" applyFont="1" applyFill="1"/>
    <xf numFmtId="10" fontId="3" fillId="3" borderId="3" xfId="2" applyNumberFormat="1" applyFont="1" applyFill="1" applyBorder="1"/>
    <xf numFmtId="10" fontId="4" fillId="3" borderId="0" xfId="2" applyNumberFormat="1" applyFont="1" applyFill="1"/>
    <xf numFmtId="165" fontId="4" fillId="3" borderId="0" xfId="1" applyNumberFormat="1" applyFont="1" applyFill="1"/>
    <xf numFmtId="0" fontId="3" fillId="3" borderId="0" xfId="0" applyFont="1" applyFill="1" applyBorder="1" applyAlignment="1">
      <alignment horizontal="center" vertical="center"/>
    </xf>
    <xf numFmtId="165" fontId="4" fillId="3" borderId="0" xfId="1" applyNumberFormat="1" applyFont="1" applyFill="1" applyBorder="1" applyAlignment="1">
      <alignment horizontal="center" vertical="center"/>
    </xf>
    <xf numFmtId="9" fontId="4" fillId="3" borderId="0" xfId="2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1" fontId="3" fillId="3" borderId="0" xfId="0" applyNumberFormat="1" applyFont="1" applyFill="1"/>
    <xf numFmtId="165" fontId="3" fillId="3" borderId="0" xfId="1" applyNumberFormat="1" applyFont="1" applyFill="1"/>
    <xf numFmtId="1" fontId="3" fillId="3" borderId="3" xfId="0" applyNumberFormat="1" applyFont="1" applyFill="1" applyBorder="1"/>
    <xf numFmtId="3" fontId="15" fillId="3" borderId="0" xfId="0" applyNumberFormat="1" applyFont="1" applyFill="1"/>
    <xf numFmtId="0" fontId="0" fillId="3" borderId="0" xfId="0" applyFill="1"/>
    <xf numFmtId="3" fontId="15" fillId="3" borderId="3" xfId="0" applyNumberFormat="1" applyFont="1" applyFill="1" applyBorder="1"/>
    <xf numFmtId="10" fontId="3" fillId="3" borderId="0" xfId="1" applyNumberFormat="1" applyFont="1" applyFill="1"/>
    <xf numFmtId="10" fontId="3" fillId="3" borderId="3" xfId="1" applyNumberFormat="1" applyFont="1" applyFill="1" applyBorder="1"/>
    <xf numFmtId="0" fontId="4" fillId="3" borderId="0" xfId="0" applyFont="1" applyFill="1" applyAlignment="1">
      <alignment horizontal="center"/>
    </xf>
    <xf numFmtId="0" fontId="4" fillId="3" borderId="2" xfId="0" applyFont="1" applyFill="1" applyBorder="1"/>
    <xf numFmtId="0" fontId="3" fillId="3" borderId="6" xfId="0" applyFont="1" applyFill="1" applyBorder="1"/>
    <xf numFmtId="165" fontId="4" fillId="3" borderId="0" xfId="1" applyNumberFormat="1" applyFont="1" applyFill="1" applyBorder="1" applyAlignment="1">
      <alignment horizontal="center"/>
    </xf>
    <xf numFmtId="165" fontId="4" fillId="3" borderId="0" xfId="0" applyNumberFormat="1" applyFont="1" applyFill="1" applyAlignment="1">
      <alignment horizontal="center"/>
    </xf>
    <xf numFmtId="165" fontId="4" fillId="3" borderId="0" xfId="0" applyNumberFormat="1" applyFont="1" applyFill="1" applyAlignment="1">
      <alignment horizontal="right"/>
    </xf>
    <xf numFmtId="10" fontId="14" fillId="3" borderId="0" xfId="0" applyNumberFormat="1" applyFont="1" applyFill="1" applyAlignment="1">
      <alignment horizontal="right"/>
    </xf>
    <xf numFmtId="165" fontId="13" fillId="3" borderId="0" xfId="0" applyNumberFormat="1" applyFont="1" applyFill="1" applyAlignment="1">
      <alignment horizontal="center"/>
    </xf>
    <xf numFmtId="10" fontId="13" fillId="3" borderId="0" xfId="0" applyNumberFormat="1" applyFont="1" applyFill="1" applyAlignment="1">
      <alignment horizontal="right"/>
    </xf>
    <xf numFmtId="9" fontId="4" fillId="3" borderId="0" xfId="0" applyNumberFormat="1" applyFont="1" applyFill="1" applyAlignment="1">
      <alignment horizontal="right"/>
    </xf>
    <xf numFmtId="9" fontId="4" fillId="3" borderId="0" xfId="0" applyNumberFormat="1" applyFont="1" applyFill="1"/>
    <xf numFmtId="9" fontId="3" fillId="3" borderId="0" xfId="0" applyNumberFormat="1" applyFont="1" applyFill="1"/>
    <xf numFmtId="10" fontId="3" fillId="3" borderId="0" xfId="0" applyNumberFormat="1" applyFont="1" applyFill="1"/>
    <xf numFmtId="10" fontId="4" fillId="3" borderId="0" xfId="0" applyNumberFormat="1" applyFont="1" applyFill="1"/>
    <xf numFmtId="165" fontId="4" fillId="3" borderId="0" xfId="0" applyNumberFormat="1" applyFont="1" applyFill="1"/>
    <xf numFmtId="0" fontId="3" fillId="3" borderId="0" xfId="0" applyFont="1" applyFill="1" applyAlignment="1">
      <alignment horizontal="right"/>
    </xf>
    <xf numFmtId="3" fontId="3" fillId="3" borderId="0" xfId="0" applyNumberFormat="1" applyFont="1" applyFill="1" applyAlignment="1">
      <alignment horizontal="right"/>
    </xf>
    <xf numFmtId="165" fontId="4" fillId="3" borderId="0" xfId="1" applyNumberFormat="1" applyFont="1" applyFill="1" applyAlignment="1">
      <alignment horizontal="center" vertical="center"/>
    </xf>
    <xf numFmtId="0" fontId="16" fillId="3" borderId="0" xfId="0" applyFont="1" applyFill="1"/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3" fontId="4" fillId="3" borderId="0" xfId="0" applyNumberFormat="1" applyFont="1" applyFill="1" applyAlignment="1">
      <alignment horizontal="right" vertical="center"/>
    </xf>
    <xf numFmtId="165" fontId="4" fillId="3" borderId="0" xfId="1" applyNumberFormat="1" applyFont="1" applyFill="1" applyBorder="1" applyAlignment="1">
      <alignment horizontal="right"/>
    </xf>
    <xf numFmtId="3" fontId="4" fillId="3" borderId="0" xfId="0" applyNumberFormat="1" applyFont="1" applyFill="1" applyAlignment="1">
      <alignment horizontal="right"/>
    </xf>
    <xf numFmtId="3" fontId="13" fillId="3" borderId="0" xfId="0" applyNumberFormat="1" applyFont="1" applyFill="1" applyAlignment="1">
      <alignment horizontal="right"/>
    </xf>
    <xf numFmtId="0" fontId="4" fillId="3" borderId="0" xfId="0" applyFont="1" applyFill="1" applyBorder="1"/>
    <xf numFmtId="0" fontId="4" fillId="3" borderId="1" xfId="0" applyFont="1" applyFill="1" applyBorder="1"/>
    <xf numFmtId="0" fontId="4" fillId="3" borderId="5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3" fillId="3" borderId="1" xfId="0" applyFont="1" applyFill="1" applyBorder="1"/>
    <xf numFmtId="9" fontId="4" fillId="3" borderId="0" xfId="2" applyFont="1" applyFill="1" applyBorder="1"/>
    <xf numFmtId="3" fontId="4" fillId="3" borderId="0" xfId="0" applyNumberFormat="1" applyFont="1" applyFill="1" applyBorder="1"/>
    <xf numFmtId="3" fontId="3" fillId="3" borderId="0" xfId="0" applyNumberFormat="1" applyFont="1" applyFill="1" applyBorder="1"/>
    <xf numFmtId="0" fontId="4" fillId="3" borderId="0" xfId="0" applyFont="1" applyFill="1" applyBorder="1" applyAlignment="1">
      <alignment horizontal="right"/>
    </xf>
    <xf numFmtId="0" fontId="13" fillId="3" borderId="0" xfId="0" applyFont="1" applyFill="1" applyBorder="1" applyAlignment="1">
      <alignment horizontal="right"/>
    </xf>
    <xf numFmtId="2" fontId="4" fillId="3" borderId="0" xfId="0" applyNumberFormat="1" applyFont="1" applyFill="1" applyAlignment="1">
      <alignment horizontal="right" vertical="center"/>
    </xf>
    <xf numFmtId="165" fontId="13" fillId="3" borderId="0" xfId="1" applyNumberFormat="1" applyFont="1" applyFill="1" applyAlignment="1">
      <alignment horizontal="right"/>
    </xf>
    <xf numFmtId="3" fontId="13" fillId="3" borderId="0" xfId="0" applyNumberFormat="1" applyFont="1" applyFill="1" applyAlignment="1">
      <alignment horizontal="right" vertical="center"/>
    </xf>
    <xf numFmtId="165" fontId="4" fillId="3" borderId="0" xfId="1" applyNumberFormat="1" applyFont="1" applyFill="1" applyAlignment="1">
      <alignment horizontal="right" vertical="center"/>
    </xf>
    <xf numFmtId="165" fontId="4" fillId="3" borderId="0" xfId="1" applyNumberFormat="1" applyFont="1" applyFill="1" applyAlignment="1">
      <alignment horizontal="right"/>
    </xf>
    <xf numFmtId="165" fontId="3" fillId="3" borderId="0" xfId="1" applyNumberFormat="1" applyFont="1" applyFill="1" applyAlignment="1">
      <alignment horizontal="right"/>
    </xf>
    <xf numFmtId="0" fontId="4" fillId="3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left" vertical="center"/>
    </xf>
    <xf numFmtId="0" fontId="17" fillId="3" borderId="0" xfId="0" applyFont="1" applyFill="1"/>
    <xf numFmtId="9" fontId="4" fillId="3" borderId="0" xfId="2" applyFont="1" applyFill="1" applyAlignment="1">
      <alignment horizontal="right" vertical="center" wrapText="1"/>
    </xf>
    <xf numFmtId="0" fontId="4" fillId="3" borderId="1" xfId="0" applyFont="1" applyFill="1" applyBorder="1" applyAlignment="1">
      <alignment horizontal="right" vertical="center"/>
    </xf>
    <xf numFmtId="165" fontId="4" fillId="3" borderId="5" xfId="1" applyNumberFormat="1" applyFont="1" applyFill="1" applyBorder="1" applyAlignment="1">
      <alignment vertical="center"/>
    </xf>
    <xf numFmtId="165" fontId="3" fillId="3" borderId="3" xfId="1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right"/>
    </xf>
    <xf numFmtId="0" fontId="4" fillId="3" borderId="2" xfId="0" applyFont="1" applyFill="1" applyBorder="1" applyAlignment="1">
      <alignment horizontal="right" vertical="center"/>
    </xf>
    <xf numFmtId="165" fontId="4" fillId="3" borderId="0" xfId="1" applyNumberFormat="1" applyFont="1" applyFill="1" applyBorder="1"/>
    <xf numFmtId="165" fontId="13" fillId="3" borderId="0" xfId="0" applyNumberFormat="1" applyFont="1" applyFill="1" applyBorder="1"/>
    <xf numFmtId="165" fontId="3" fillId="3" borderId="0" xfId="0" applyNumberFormat="1" applyFont="1" applyFill="1"/>
    <xf numFmtId="165" fontId="13" fillId="3" borderId="0" xfId="1" applyNumberFormat="1" applyFont="1" applyFill="1" applyAlignment="1">
      <alignment horizontal="center" vertical="center"/>
    </xf>
    <xf numFmtId="165" fontId="3" fillId="3" borderId="0" xfId="1" applyNumberFormat="1" applyFont="1" applyFill="1" applyAlignment="1">
      <alignment horizontal="center" vertical="center"/>
    </xf>
    <xf numFmtId="9" fontId="4" fillId="3" borderId="0" xfId="2" applyFont="1" applyFill="1" applyAlignment="1">
      <alignment horizontal="right"/>
    </xf>
    <xf numFmtId="165" fontId="4" fillId="3" borderId="0" xfId="1" applyNumberFormat="1" applyFont="1" applyFill="1" applyAlignment="1">
      <alignment vertical="center"/>
    </xf>
    <xf numFmtId="0" fontId="4" fillId="3" borderId="0" xfId="0" applyFont="1" applyFill="1" applyAlignment="1">
      <alignment horizontal="right"/>
    </xf>
    <xf numFmtId="165" fontId="13" fillId="3" borderId="0" xfId="0" applyNumberFormat="1" applyFont="1" applyFill="1"/>
    <xf numFmtId="0" fontId="13" fillId="3" borderId="0" xfId="0" applyFont="1" applyFill="1" applyAlignment="1">
      <alignment horizontal="right"/>
    </xf>
    <xf numFmtId="1" fontId="3" fillId="3" borderId="0" xfId="2" applyNumberFormat="1" applyFont="1" applyFill="1" applyAlignment="1">
      <alignment horizontal="right"/>
    </xf>
    <xf numFmtId="3" fontId="3" fillId="3" borderId="0" xfId="2" applyNumberFormat="1" applyFont="1" applyFill="1" applyAlignment="1">
      <alignment horizontal="right"/>
    </xf>
    <xf numFmtId="9" fontId="4" fillId="3" borderId="0" xfId="1" applyNumberFormat="1" applyFont="1" applyFill="1" applyAlignment="1">
      <alignment horizontal="right" vertical="center"/>
    </xf>
    <xf numFmtId="9" fontId="3" fillId="3" borderId="0" xfId="1" applyNumberFormat="1" applyFont="1" applyFill="1" applyAlignment="1">
      <alignment horizontal="right" vertical="center"/>
    </xf>
    <xf numFmtId="9" fontId="3" fillId="3" borderId="0" xfId="1" applyNumberFormat="1" applyFont="1" applyFill="1" applyAlignment="1">
      <alignment horizontal="right"/>
    </xf>
    <xf numFmtId="3" fontId="4" fillId="3" borderId="0" xfId="0" applyNumberFormat="1" applyFont="1" applyFill="1" applyAlignment="1">
      <alignment vertical="center"/>
    </xf>
    <xf numFmtId="166" fontId="3" fillId="3" borderId="0" xfId="0" applyNumberFormat="1" applyFont="1" applyFill="1"/>
    <xf numFmtId="9" fontId="3" fillId="3" borderId="0" xfId="0" applyNumberFormat="1" applyFont="1" applyFill="1" applyAlignment="1">
      <alignment horizontal="right" vertical="center"/>
    </xf>
    <xf numFmtId="9" fontId="4" fillId="3" borderId="0" xfId="0" applyNumberFormat="1" applyFont="1" applyFill="1" applyAlignment="1">
      <alignment horizontal="right" vertical="center"/>
    </xf>
    <xf numFmtId="9" fontId="4" fillId="3" borderId="0" xfId="2" applyFont="1" applyFill="1" applyBorder="1" applyAlignment="1">
      <alignment wrapText="1"/>
    </xf>
    <xf numFmtId="165" fontId="4" fillId="3" borderId="5" xfId="1" applyNumberFormat="1" applyFont="1" applyFill="1" applyBorder="1" applyAlignment="1">
      <alignment horizontal="center" wrapText="1"/>
    </xf>
    <xf numFmtId="9" fontId="3" fillId="3" borderId="0" xfId="2" applyFont="1" applyFill="1" applyBorder="1"/>
    <xf numFmtId="9" fontId="3" fillId="3" borderId="0" xfId="1" applyNumberFormat="1" applyFont="1" applyFill="1" applyBorder="1"/>
    <xf numFmtId="9" fontId="4" fillId="3" borderId="2" xfId="2" applyFont="1" applyFill="1" applyBorder="1" applyAlignment="1">
      <alignment horizontal="right" vertical="center" wrapText="1"/>
    </xf>
    <xf numFmtId="0" fontId="0" fillId="3" borderId="1" xfId="0" applyFill="1" applyBorder="1"/>
    <xf numFmtId="165" fontId="0" fillId="3" borderId="0" xfId="1" applyNumberFormat="1" applyFont="1" applyFill="1"/>
    <xf numFmtId="9" fontId="4" fillId="3" borderId="0" xfId="2" applyNumberFormat="1" applyFont="1" applyFill="1" applyAlignment="1">
      <alignment horizontal="right"/>
    </xf>
    <xf numFmtId="9" fontId="3" fillId="3" borderId="0" xfId="2" applyNumberFormat="1" applyFont="1" applyFill="1" applyAlignment="1">
      <alignment horizontal="right"/>
    </xf>
    <xf numFmtId="0" fontId="4" fillId="3" borderId="6" xfId="0" applyFont="1" applyFill="1" applyBorder="1" applyAlignment="1">
      <alignment horizontal="right" wrapText="1"/>
    </xf>
    <xf numFmtId="9" fontId="3" fillId="3" borderId="0" xfId="2" applyFont="1" applyFill="1" applyAlignment="1">
      <alignment horizontal="right"/>
    </xf>
    <xf numFmtId="0" fontId="0" fillId="3" borderId="0" xfId="0" applyFont="1" applyFill="1"/>
    <xf numFmtId="9" fontId="0" fillId="3" borderId="0" xfId="2" applyFont="1" applyFill="1"/>
    <xf numFmtId="9" fontId="0" fillId="3" borderId="1" xfId="2" applyFont="1" applyFill="1" applyBorder="1"/>
    <xf numFmtId="0" fontId="15" fillId="3" borderId="0" xfId="0" applyFont="1" applyFill="1"/>
    <xf numFmtId="9" fontId="13" fillId="3" borderId="0" xfId="2" applyFont="1" applyFill="1"/>
    <xf numFmtId="165" fontId="15" fillId="3" borderId="0" xfId="1" applyNumberFormat="1" applyFont="1" applyFill="1"/>
    <xf numFmtId="9" fontId="3" fillId="3" borderId="0" xfId="0" applyNumberFormat="1" applyFont="1" applyFill="1" applyAlignment="1">
      <alignment horizontal="right"/>
    </xf>
    <xf numFmtId="165" fontId="13" fillId="3" borderId="0" xfId="1" applyNumberFormat="1" applyFont="1" applyFill="1"/>
    <xf numFmtId="0" fontId="4" fillId="3" borderId="2" xfId="0" applyFont="1" applyFill="1" applyBorder="1" applyAlignment="1">
      <alignment horizontal="center" vertical="center"/>
    </xf>
    <xf numFmtId="0" fontId="4" fillId="3" borderId="5" xfId="0" applyFont="1" applyFill="1" applyBorder="1"/>
    <xf numFmtId="3" fontId="4" fillId="3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3" fontId="4" fillId="3" borderId="2" xfId="0" applyNumberFormat="1" applyFont="1" applyFill="1" applyBorder="1" applyAlignment="1">
      <alignment horizontal="right" vertical="center"/>
    </xf>
    <xf numFmtId="9" fontId="4" fillId="3" borderId="2" xfId="2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right" vertical="center"/>
    </xf>
    <xf numFmtId="0" fontId="0" fillId="3" borderId="3" xfId="0" applyFill="1" applyBorder="1"/>
    <xf numFmtId="3" fontId="0" fillId="3" borderId="0" xfId="0" applyNumberFormat="1" applyFill="1"/>
    <xf numFmtId="0" fontId="3" fillId="3" borderId="0" xfId="0" applyFont="1" applyFill="1" applyAlignment="1">
      <alignment horizontal="right" vertical="center"/>
    </xf>
    <xf numFmtId="3" fontId="3" fillId="3" borderId="0" xfId="0" applyNumberFormat="1" applyFont="1" applyFill="1" applyAlignment="1">
      <alignment horizontal="right" vertical="center"/>
    </xf>
    <xf numFmtId="0" fontId="0" fillId="3" borderId="2" xfId="0" applyFill="1" applyBorder="1"/>
    <xf numFmtId="165" fontId="0" fillId="3" borderId="0" xfId="0" applyNumberFormat="1" applyFill="1"/>
    <xf numFmtId="165" fontId="3" fillId="3" borderId="1" xfId="0" applyNumberFormat="1" applyFont="1" applyFill="1" applyBorder="1"/>
    <xf numFmtId="165" fontId="10" fillId="3" borderId="0" xfId="1" applyNumberFormat="1" applyFont="1" applyFill="1"/>
    <xf numFmtId="165" fontId="4" fillId="3" borderId="0" xfId="1" applyNumberFormat="1" applyFont="1" applyFill="1" applyAlignment="1">
      <alignment horizontal="left" vertical="center"/>
    </xf>
    <xf numFmtId="0" fontId="0" fillId="3" borderId="0" xfId="0" applyFill="1" applyBorder="1"/>
    <xf numFmtId="3" fontId="4" fillId="3" borderId="0" xfId="0" applyNumberFormat="1" applyFont="1" applyFill="1" applyAlignment="1">
      <alignment horizontal="center" vertical="center"/>
    </xf>
    <xf numFmtId="9" fontId="13" fillId="3" borderId="0" xfId="2" applyFont="1" applyFill="1" applyAlignment="1">
      <alignment horizontal="right"/>
    </xf>
    <xf numFmtId="0" fontId="4" fillId="3" borderId="2" xfId="0" applyFont="1" applyFill="1" applyBorder="1" applyAlignment="1">
      <alignment horizontal="right" vertical="center" wrapText="1"/>
    </xf>
    <xf numFmtId="165" fontId="4" fillId="3" borderId="2" xfId="0" applyNumberFormat="1" applyFont="1" applyFill="1" applyBorder="1" applyAlignment="1">
      <alignment horizontal="right" vertical="center" wrapText="1"/>
    </xf>
    <xf numFmtId="0" fontId="4" fillId="3" borderId="2" xfId="0" applyFont="1" applyFill="1" applyBorder="1" applyAlignment="1">
      <alignment horizontal="center" wrapText="1"/>
    </xf>
    <xf numFmtId="165" fontId="4" fillId="3" borderId="0" xfId="1" applyNumberFormat="1" applyFont="1" applyFill="1" applyAlignment="1">
      <alignment horizontal="right" vertical="center" wrapText="1"/>
    </xf>
    <xf numFmtId="9" fontId="0" fillId="3" borderId="1" xfId="0" applyNumberFormat="1" applyFill="1" applyBorder="1"/>
    <xf numFmtId="165" fontId="3" fillId="3" borderId="1" xfId="1" applyNumberFormat="1" applyFont="1" applyFill="1" applyBorder="1"/>
    <xf numFmtId="0" fontId="4" fillId="3" borderId="0" xfId="0" applyFont="1" applyFill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19" fillId="3" borderId="0" xfId="0" applyFont="1" applyFill="1"/>
    <xf numFmtId="9" fontId="20" fillId="3" borderId="0" xfId="2" applyFont="1" applyFill="1"/>
    <xf numFmtId="3" fontId="20" fillId="3" borderId="0" xfId="0" applyNumberFormat="1" applyFont="1" applyFill="1"/>
    <xf numFmtId="0" fontId="13" fillId="3" borderId="3" xfId="0" applyFont="1" applyFill="1" applyBorder="1"/>
    <xf numFmtId="0" fontId="4" fillId="3" borderId="2" xfId="0" applyFont="1" applyFill="1" applyBorder="1" applyAlignment="1">
      <alignment horizontal="right" wrapText="1"/>
    </xf>
    <xf numFmtId="0" fontId="4" fillId="3" borderId="0" xfId="0" applyFont="1" applyFill="1" applyAlignment="1">
      <alignment vertical="center"/>
    </xf>
    <xf numFmtId="3" fontId="4" fillId="0" borderId="0" xfId="0" applyNumberFormat="1" applyFont="1" applyFill="1"/>
    <xf numFmtId="9" fontId="4" fillId="3" borderId="0" xfId="2" applyNumberFormat="1" applyFont="1" applyFill="1" applyAlignment="1">
      <alignment horizontal="center"/>
    </xf>
    <xf numFmtId="9" fontId="4" fillId="3" borderId="0" xfId="2" applyNumberFormat="1" applyFont="1" applyFill="1"/>
    <xf numFmtId="9" fontId="3" fillId="3" borderId="0" xfId="2" applyNumberFormat="1" applyFont="1" applyFill="1"/>
    <xf numFmtId="165" fontId="4" fillId="3" borderId="0" xfId="1" applyNumberFormat="1" applyFont="1" applyFill="1" applyAlignment="1">
      <alignment horizontal="center"/>
    </xf>
    <xf numFmtId="165" fontId="13" fillId="3" borderId="0" xfId="0" applyNumberFormat="1" applyFont="1" applyFill="1" applyAlignment="1">
      <alignment horizontal="right"/>
    </xf>
    <xf numFmtId="165" fontId="3" fillId="3" borderId="0" xfId="0" applyNumberFormat="1" applyFont="1" applyFill="1" applyAlignment="1">
      <alignment horizontal="right"/>
    </xf>
    <xf numFmtId="10" fontId="4" fillId="3" borderId="0" xfId="0" applyNumberFormat="1" applyFont="1" applyFill="1" applyAlignment="1">
      <alignment horizontal="right"/>
    </xf>
    <xf numFmtId="165" fontId="4" fillId="3" borderId="2" xfId="1" applyNumberFormat="1" applyFont="1" applyFill="1" applyBorder="1" applyAlignment="1">
      <alignment horizontal="right"/>
    </xf>
    <xf numFmtId="165" fontId="4" fillId="3" borderId="6" xfId="1" applyNumberFormat="1" applyFont="1" applyFill="1" applyBorder="1" applyAlignment="1">
      <alignment horizontal="right" wrapText="1"/>
    </xf>
    <xf numFmtId="9" fontId="4" fillId="3" borderId="6" xfId="2" applyFont="1" applyFill="1" applyBorder="1" applyAlignment="1">
      <alignment horizontal="right" wrapText="1"/>
    </xf>
    <xf numFmtId="165" fontId="4" fillId="3" borderId="2" xfId="1" applyNumberFormat="1" applyFont="1" applyFill="1" applyBorder="1" applyAlignment="1">
      <alignment horizontal="right" wrapText="1"/>
    </xf>
    <xf numFmtId="9" fontId="4" fillId="3" borderId="2" xfId="2" applyFont="1" applyFill="1" applyBorder="1" applyAlignment="1">
      <alignment horizontal="right" wrapText="1"/>
    </xf>
    <xf numFmtId="165" fontId="13" fillId="3" borderId="0" xfId="1" applyNumberFormat="1" applyFont="1" applyFill="1" applyAlignment="1">
      <alignment horizontal="center"/>
    </xf>
    <xf numFmtId="3" fontId="4" fillId="3" borderId="0" xfId="1" applyNumberFormat="1" applyFont="1" applyFill="1" applyAlignment="1">
      <alignment horizontal="right"/>
    </xf>
    <xf numFmtId="0" fontId="13" fillId="3" borderId="0" xfId="1" applyNumberFormat="1" applyFont="1" applyFill="1" applyAlignment="1">
      <alignment horizontal="right"/>
    </xf>
    <xf numFmtId="3" fontId="4" fillId="3" borderId="0" xfId="1" applyNumberFormat="1" applyFont="1" applyFill="1"/>
    <xf numFmtId="3" fontId="14" fillId="3" borderId="0" xfId="0" applyNumberFormat="1" applyFont="1" applyFill="1"/>
    <xf numFmtId="165" fontId="3" fillId="0" borderId="0" xfId="1" applyNumberFormat="1" applyFont="1" applyFill="1"/>
    <xf numFmtId="0" fontId="4" fillId="3" borderId="0" xfId="0" applyFont="1" applyFill="1" applyBorder="1" applyAlignment="1">
      <alignment horizontal="right" wrapText="1"/>
    </xf>
    <xf numFmtId="9" fontId="4" fillId="3" borderId="0" xfId="1" applyNumberFormat="1" applyFont="1" applyFill="1" applyAlignment="1">
      <alignment horizontal="right"/>
    </xf>
    <xf numFmtId="9" fontId="13" fillId="3" borderId="0" xfId="0" applyNumberFormat="1" applyFont="1" applyFill="1"/>
    <xf numFmtId="9" fontId="4" fillId="3" borderId="0" xfId="1" applyNumberFormat="1" applyFont="1" applyFill="1"/>
    <xf numFmtId="9" fontId="3" fillId="3" borderId="0" xfId="1" applyNumberFormat="1" applyFont="1" applyFill="1"/>
    <xf numFmtId="1" fontId="13" fillId="3" borderId="0" xfId="0" applyNumberFormat="1" applyFont="1" applyFill="1"/>
    <xf numFmtId="1" fontId="4" fillId="3" borderId="0" xfId="0" applyNumberFormat="1" applyFont="1" applyFill="1"/>
    <xf numFmtId="165" fontId="13" fillId="3" borderId="0" xfId="1" applyNumberFormat="1" applyFont="1" applyFill="1" applyAlignment="1">
      <alignment horizontal="right" vertical="center"/>
    </xf>
    <xf numFmtId="0" fontId="4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/>
    </xf>
    <xf numFmtId="0" fontId="3" fillId="3" borderId="3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14" fillId="3" borderId="0" xfId="0" applyFont="1" applyFill="1" applyAlignment="1">
      <alignment horizontal="left"/>
    </xf>
    <xf numFmtId="0" fontId="10" fillId="3" borderId="0" xfId="0" applyFont="1" applyFill="1" applyAlignment="1"/>
    <xf numFmtId="3" fontId="3" fillId="3" borderId="0" xfId="1" applyNumberFormat="1" applyFont="1" applyFill="1"/>
    <xf numFmtId="0" fontId="20" fillId="3" borderId="0" xfId="0" applyFont="1" applyFill="1" applyAlignment="1">
      <alignment horizontal="right"/>
    </xf>
    <xf numFmtId="0" fontId="21" fillId="3" borderId="0" xfId="4" applyFont="1" applyFill="1"/>
    <xf numFmtId="10" fontId="3" fillId="3" borderId="0" xfId="0" applyNumberFormat="1" applyFont="1" applyFill="1" applyAlignment="1">
      <alignment horizontal="right"/>
    </xf>
    <xf numFmtId="0" fontId="4" fillId="3" borderId="2" xfId="0" applyFont="1" applyFill="1" applyBorder="1" applyAlignment="1">
      <alignment horizontal="left" vertical="center" wrapText="1"/>
    </xf>
    <xf numFmtId="165" fontId="4" fillId="3" borderId="2" xfId="1" applyNumberFormat="1" applyFont="1" applyFill="1" applyBorder="1" applyAlignment="1">
      <alignment horizontal="right" vertical="center" wrapText="1"/>
    </xf>
    <xf numFmtId="0" fontId="3" fillId="3" borderId="0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165" fontId="4" fillId="3" borderId="2" xfId="0" applyNumberFormat="1" applyFont="1" applyFill="1" applyBorder="1" applyAlignment="1">
      <alignment horizontal="right" wrapText="1"/>
    </xf>
    <xf numFmtId="0" fontId="4" fillId="3" borderId="2" xfId="0" applyFont="1" applyFill="1" applyBorder="1" applyAlignment="1">
      <alignment horizontal="left"/>
    </xf>
    <xf numFmtId="0" fontId="3" fillId="3" borderId="0" xfId="0" applyFont="1" applyFill="1" applyAlignment="1">
      <alignment horizontal="right" vertical="center" wrapText="1"/>
    </xf>
    <xf numFmtId="0" fontId="10" fillId="3" borderId="3" xfId="0" applyFont="1" applyFill="1" applyBorder="1"/>
    <xf numFmtId="10" fontId="20" fillId="3" borderId="6" xfId="2" applyNumberFormat="1" applyFont="1" applyFill="1" applyBorder="1" applyAlignment="1">
      <alignment horizontal="right" vertical="center" wrapText="1"/>
    </xf>
    <xf numFmtId="10" fontId="4" fillId="3" borderId="2" xfId="2" applyNumberFormat="1" applyFont="1" applyFill="1" applyBorder="1" applyAlignment="1">
      <alignment horizontal="right" vertical="center" wrapText="1"/>
    </xf>
    <xf numFmtId="10" fontId="4" fillId="3" borderId="0" xfId="2" applyNumberFormat="1" applyFont="1" applyFill="1" applyAlignment="1">
      <alignment horizontal="right" vertical="center" wrapText="1"/>
    </xf>
    <xf numFmtId="10" fontId="20" fillId="3" borderId="1" xfId="2" applyNumberFormat="1" applyFont="1" applyFill="1" applyBorder="1" applyAlignment="1">
      <alignment horizontal="right" vertical="center" wrapText="1"/>
    </xf>
    <xf numFmtId="10" fontId="4" fillId="3" borderId="1" xfId="2" applyNumberFormat="1" applyFont="1" applyFill="1" applyBorder="1" applyAlignment="1">
      <alignment horizontal="right" vertical="center" wrapText="1"/>
    </xf>
    <xf numFmtId="0" fontId="4" fillId="3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165" fontId="4" fillId="3" borderId="4" xfId="1" applyNumberFormat="1" applyFont="1" applyFill="1" applyBorder="1" applyAlignment="1">
      <alignment horizontal="center" wrapText="1"/>
    </xf>
    <xf numFmtId="9" fontId="4" fillId="3" borderId="5" xfId="2" applyFont="1" applyFill="1" applyBorder="1" applyAlignment="1">
      <alignment horizontal="right" vertical="center" wrapText="1"/>
    </xf>
    <xf numFmtId="9" fontId="4" fillId="3" borderId="2" xfId="2" applyFont="1" applyFill="1" applyBorder="1" applyAlignment="1">
      <alignment horizontal="right" vertical="center" wrapText="1"/>
    </xf>
    <xf numFmtId="165" fontId="4" fillId="3" borderId="4" xfId="1" applyNumberFormat="1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3" fontId="4" fillId="3" borderId="4" xfId="0" applyNumberFormat="1" applyFont="1" applyFill="1" applyBorder="1" applyAlignment="1">
      <alignment horizontal="center" vertical="center"/>
    </xf>
    <xf numFmtId="3" fontId="4" fillId="3" borderId="5" xfId="0" applyNumberFormat="1" applyFont="1" applyFill="1" applyBorder="1" applyAlignment="1">
      <alignment horizontal="right" vertical="center" wrapText="1"/>
    </xf>
    <xf numFmtId="3" fontId="4" fillId="3" borderId="2" xfId="0" applyNumberFormat="1" applyFont="1" applyFill="1" applyBorder="1" applyAlignment="1">
      <alignment horizontal="right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3" fontId="4" fillId="3" borderId="2" xfId="0" applyNumberFormat="1" applyFont="1" applyFill="1" applyBorder="1" applyAlignment="1">
      <alignment horizontal="center" vertical="center"/>
    </xf>
    <xf numFmtId="3" fontId="4" fillId="3" borderId="0" xfId="0" applyNumberFormat="1" applyFont="1" applyFill="1" applyAlignment="1">
      <alignment horizontal="right" vertical="center" wrapText="1"/>
    </xf>
    <xf numFmtId="0" fontId="24" fillId="0" borderId="0" xfId="0" applyFont="1"/>
    <xf numFmtId="49" fontId="3" fillId="3" borderId="0" xfId="1" applyNumberFormat="1" applyFont="1" applyFill="1" applyAlignment="1">
      <alignment horizontal="center" vertical="center"/>
    </xf>
    <xf numFmtId="4" fontId="23" fillId="0" borderId="0" xfId="0" applyNumberFormat="1" applyFont="1" applyAlignment="1">
      <alignment horizontal="center" vertical="center"/>
    </xf>
    <xf numFmtId="165" fontId="3" fillId="3" borderId="0" xfId="1" applyNumberFormat="1" applyFont="1" applyFill="1" applyAlignment="1">
      <alignment horizontal="left"/>
    </xf>
  </cellXfs>
  <cellStyles count="6">
    <cellStyle name="Comma" xfId="1" builtinId="3"/>
    <cellStyle name="Hyperlink" xfId="4" builtinId="8"/>
    <cellStyle name="Normal" xfId="0" builtinId="0"/>
    <cellStyle name="Normal 2" xfId="5" xr:uid="{EAB60DD4-BCDD-448D-9D73-61A25BEF0218}"/>
    <cellStyle name="Normal 7" xfId="3" xr:uid="{613B02D7-5539-49CA-A424-8373963F716B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794</xdr:colOff>
      <xdr:row>7</xdr:row>
      <xdr:rowOff>18256</xdr:rowOff>
    </xdr:to>
    <xdr:pic>
      <xdr:nvPicPr>
        <xdr:cNvPr id="2" name="irc_mi" descr="Image result for beis logo">
          <a:extLst>
            <a:ext uri="{FF2B5EF4-FFF2-40B4-BE49-F238E27FC236}">
              <a16:creationId xmlns:a16="http://schemas.microsoft.com/office/drawing/2014/main" id="{BA189328-49BB-4B10-B6B1-51A75073F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"/>
          <a:ext cx="2286794" cy="12469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v.uk/government/collections/non-domestic-national-energy-efficiency-data-framework-nd-need" TargetMode="External"/><Relationship Id="rId2" Type="http://schemas.openxmlformats.org/officeDocument/2006/relationships/hyperlink" Target="mailto:energy.stats@beis.gov.uk" TargetMode="External"/><Relationship Id="rId1" Type="http://schemas.openxmlformats.org/officeDocument/2006/relationships/hyperlink" Target="mailto:newsdesk@beis.gov.uk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63E5C-C709-4AEA-B4ED-64A7FE98E24C}">
  <sheetPr codeName="Sheet1"/>
  <dimension ref="B9:T74"/>
  <sheetViews>
    <sheetView topLeftCell="A28" workbookViewId="0">
      <selection activeCell="C66" sqref="C66"/>
    </sheetView>
  </sheetViews>
  <sheetFormatPr defaultColWidth="8.7109375" defaultRowHeight="14.25" x14ac:dyDescent="0.2"/>
  <cols>
    <col min="1" max="1" width="8.7109375" style="5"/>
    <col min="2" max="2" width="25.5703125" style="5" customWidth="1"/>
    <col min="3" max="7" width="8.7109375" style="5"/>
    <col min="8" max="8" width="40" style="5" customWidth="1"/>
    <col min="9" max="16384" width="8.7109375" style="5"/>
  </cols>
  <sheetData>
    <row r="9" spans="2:20" ht="39.6" customHeight="1" x14ac:dyDescent="0.2">
      <c r="B9" s="3" t="s">
        <v>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14"/>
      <c r="R9" s="14"/>
      <c r="S9" s="14"/>
      <c r="T9" s="14"/>
    </row>
    <row r="10" spans="2:20" ht="20.25" x14ac:dyDescent="0.3">
      <c r="B10" s="6" t="s">
        <v>1</v>
      </c>
      <c r="C10" s="6"/>
      <c r="D10" s="7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spans="2:20" ht="15" x14ac:dyDescent="0.25">
      <c r="B11" s="9" t="s">
        <v>2</v>
      </c>
      <c r="C11" s="9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3" spans="2:20" ht="17.25" customHeight="1" x14ac:dyDescent="0.25">
      <c r="B13" s="10" t="s">
        <v>3</v>
      </c>
    </row>
    <row r="14" spans="2:20" ht="17.25" customHeight="1" x14ac:dyDescent="0.2">
      <c r="B14" s="164" t="s">
        <v>4</v>
      </c>
    </row>
    <row r="15" spans="2:20" ht="17.25" customHeight="1" x14ac:dyDescent="0.2">
      <c r="B15" s="164" t="s">
        <v>5</v>
      </c>
    </row>
    <row r="16" spans="2:20" ht="17.25" customHeight="1" x14ac:dyDescent="0.2">
      <c r="B16" s="164"/>
    </row>
    <row r="17" spans="2:10" x14ac:dyDescent="0.2">
      <c r="B17" s="5" t="s">
        <v>1808</v>
      </c>
    </row>
    <row r="18" spans="2:10" x14ac:dyDescent="0.2">
      <c r="B18" s="5" t="s">
        <v>6</v>
      </c>
    </row>
    <row r="20" spans="2:10" x14ac:dyDescent="0.2">
      <c r="B20" s="5" t="s">
        <v>1809</v>
      </c>
      <c r="C20" s="1"/>
      <c r="D20" s="1"/>
      <c r="E20" s="1"/>
      <c r="F20" s="1"/>
      <c r="G20" s="1"/>
      <c r="H20" s="1"/>
    </row>
    <row r="21" spans="2:10" x14ac:dyDescent="0.2">
      <c r="B21" s="5" t="s">
        <v>1810</v>
      </c>
    </row>
    <row r="23" spans="2:10" x14ac:dyDescent="0.2">
      <c r="B23" s="5" t="s">
        <v>1811</v>
      </c>
    </row>
    <row r="24" spans="2:10" x14ac:dyDescent="0.2">
      <c r="B24" s="5" t="s">
        <v>7</v>
      </c>
    </row>
    <row r="26" spans="2:10" x14ac:dyDescent="0.2">
      <c r="B26" s="5" t="s">
        <v>1804</v>
      </c>
      <c r="I26" s="19"/>
    </row>
    <row r="27" spans="2:10" x14ac:dyDescent="0.2">
      <c r="B27" s="205" t="s">
        <v>8</v>
      </c>
    </row>
    <row r="28" spans="2:10" x14ac:dyDescent="0.2">
      <c r="B28" s="205"/>
    </row>
    <row r="29" spans="2:10" ht="15.75" x14ac:dyDescent="0.25">
      <c r="B29" s="10" t="s">
        <v>9</v>
      </c>
    </row>
    <row r="30" spans="2:10" ht="9" customHeight="1" x14ac:dyDescent="0.2"/>
    <row r="31" spans="2:10" x14ac:dyDescent="0.2">
      <c r="B31" s="5" t="s">
        <v>10</v>
      </c>
      <c r="F31" s="5" t="s">
        <v>11</v>
      </c>
      <c r="I31" s="11" t="s">
        <v>12</v>
      </c>
      <c r="J31" s="12" t="s">
        <v>13</v>
      </c>
    </row>
    <row r="32" spans="2:10" x14ac:dyDescent="0.2">
      <c r="B32" s="5" t="s">
        <v>14</v>
      </c>
      <c r="F32" s="5" t="s">
        <v>15</v>
      </c>
      <c r="I32" s="13" t="s">
        <v>12</v>
      </c>
      <c r="J32" s="12" t="s">
        <v>16</v>
      </c>
    </row>
    <row r="33" spans="2:10" x14ac:dyDescent="0.2">
      <c r="F33" s="28"/>
      <c r="G33" s="28"/>
      <c r="I33" s="13"/>
      <c r="J33" s="12"/>
    </row>
    <row r="34" spans="2:10" ht="15.75" x14ac:dyDescent="0.25">
      <c r="B34" s="10" t="s">
        <v>17</v>
      </c>
      <c r="F34" s="28"/>
      <c r="G34" s="28"/>
    </row>
    <row r="35" spans="2:10" ht="15.75" x14ac:dyDescent="0.25">
      <c r="B35" s="10"/>
      <c r="F35" s="28"/>
      <c r="G35" s="28"/>
    </row>
    <row r="36" spans="2:10" x14ac:dyDescent="0.2">
      <c r="B36" s="5" t="s">
        <v>26</v>
      </c>
      <c r="C36" s="19" t="s">
        <v>1796</v>
      </c>
    </row>
    <row r="38" spans="2:10" x14ac:dyDescent="0.2">
      <c r="B38" s="5" t="s">
        <v>27</v>
      </c>
      <c r="C38" s="19" t="s">
        <v>1812</v>
      </c>
    </row>
    <row r="40" spans="2:10" x14ac:dyDescent="0.2">
      <c r="B40" s="5" t="s">
        <v>28</v>
      </c>
      <c r="C40" s="19" t="s">
        <v>1813</v>
      </c>
    </row>
    <row r="42" spans="2:10" x14ac:dyDescent="0.2">
      <c r="B42" s="5" t="s">
        <v>29</v>
      </c>
      <c r="C42" s="19" t="s">
        <v>1807</v>
      </c>
    </row>
    <row r="44" spans="2:10" x14ac:dyDescent="0.2">
      <c r="B44" s="5" t="s">
        <v>30</v>
      </c>
      <c r="C44" s="19" t="s">
        <v>1806</v>
      </c>
    </row>
    <row r="46" spans="2:10" x14ac:dyDescent="0.2">
      <c r="B46" s="5" t="s">
        <v>31</v>
      </c>
      <c r="C46" s="19" t="s">
        <v>1816</v>
      </c>
    </row>
    <row r="48" spans="2:10" x14ac:dyDescent="0.2">
      <c r="B48" s="5" t="s">
        <v>32</v>
      </c>
      <c r="C48" s="19" t="s">
        <v>1817</v>
      </c>
    </row>
    <row r="50" spans="2:3" x14ac:dyDescent="0.2">
      <c r="B50" s="5" t="s">
        <v>33</v>
      </c>
      <c r="C50" s="19" t="s">
        <v>1818</v>
      </c>
    </row>
    <row r="51" spans="2:3" x14ac:dyDescent="0.2">
      <c r="C51" s="19"/>
    </row>
    <row r="52" spans="2:3" x14ac:dyDescent="0.2">
      <c r="B52" s="5" t="s">
        <v>22</v>
      </c>
      <c r="C52" s="19" t="s">
        <v>1819</v>
      </c>
    </row>
    <row r="54" spans="2:3" x14ac:dyDescent="0.2">
      <c r="B54" s="5" t="s">
        <v>23</v>
      </c>
      <c r="C54" s="19" t="s">
        <v>1820</v>
      </c>
    </row>
    <row r="56" spans="2:3" x14ac:dyDescent="0.2">
      <c r="B56" s="5" t="s">
        <v>24</v>
      </c>
      <c r="C56" s="19" t="s">
        <v>1821</v>
      </c>
    </row>
    <row r="58" spans="2:3" x14ac:dyDescent="0.2">
      <c r="B58" s="5" t="s">
        <v>25</v>
      </c>
      <c r="C58" s="19" t="s">
        <v>1823</v>
      </c>
    </row>
    <row r="60" spans="2:3" x14ac:dyDescent="0.2">
      <c r="B60" s="5" t="s">
        <v>18</v>
      </c>
      <c r="C60" s="19" t="s">
        <v>1825</v>
      </c>
    </row>
    <row r="62" spans="2:3" x14ac:dyDescent="0.2">
      <c r="B62" s="5" t="s">
        <v>19</v>
      </c>
      <c r="C62" s="19" t="s">
        <v>1826</v>
      </c>
    </row>
    <row r="64" spans="2:3" x14ac:dyDescent="0.2">
      <c r="B64" s="5" t="s">
        <v>20</v>
      </c>
      <c r="C64" s="19" t="s">
        <v>1827</v>
      </c>
    </row>
    <row r="66" spans="2:3" x14ac:dyDescent="0.2">
      <c r="B66" s="5" t="s">
        <v>21</v>
      </c>
      <c r="C66" s="19" t="s">
        <v>1829</v>
      </c>
    </row>
    <row r="68" spans="2:3" x14ac:dyDescent="0.2">
      <c r="C68" s="19"/>
    </row>
    <row r="70" spans="2:3" x14ac:dyDescent="0.2">
      <c r="C70" s="19"/>
    </row>
    <row r="72" spans="2:3" x14ac:dyDescent="0.2">
      <c r="C72" s="19"/>
    </row>
    <row r="74" spans="2:3" x14ac:dyDescent="0.2">
      <c r="C74" s="19"/>
    </row>
  </sheetData>
  <hyperlinks>
    <hyperlink ref="J31" r:id="rId1" xr:uid="{43687D77-2D2C-4C97-834E-705FFF053DB9}"/>
    <hyperlink ref="C50" location="RG7b!A1" display="RG7b:  Non-domestic building gas consumption data from the ND-NEED scaled sample by region and sector, 2018." xr:uid="{D86FDE43-8235-4212-A0EB-4174EC0E7A27}"/>
    <hyperlink ref="J32" r:id="rId2" xr:uid="{ED7C89EC-AFED-4C4F-A5A9-BBDBF2F4C028}"/>
    <hyperlink ref="C62" location="'PC2'!A1" display="PC2: Floor area of non-domestic buildings by Parliamentary Constituency and sector, 2020. " xr:uid="{A930E416-5274-4396-8522-92A1150E710A}"/>
    <hyperlink ref="C60" location="'PC1'!A1" display="PC1: Number of non-domestic buildings by Parliamentary Constituency and sector, 2020. " xr:uid="{D2AE4F9F-F6F9-4B7E-9969-849401F72532}"/>
    <hyperlink ref="C64" location="'PC3'!A1" display="PC3: Number of off-gas grid non-domestic buildings by Parliamentary Constituency, 2017. " xr:uid="{27414D9B-BF25-4BB8-A8C6-A495CFC1F311}"/>
    <hyperlink ref="C66" location="'PC4'!A1" display="PC4: Number of electricity and gas meters and electricity and gas consumption from the ND-NEED meter population by Parlimentary Constituency, 2018. " xr:uid="{8E5A0093-A43B-4637-9998-F104CE0C8C64}"/>
    <hyperlink ref="C54" location="'LA2'!A1" display="LA2: Floor area of non-domestic buildings by Local Authority and sector, 2020. " xr:uid="{6AB8898F-A1F3-4CE4-AD31-A18142626567}"/>
    <hyperlink ref="C56" location="'LA3'!A1" display="LA3: Number of off-gas grid non-domestic buildings by Local Authority, 2017. " xr:uid="{7F25EE37-482A-4D30-B0D6-17E5F7B6463E}"/>
    <hyperlink ref="C58" location="'LA4'!A1" display="LA4: Number of electricity and gas meters and electricity and gas consumption from the NDNEED meter population by Local Authority, 2018." xr:uid="{C87987AF-ACF1-4B0C-8B95-232000431142}"/>
    <hyperlink ref="C36" location="'RG1'!A1" display="RG1: Number of non-domestic buildings by region and sector, 2020." xr:uid="{BB3E3E28-652F-4822-B255-EFE5B7944C28}"/>
    <hyperlink ref="C38" location="'RG2'!A1" display="RG2: Number of non-domestic buildings larger than 1,000m2 by region and sector, 2020 " xr:uid="{EFA59E7F-2730-40C3-8E59-8635BA7810F4}"/>
    <hyperlink ref="C40" location="'RG3'!A1" display="RG3: Number of non-domestic buildings smaller than 1,000m2 by region and sector, 2020 " xr:uid="{46512091-E0BC-4048-9623-F81DA8DF3769}"/>
    <hyperlink ref="C42" location="'RG4'!A1" display="RG4: Floor area of non-domestic buildings by region and sector, 2020" xr:uid="{27F61778-A337-4ED3-9FA9-9AF1E2B57FF8}"/>
    <hyperlink ref="C44" location="'RG5'!A1" display="RG5: Number of off-gas grid non-domestic buildings by region, 2017" xr:uid="{CDF8E507-B1D5-45DF-A062-A35F721579E5}"/>
    <hyperlink ref="C46" location="'RG6'!A1" display="RG6: Number of electricity and gas meters and electricity and gas consumption from the NDNEED meter population by region, 2018. " xr:uid="{C1EE2B40-23A9-497A-B5A7-1BB2DA4948B4}"/>
    <hyperlink ref="C48" location="RG7a!A1" display="RG7a:  Non-domestic building electric consumption data from the ND-NEED scaled sample by region and sector, 2018." xr:uid="{9F166081-D6FA-40D7-83F0-A49A2FF511F8}"/>
    <hyperlink ref="C52" location="'LA1'!A1" display="LA1: Number of non-domestic buildings by Local Authority and sector, 2020. " xr:uid="{2AEFC32B-825F-4C7B-B771-BB2DA47656B3}"/>
    <hyperlink ref="B27" r:id="rId3" xr:uid="{4B3178FB-17A2-4157-B73A-15F1CBE492A2}"/>
  </hyperlinks>
  <pageMargins left="0.7" right="0.7" top="0.75" bottom="0.75" header="0.3" footer="0.3"/>
  <pageSetup paperSize="9" orientation="portrait" verticalDpi="0" r:id="rId4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24B1F-FE75-4AF6-867F-D38A46262BDF}">
  <dimension ref="A1:AK379"/>
  <sheetViews>
    <sheetView workbookViewId="0">
      <pane xSplit="3" ySplit="5" topLeftCell="D6" activePane="bottomRight" state="frozen"/>
      <selection pane="topRight" activeCell="D1" sqref="D1"/>
      <selection pane="bottomLeft" activeCell="A7" sqref="A7"/>
      <selection pane="bottomRight" activeCell="B23" sqref="B23"/>
    </sheetView>
  </sheetViews>
  <sheetFormatPr defaultColWidth="9.140625" defaultRowHeight="15" x14ac:dyDescent="0.25"/>
  <cols>
    <col min="1" max="1" width="28.7109375" style="45" customWidth="1"/>
    <col min="2" max="2" width="39" style="45" bestFit="1" customWidth="1"/>
    <col min="3" max="3" width="20.5703125" style="45" bestFit="1" customWidth="1"/>
    <col min="4" max="4" width="8" style="45" customWidth="1"/>
    <col min="5" max="5" width="9" style="45" bestFit="1" customWidth="1"/>
    <col min="6" max="6" width="31.140625" style="45" bestFit="1" customWidth="1"/>
    <col min="7" max="7" width="9.140625" style="45" customWidth="1"/>
    <col min="8" max="8" width="9" style="45" bestFit="1" customWidth="1"/>
    <col min="9" max="9" width="31.140625" style="45" bestFit="1" customWidth="1"/>
    <col min="10" max="10" width="9.140625" style="45"/>
    <col min="11" max="11" width="9" style="45" bestFit="1" customWidth="1"/>
    <col min="12" max="12" width="31.140625" style="45" bestFit="1" customWidth="1"/>
    <col min="13" max="13" width="9.140625" style="45"/>
    <col min="14" max="14" width="9" style="45" bestFit="1" customWidth="1"/>
    <col min="15" max="15" width="31.140625" style="45" bestFit="1" customWidth="1"/>
    <col min="16" max="16" width="9.140625" style="45"/>
    <col min="17" max="17" width="9" style="45" bestFit="1" customWidth="1"/>
    <col min="18" max="18" width="31.140625" style="45" bestFit="1" customWidth="1"/>
    <col min="19" max="19" width="9.140625" style="45"/>
    <col min="20" max="20" width="9" style="45" bestFit="1" customWidth="1"/>
    <col min="21" max="21" width="31.140625" style="45" bestFit="1" customWidth="1"/>
    <col min="22" max="22" width="9.140625" style="45"/>
    <col min="23" max="23" width="9" style="45" bestFit="1" customWidth="1"/>
    <col min="24" max="24" width="31.140625" style="45" bestFit="1" customWidth="1"/>
    <col min="25" max="25" width="9.140625" style="45"/>
    <col min="26" max="26" width="9" style="45" bestFit="1" customWidth="1"/>
    <col min="27" max="27" width="31.140625" style="45" bestFit="1" customWidth="1"/>
    <col min="28" max="28" width="9.140625" style="45"/>
    <col min="29" max="29" width="9" style="45" bestFit="1" customWidth="1"/>
    <col min="30" max="30" width="31.140625" style="45" bestFit="1" customWidth="1"/>
    <col min="31" max="31" width="9.140625" style="45"/>
    <col min="32" max="32" width="9" style="45" bestFit="1" customWidth="1"/>
    <col min="33" max="33" width="31.140625" style="45" bestFit="1" customWidth="1"/>
    <col min="34" max="34" width="9.140625" style="45"/>
    <col min="35" max="35" width="10.140625" style="45" bestFit="1" customWidth="1"/>
    <col min="36" max="36" width="31.140625" style="45" bestFit="1" customWidth="1"/>
    <col min="37" max="37" width="29.85546875" style="45" customWidth="1"/>
    <col min="38" max="16384" width="9.140625" style="45"/>
  </cols>
  <sheetData>
    <row r="1" spans="1:37" ht="15.75" x14ac:dyDescent="0.25">
      <c r="A1" s="151" t="s">
        <v>1819</v>
      </c>
      <c r="B1" s="151"/>
      <c r="C1" s="42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</row>
    <row r="2" spans="1:37" ht="15.75" x14ac:dyDescent="0.25">
      <c r="A2" s="151" t="s">
        <v>1783</v>
      </c>
      <c r="B2" s="151"/>
      <c r="C2" s="4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</row>
    <row r="3" spans="1:37" ht="15.75" thickBot="1" x14ac:dyDescent="0.3">
      <c r="A3" s="29"/>
      <c r="B3" s="29"/>
      <c r="C3" s="29"/>
      <c r="D3" s="144"/>
      <c r="E3" s="144"/>
      <c r="AH3" s="144"/>
      <c r="AI3" s="144"/>
      <c r="AJ3" s="144"/>
      <c r="AK3" s="144"/>
    </row>
    <row r="4" spans="1:37" ht="23.25" customHeight="1" thickTop="1" thickBot="1" x14ac:dyDescent="0.3">
      <c r="A4" s="222" t="s">
        <v>34</v>
      </c>
      <c r="B4" s="222" t="s">
        <v>1779</v>
      </c>
      <c r="C4" s="222" t="s">
        <v>36</v>
      </c>
      <c r="E4" s="221" t="s">
        <v>37</v>
      </c>
      <c r="F4" s="221"/>
      <c r="G4" s="76"/>
      <c r="H4" s="220" t="s">
        <v>38</v>
      </c>
      <c r="I4" s="220"/>
      <c r="J4" s="76"/>
      <c r="K4" s="221" t="s">
        <v>39</v>
      </c>
      <c r="L4" s="221"/>
      <c r="M4" s="76"/>
      <c r="N4" s="220" t="s">
        <v>40</v>
      </c>
      <c r="O4" s="220"/>
      <c r="P4" s="76"/>
      <c r="Q4" s="220" t="s">
        <v>41</v>
      </c>
      <c r="R4" s="220"/>
      <c r="S4" s="76"/>
      <c r="T4" s="220" t="s">
        <v>42</v>
      </c>
      <c r="U4" s="220"/>
      <c r="V4" s="76"/>
      <c r="W4" s="220" t="s">
        <v>43</v>
      </c>
      <c r="X4" s="220"/>
      <c r="Y4" s="76"/>
      <c r="Z4" s="220" t="s">
        <v>44</v>
      </c>
      <c r="AA4" s="220"/>
      <c r="AB4" s="76"/>
      <c r="AC4" s="220" t="s">
        <v>45</v>
      </c>
      <c r="AD4" s="220"/>
      <c r="AE4" s="76"/>
      <c r="AF4" s="220" t="s">
        <v>46</v>
      </c>
      <c r="AG4" s="220"/>
      <c r="AH4" s="49"/>
      <c r="AI4" s="233" t="s">
        <v>47</v>
      </c>
      <c r="AJ4" s="233"/>
      <c r="AK4" s="233"/>
    </row>
    <row r="5" spans="1:37" ht="15.75" thickTop="1" x14ac:dyDescent="0.25">
      <c r="A5" s="222"/>
      <c r="B5" s="222"/>
      <c r="C5" s="222"/>
      <c r="D5" s="148"/>
      <c r="E5" s="97" t="s">
        <v>48</v>
      </c>
      <c r="F5" s="97" t="s">
        <v>1799</v>
      </c>
      <c r="G5" s="97"/>
      <c r="H5" s="97" t="s">
        <v>48</v>
      </c>
      <c r="I5" s="97" t="s">
        <v>1799</v>
      </c>
      <c r="J5" s="97"/>
      <c r="K5" s="97" t="s">
        <v>48</v>
      </c>
      <c r="L5" s="97" t="s">
        <v>1799</v>
      </c>
      <c r="M5" s="97"/>
      <c r="N5" s="97" t="s">
        <v>48</v>
      </c>
      <c r="O5" s="97" t="s">
        <v>1799</v>
      </c>
      <c r="P5" s="97"/>
      <c r="Q5" s="97" t="s">
        <v>48</v>
      </c>
      <c r="R5" s="97" t="s">
        <v>1799</v>
      </c>
      <c r="S5" s="97"/>
      <c r="T5" s="97" t="s">
        <v>48</v>
      </c>
      <c r="U5" s="97" t="s">
        <v>1799</v>
      </c>
      <c r="V5" s="97"/>
      <c r="W5" s="97" t="s">
        <v>48</v>
      </c>
      <c r="X5" s="97" t="s">
        <v>1799</v>
      </c>
      <c r="Y5" s="97"/>
      <c r="Z5" s="97" t="s">
        <v>48</v>
      </c>
      <c r="AA5" s="97" t="s">
        <v>1799</v>
      </c>
      <c r="AB5" s="97"/>
      <c r="AC5" s="97" t="s">
        <v>48</v>
      </c>
      <c r="AD5" s="97" t="s">
        <v>1799</v>
      </c>
      <c r="AE5" s="97"/>
      <c r="AF5" s="97" t="s">
        <v>48</v>
      </c>
      <c r="AG5" s="97" t="s">
        <v>1799</v>
      </c>
      <c r="AH5" s="97"/>
      <c r="AI5" s="97" t="s">
        <v>48</v>
      </c>
      <c r="AJ5" s="97" t="s">
        <v>1799</v>
      </c>
      <c r="AK5" s="36" t="s">
        <v>1239</v>
      </c>
    </row>
    <row r="6" spans="1:37" x14ac:dyDescent="0.25">
      <c r="A6" s="91"/>
      <c r="B6" s="162"/>
      <c r="C6" s="16"/>
      <c r="E6" s="17"/>
      <c r="AK6" s="42"/>
    </row>
    <row r="7" spans="1:37" x14ac:dyDescent="0.25">
      <c r="A7" s="162" t="s">
        <v>50</v>
      </c>
      <c r="B7" s="16"/>
      <c r="C7" s="162" t="s">
        <v>51</v>
      </c>
      <c r="E7" s="17">
        <f>SUM(E10,E8)</f>
        <v>50796</v>
      </c>
      <c r="F7" s="106" t="s">
        <v>52</v>
      </c>
      <c r="H7" s="17">
        <f>SUM(H8,H10)</f>
        <v>39047</v>
      </c>
      <c r="I7" s="106" t="s">
        <v>52</v>
      </c>
      <c r="K7" s="17">
        <f>SUM(K10,K8)</f>
        <v>4226</v>
      </c>
      <c r="L7" s="106" t="s">
        <v>52</v>
      </c>
      <c r="N7" s="17">
        <f>SUM(N8,N10)</f>
        <v>226573</v>
      </c>
      <c r="O7" s="106" t="s">
        <v>52</v>
      </c>
      <c r="Q7" s="17">
        <f>SUM(Q8,Q10)</f>
        <v>25795</v>
      </c>
      <c r="R7" s="106" t="s">
        <v>52</v>
      </c>
      <c r="T7" s="17">
        <f>SUM(T8,T10)</f>
        <v>161774</v>
      </c>
      <c r="U7" s="106" t="s">
        <v>52</v>
      </c>
      <c r="W7" s="17">
        <f>SUM(W8,W10)</f>
        <v>335001</v>
      </c>
      <c r="X7" s="106" t="s">
        <v>52</v>
      </c>
      <c r="Z7" s="17">
        <f>SUM(Z8,Z10)</f>
        <v>132122</v>
      </c>
      <c r="AA7" s="106" t="s">
        <v>52</v>
      </c>
      <c r="AC7" s="17">
        <f>SUM(AC8,AC10)</f>
        <v>476494</v>
      </c>
      <c r="AD7" s="106" t="s">
        <v>52</v>
      </c>
      <c r="AF7" s="17">
        <f>SUM(AF8,AF10)</f>
        <v>204154</v>
      </c>
      <c r="AG7" s="106" t="s">
        <v>52</v>
      </c>
      <c r="AI7" s="17">
        <f>SUM(AF7,AC7,Z7,W7,T7,Q7,N7,K7,H7,E7)</f>
        <v>1655982</v>
      </c>
      <c r="AJ7" s="106" t="s">
        <v>52</v>
      </c>
      <c r="AK7" s="36">
        <v>2785.98</v>
      </c>
    </row>
    <row r="8" spans="1:37" x14ac:dyDescent="0.25">
      <c r="A8" s="69" t="s">
        <v>53</v>
      </c>
      <c r="B8" s="23"/>
      <c r="C8" s="69"/>
      <c r="E8" s="24">
        <v>582</v>
      </c>
      <c r="F8" s="108" t="s">
        <v>52</v>
      </c>
      <c r="H8" s="24">
        <v>168</v>
      </c>
      <c r="I8" s="108" t="s">
        <v>52</v>
      </c>
      <c r="K8" s="24">
        <v>43</v>
      </c>
      <c r="L8" s="108" t="s">
        <v>52</v>
      </c>
      <c r="N8" s="24">
        <v>849</v>
      </c>
      <c r="O8" s="108" t="s">
        <v>52</v>
      </c>
      <c r="Q8" s="24">
        <v>61</v>
      </c>
      <c r="R8" s="108" t="s">
        <v>52</v>
      </c>
      <c r="T8" s="24">
        <v>414</v>
      </c>
      <c r="U8" s="108" t="s">
        <v>52</v>
      </c>
      <c r="W8" s="24">
        <v>1192</v>
      </c>
      <c r="X8" s="108" t="s">
        <v>52</v>
      </c>
      <c r="Z8" s="24">
        <v>1463</v>
      </c>
      <c r="AA8" s="108" t="s">
        <v>52</v>
      </c>
      <c r="AC8" s="24">
        <v>797</v>
      </c>
      <c r="AD8" s="108" t="s">
        <v>52</v>
      </c>
      <c r="AF8" s="24">
        <v>1001</v>
      </c>
      <c r="AG8" s="108" t="s">
        <v>52</v>
      </c>
      <c r="AI8" s="24">
        <f>SUM(AF8,AC8,Z8,W8,T8,Q8,N8,K8,H8,E8)</f>
        <v>6570</v>
      </c>
      <c r="AJ8" s="108" t="s">
        <v>52</v>
      </c>
      <c r="AK8" s="108" t="s">
        <v>52</v>
      </c>
    </row>
    <row r="9" spans="1:37" x14ac:dyDescent="0.25">
      <c r="A9" s="91"/>
      <c r="B9" s="162"/>
      <c r="C9" s="16"/>
      <c r="AI9" s="17"/>
      <c r="AK9" s="42"/>
    </row>
    <row r="10" spans="1:37" x14ac:dyDescent="0.25">
      <c r="A10" s="36" t="s">
        <v>54</v>
      </c>
      <c r="B10" s="42"/>
      <c r="C10" s="152" t="s">
        <v>51</v>
      </c>
      <c r="E10" s="17">
        <f>SUM(E12:E13)</f>
        <v>50214</v>
      </c>
      <c r="F10" s="59">
        <f>SUM(F12:F13)</f>
        <v>1</v>
      </c>
      <c r="G10" s="17"/>
      <c r="H10" s="17">
        <f>SUM(H12:H13)</f>
        <v>38879</v>
      </c>
      <c r="I10" s="59">
        <f>SUM(I12:I13)</f>
        <v>1</v>
      </c>
      <c r="J10" s="17"/>
      <c r="K10" s="17">
        <f>SUM(K12:K13)</f>
        <v>4183</v>
      </c>
      <c r="L10" s="59">
        <f>SUM(L12:L13)</f>
        <v>1</v>
      </c>
      <c r="M10" s="17"/>
      <c r="N10" s="17">
        <f>SUM(N12:N13)</f>
        <v>225724</v>
      </c>
      <c r="O10" s="59">
        <f>SUM(O12:O13)</f>
        <v>1</v>
      </c>
      <c r="P10" s="17"/>
      <c r="Q10" s="17">
        <f>SUM(Q12:Q13)</f>
        <v>25734</v>
      </c>
      <c r="R10" s="59">
        <f>SUM(R12:R13)</f>
        <v>1</v>
      </c>
      <c r="S10" s="17"/>
      <c r="T10" s="17">
        <f>SUM(T12:T13)</f>
        <v>161360</v>
      </c>
      <c r="U10" s="59">
        <f>SUM(U12:U13)</f>
        <v>1</v>
      </c>
      <c r="V10" s="17"/>
      <c r="W10" s="17">
        <f>SUM(W12:W13)</f>
        <v>333809</v>
      </c>
      <c r="X10" s="59">
        <f>SUM(X12:X13)</f>
        <v>1</v>
      </c>
      <c r="Y10" s="17"/>
      <c r="Z10" s="17">
        <f>SUM(Z12:Z13)</f>
        <v>130659</v>
      </c>
      <c r="AA10" s="59">
        <f>SUM(AA12:AA13)</f>
        <v>1</v>
      </c>
      <c r="AB10" s="17"/>
      <c r="AC10" s="17">
        <f>SUM(AC12:AC13)</f>
        <v>475697</v>
      </c>
      <c r="AD10" s="59">
        <f>SUM(AD12:AD13)</f>
        <v>1</v>
      </c>
      <c r="AE10" s="17"/>
      <c r="AF10" s="17">
        <f>SUM(AF12:AF13)</f>
        <v>203153</v>
      </c>
      <c r="AG10" s="59">
        <f>SUM(AG12:AG13)</f>
        <v>1</v>
      </c>
      <c r="AI10" s="17">
        <f>SUM(AF10,AC10,Z10,W10,T10,Q10,N10,K10,H10,E10)</f>
        <v>1649412</v>
      </c>
      <c r="AJ10" s="59">
        <f>SUM(AJ12:AJ13)</f>
        <v>1</v>
      </c>
      <c r="AK10" s="36">
        <v>2774.9270000000001</v>
      </c>
    </row>
    <row r="11" spans="1:37" x14ac:dyDescent="0.25">
      <c r="A11" s="36"/>
      <c r="B11" s="42"/>
      <c r="C11" s="42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2"/>
    </row>
    <row r="12" spans="1:37" x14ac:dyDescent="0.25">
      <c r="A12" s="36" t="s">
        <v>55</v>
      </c>
      <c r="B12" s="42"/>
      <c r="C12" s="152" t="s">
        <v>56</v>
      </c>
      <c r="D12" s="5"/>
      <c r="E12" s="17">
        <f>SUM(E15,E30,E72,E96,E139,E172,E220,E256,E323)</f>
        <v>46427</v>
      </c>
      <c r="F12" s="59">
        <f>E12/E$10</f>
        <v>0.92458278567730112</v>
      </c>
      <c r="G12" s="5"/>
      <c r="H12" s="17">
        <f>SUM(H15,H30,H72,H96,H139,H172,H220,H256,H323)</f>
        <v>36570</v>
      </c>
      <c r="I12" s="59">
        <f>H12/H$10</f>
        <v>0.94061061241287069</v>
      </c>
      <c r="J12" s="5"/>
      <c r="K12" s="17">
        <f>SUM(K15,K30,K72,K96,K139,K172,K220,K256,K323)</f>
        <v>3762</v>
      </c>
      <c r="L12" s="59">
        <f>K12/K$10</f>
        <v>0.89935453024145351</v>
      </c>
      <c r="M12" s="5"/>
      <c r="N12" s="17">
        <f>SUM(N15,N30,N72,N96,N139,N172,N220,N256,N323)</f>
        <v>211664</v>
      </c>
      <c r="O12" s="59">
        <f>N12/N$10</f>
        <v>0.93771154152859248</v>
      </c>
      <c r="P12" s="5"/>
      <c r="Q12" s="17">
        <f>SUM(Q15,Q30,Q72,Q96,Q139,Q172,Q220,Q256,Q323)</f>
        <v>23891</v>
      </c>
      <c r="R12" s="59">
        <f>Q12/Q$10</f>
        <v>0.92838268438641491</v>
      </c>
      <c r="S12" s="5"/>
      <c r="T12" s="17">
        <f>SUM(T15,T30,T72,T96,T139,T172,T220,T256,T323)</f>
        <v>146964</v>
      </c>
      <c r="U12" s="59">
        <f>T12/T$10</f>
        <v>0.91078334159643037</v>
      </c>
      <c r="V12" s="5"/>
      <c r="W12" s="17">
        <f>SUM(W15,W30,W72,W96,W139,W172,W220,W256,W323)</f>
        <v>316768</v>
      </c>
      <c r="X12" s="59">
        <f>W12/W$10</f>
        <v>0.94894984856609621</v>
      </c>
      <c r="Y12" s="5"/>
      <c r="Z12" s="17">
        <f>SUM(Z15,Z30,Z72,Z96,Z139,Z172,Z220,Z256,Z323)</f>
        <v>121373</v>
      </c>
      <c r="AA12" s="59">
        <f>Z12/Z$10</f>
        <v>0.92892950351678794</v>
      </c>
      <c r="AB12" s="5"/>
      <c r="AC12" s="17">
        <f>SUM(AC15,AC30,AC72,AC96,AC139,AC172,AC220,AC256,AC323)</f>
        <v>448588</v>
      </c>
      <c r="AD12" s="59">
        <f>AC12/AC$10</f>
        <v>0.94301204338055522</v>
      </c>
      <c r="AE12" s="5"/>
      <c r="AF12" s="17">
        <f>SUM(AF15,AF30,AF72,AF96,AF139,AF172,AF220,AF256,AF323)</f>
        <v>191562</v>
      </c>
      <c r="AG12" s="59">
        <f>AF12/AF$10</f>
        <v>0.94294448026856603</v>
      </c>
      <c r="AH12" s="5"/>
      <c r="AI12" s="17">
        <f>SUM(AF12,AC12,Z12,W12,T12,Q12,N12,K12,H12,E12)</f>
        <v>1547569</v>
      </c>
      <c r="AJ12" s="59">
        <f>AI12/AI$10</f>
        <v>0.93825496601213043</v>
      </c>
      <c r="AK12" s="36">
        <v>2749.4270000000001</v>
      </c>
    </row>
    <row r="13" spans="1:37" x14ac:dyDescent="0.25">
      <c r="A13" s="36" t="s">
        <v>57</v>
      </c>
      <c r="B13" s="42"/>
      <c r="C13" s="36" t="s">
        <v>58</v>
      </c>
      <c r="D13" s="5"/>
      <c r="E13" s="17">
        <f>E356</f>
        <v>3787</v>
      </c>
      <c r="F13" s="59">
        <f>E13/E$10</f>
        <v>7.541721432269885E-2</v>
      </c>
      <c r="G13" s="5"/>
      <c r="H13" s="17">
        <f>H356</f>
        <v>2309</v>
      </c>
      <c r="I13" s="59">
        <f>H13/H$10</f>
        <v>5.9389387587129298E-2</v>
      </c>
      <c r="J13" s="5"/>
      <c r="K13" s="17">
        <f>K356</f>
        <v>421</v>
      </c>
      <c r="L13" s="59">
        <f>K13/K$10</f>
        <v>0.10064546975854649</v>
      </c>
      <c r="M13" s="5"/>
      <c r="N13" s="17">
        <f>N356</f>
        <v>14060</v>
      </c>
      <c r="O13" s="59">
        <f>N13/N$10</f>
        <v>6.2288458471407557E-2</v>
      </c>
      <c r="P13" s="5"/>
      <c r="Q13" s="17">
        <f>Q356</f>
        <v>1843</v>
      </c>
      <c r="R13" s="59">
        <f>Q13/Q$10</f>
        <v>7.1617315613585142E-2</v>
      </c>
      <c r="S13" s="5"/>
      <c r="T13" s="17">
        <f>T356</f>
        <v>14396</v>
      </c>
      <c r="U13" s="59">
        <f>T13/T$10</f>
        <v>8.9216658403569654E-2</v>
      </c>
      <c r="V13" s="5"/>
      <c r="W13" s="17">
        <f>W356</f>
        <v>17041</v>
      </c>
      <c r="X13" s="59">
        <f>W13/W$10</f>
        <v>5.1050151433903818E-2</v>
      </c>
      <c r="Y13" s="5"/>
      <c r="Z13" s="17">
        <f>Z356</f>
        <v>9286</v>
      </c>
      <c r="AA13" s="59">
        <f>Z13/Z$10</f>
        <v>7.1070496483212023E-2</v>
      </c>
      <c r="AB13" s="5"/>
      <c r="AC13" s="17">
        <f>AC356</f>
        <v>27109</v>
      </c>
      <c r="AD13" s="59">
        <f>AC13/AC$10</f>
        <v>5.6987956619444731E-2</v>
      </c>
      <c r="AE13" s="5"/>
      <c r="AF13" s="17">
        <f>AF356</f>
        <v>11591</v>
      </c>
      <c r="AG13" s="59">
        <f>AF13/AF$10</f>
        <v>5.7055519731433947E-2</v>
      </c>
      <c r="AH13" s="5"/>
      <c r="AI13" s="17">
        <f>SUM(AF13,AC13,Z13,W13,T13,Q13,N13,K13,H13,E13)</f>
        <v>101843</v>
      </c>
      <c r="AJ13" s="59">
        <f>AI13/AI$10</f>
        <v>6.1745033987869617E-2</v>
      </c>
      <c r="AK13" s="36">
        <v>3230.1590000000001</v>
      </c>
    </row>
    <row r="14" spans="1:37" x14ac:dyDescent="0.25">
      <c r="A14" s="36"/>
      <c r="B14" s="42"/>
      <c r="C14" s="36"/>
      <c r="D14" s="5"/>
      <c r="F14" s="60"/>
      <c r="G14" s="5"/>
      <c r="I14" s="60"/>
      <c r="J14" s="5"/>
      <c r="L14" s="60"/>
      <c r="M14" s="5"/>
      <c r="O14" s="60"/>
      <c r="P14" s="5"/>
      <c r="R14" s="60"/>
      <c r="S14" s="5"/>
      <c r="U14" s="60"/>
      <c r="V14" s="5"/>
      <c r="X14" s="60"/>
      <c r="Y14" s="5"/>
      <c r="AA14" s="60"/>
      <c r="AB14" s="5"/>
      <c r="AD14" s="60"/>
      <c r="AE14" s="5"/>
      <c r="AG14" s="60"/>
      <c r="AH14" s="5"/>
      <c r="AI14" s="5"/>
      <c r="AJ14" s="60"/>
      <c r="AK14" s="42"/>
    </row>
    <row r="15" spans="1:37" x14ac:dyDescent="0.25">
      <c r="A15" s="36" t="s">
        <v>59</v>
      </c>
      <c r="B15" s="42"/>
      <c r="C15" s="36" t="s">
        <v>60</v>
      </c>
      <c r="D15" s="5"/>
      <c r="E15" s="17">
        <f>SUM(E17:E28)</f>
        <v>2199</v>
      </c>
      <c r="F15" s="59">
        <f>E15/E$10</f>
        <v>4.3792567809774169E-2</v>
      </c>
      <c r="G15" s="5"/>
      <c r="H15" s="17">
        <f>SUM(H17:H28)</f>
        <v>1595</v>
      </c>
      <c r="I15" s="59">
        <f>H15/H$10</f>
        <v>4.1024717713932971E-2</v>
      </c>
      <c r="J15" s="5"/>
      <c r="K15" s="17">
        <f>SUM(K17:K28)</f>
        <v>212</v>
      </c>
      <c r="L15" s="59">
        <f>K15/K$10</f>
        <v>5.0681329189576858E-2</v>
      </c>
      <c r="M15" s="5"/>
      <c r="N15" s="17">
        <f>SUM(N17:N28)</f>
        <v>10601</v>
      </c>
      <c r="O15" s="59">
        <f>N15/N$10</f>
        <v>4.6964434442061991E-2</v>
      </c>
      <c r="P15" s="5"/>
      <c r="Q15" s="17">
        <f>SUM(Q17:Q28)</f>
        <v>938</v>
      </c>
      <c r="R15" s="59">
        <f>Q15/Q$10</f>
        <v>3.6449832905883266E-2</v>
      </c>
      <c r="S15" s="5"/>
      <c r="T15" s="17">
        <f>SUM(T17:T28)</f>
        <v>7337</v>
      </c>
      <c r="U15" s="59">
        <f>T15/T$10</f>
        <v>4.5469757064947942E-2</v>
      </c>
      <c r="V15" s="5"/>
      <c r="W15" s="17">
        <f>SUM(W17:W28)</f>
        <v>12963</v>
      </c>
      <c r="X15" s="59">
        <f>W15/W$10</f>
        <v>3.883358447495424E-2</v>
      </c>
      <c r="Y15" s="5"/>
      <c r="Z15" s="17">
        <f>SUM(Z17:Z28)</f>
        <v>5802</v>
      </c>
      <c r="AA15" s="59">
        <f>Z15/Z$10</f>
        <v>4.4405666659013153E-2</v>
      </c>
      <c r="AB15" s="5"/>
      <c r="AC15" s="17">
        <f>SUM(AC17:AC28)</f>
        <v>21779</v>
      </c>
      <c r="AD15" s="59">
        <f>AC15/AC$10</f>
        <v>4.5783345280714406E-2</v>
      </c>
      <c r="AE15" s="5"/>
      <c r="AF15" s="17">
        <f>SUM(AF17:AF28)</f>
        <v>6315</v>
      </c>
      <c r="AG15" s="59">
        <f>AF15/AF$10</f>
        <v>3.1084945829005724E-2</v>
      </c>
      <c r="AH15" s="5"/>
      <c r="AI15" s="17">
        <f>SUM(AF15,AC15,Z15,W15,T15,Q15,N15,K15,H15,E15)</f>
        <v>69741</v>
      </c>
      <c r="AJ15" s="59">
        <f>AI15/AI$10</f>
        <v>4.2282340615928588E-2</v>
      </c>
      <c r="AK15" s="36">
        <v>2612.08</v>
      </c>
    </row>
    <row r="16" spans="1:37" x14ac:dyDescent="0.25">
      <c r="A16" s="42"/>
      <c r="B16" s="42"/>
      <c r="C16" s="42"/>
      <c r="D16" s="5"/>
      <c r="E16" s="5"/>
      <c r="F16" s="61"/>
      <c r="G16" s="5"/>
      <c r="H16" s="5"/>
      <c r="I16" s="61"/>
      <c r="J16" s="5"/>
      <c r="K16" s="5"/>
      <c r="L16" s="61"/>
      <c r="M16" s="5"/>
      <c r="N16" s="5"/>
      <c r="O16" s="61"/>
      <c r="P16" s="5"/>
      <c r="Q16" s="5"/>
      <c r="R16" s="61"/>
      <c r="S16" s="5"/>
      <c r="T16" s="5"/>
      <c r="U16" s="61"/>
      <c r="V16" s="5"/>
      <c r="W16" s="5"/>
      <c r="X16" s="61"/>
      <c r="Y16" s="5"/>
      <c r="Z16" s="5"/>
      <c r="AA16" s="61"/>
      <c r="AB16" s="5"/>
      <c r="AC16" s="5"/>
      <c r="AD16" s="61"/>
      <c r="AE16" s="5"/>
      <c r="AF16" s="5"/>
      <c r="AG16" s="61"/>
      <c r="AH16" s="5"/>
      <c r="AI16" s="5"/>
      <c r="AJ16" s="61"/>
      <c r="AK16" s="42"/>
    </row>
    <row r="17" spans="1:37" x14ac:dyDescent="0.25">
      <c r="A17" s="42"/>
      <c r="B17" s="42" t="s">
        <v>1240</v>
      </c>
      <c r="C17" s="42" t="s">
        <v>1241</v>
      </c>
      <c r="D17" s="5"/>
      <c r="E17" s="5">
        <v>516</v>
      </c>
      <c r="F17" s="61">
        <f t="shared" ref="F17:F28" si="0">E17/E$10</f>
        <v>1.0276018640219859E-2</v>
      </c>
      <c r="G17" s="5"/>
      <c r="H17" s="5">
        <v>374</v>
      </c>
      <c r="I17" s="61">
        <f t="shared" ref="I17:I28" si="1">H17/H$10</f>
        <v>9.619588981198076E-3</v>
      </c>
      <c r="J17" s="5"/>
      <c r="K17" s="5">
        <v>64</v>
      </c>
      <c r="L17" s="61">
        <f t="shared" ref="L17:L28" si="2">K17/K$10</f>
        <v>1.5300023906287354E-2</v>
      </c>
      <c r="M17" s="5"/>
      <c r="N17" s="5">
        <v>2113</v>
      </c>
      <c r="O17" s="61">
        <f t="shared" ref="O17:O28" si="3">N17/N$10</f>
        <v>9.3609895270330146E-3</v>
      </c>
      <c r="P17" s="5"/>
      <c r="Q17" s="5">
        <v>197</v>
      </c>
      <c r="R17" s="61">
        <f t="shared" ref="R17:R28" si="4">Q17/Q$10</f>
        <v>7.6552420921737778E-3</v>
      </c>
      <c r="S17" s="5"/>
      <c r="T17" s="5">
        <v>1315</v>
      </c>
      <c r="U17" s="61">
        <f t="shared" ref="U17:U28" si="5">T17/T$10</f>
        <v>8.1494794248884485E-3</v>
      </c>
      <c r="V17" s="5"/>
      <c r="W17" s="5">
        <v>2182</v>
      </c>
      <c r="X17" s="61">
        <f t="shared" ref="X17:X28" si="6">W17/W$10</f>
        <v>6.5366721688151011E-3</v>
      </c>
      <c r="Y17" s="5"/>
      <c r="Z17" s="5">
        <v>1447</v>
      </c>
      <c r="AA17" s="61">
        <f t="shared" ref="AA17:AA28" si="7">Z17/Z$10</f>
        <v>1.1074629378764571E-2</v>
      </c>
      <c r="AB17" s="5"/>
      <c r="AC17" s="5">
        <v>3919</v>
      </c>
      <c r="AD17" s="61">
        <f t="shared" ref="AD17:AD28" si="8">AC17/AC$10</f>
        <v>8.2384374927737623E-3</v>
      </c>
      <c r="AE17" s="5"/>
      <c r="AF17" s="5">
        <v>1261</v>
      </c>
      <c r="AG17" s="61">
        <f t="shared" ref="AG17:AG28" si="9">AF17/AF$10</f>
        <v>6.2071443690223625E-3</v>
      </c>
      <c r="AH17" s="5"/>
      <c r="AI17" s="18">
        <f t="shared" ref="AI17:AI28" si="10">SUM(AF17,AC17,Z17,W17,T17,Q17,N17,K17,H17,E17)</f>
        <v>13388</v>
      </c>
      <c r="AJ17" s="61">
        <f t="shared" ref="AJ17:AJ28" si="11">AI17/AI$10</f>
        <v>8.1168319376844593E-3</v>
      </c>
      <c r="AK17" s="42">
        <v>2525.59</v>
      </c>
    </row>
    <row r="18" spans="1:37" x14ac:dyDescent="0.25">
      <c r="A18" s="42"/>
      <c r="B18" s="42" t="s">
        <v>71</v>
      </c>
      <c r="C18" s="42" t="s">
        <v>1242</v>
      </c>
      <c r="D18" s="5"/>
      <c r="E18" s="5">
        <v>54</v>
      </c>
      <c r="F18" s="61">
        <f t="shared" si="0"/>
        <v>1.0753972995578922E-3</v>
      </c>
      <c r="G18" s="5"/>
      <c r="H18" s="5">
        <v>59</v>
      </c>
      <c r="I18" s="61">
        <f t="shared" si="1"/>
        <v>1.5175287430232258E-3</v>
      </c>
      <c r="J18" s="5"/>
      <c r="K18" s="5">
        <v>4</v>
      </c>
      <c r="L18" s="61">
        <f t="shared" si="2"/>
        <v>9.562514941429596E-4</v>
      </c>
      <c r="M18" s="5"/>
      <c r="N18" s="5">
        <v>572</v>
      </c>
      <c r="O18" s="61">
        <f t="shared" si="3"/>
        <v>2.534068154028814E-3</v>
      </c>
      <c r="P18" s="5"/>
      <c r="Q18" s="5">
        <v>48</v>
      </c>
      <c r="R18" s="61">
        <f t="shared" si="4"/>
        <v>1.8652366519002097E-3</v>
      </c>
      <c r="S18" s="5"/>
      <c r="T18" s="5">
        <v>227</v>
      </c>
      <c r="U18" s="61">
        <f t="shared" si="5"/>
        <v>1.4067922657411999E-3</v>
      </c>
      <c r="V18" s="5"/>
      <c r="W18" s="5">
        <v>697</v>
      </c>
      <c r="X18" s="61">
        <f t="shared" si="6"/>
        <v>2.0880203948964826E-3</v>
      </c>
      <c r="Y18" s="5"/>
      <c r="Z18" s="5">
        <v>272</v>
      </c>
      <c r="AA18" s="61">
        <f t="shared" si="7"/>
        <v>2.0817547968375693E-3</v>
      </c>
      <c r="AB18" s="5"/>
      <c r="AC18" s="5">
        <v>1031</v>
      </c>
      <c r="AD18" s="61">
        <f t="shared" si="8"/>
        <v>2.167346020681232E-3</v>
      </c>
      <c r="AE18" s="5"/>
      <c r="AF18" s="5">
        <v>351</v>
      </c>
      <c r="AG18" s="61">
        <f t="shared" si="9"/>
        <v>1.7277618346763276E-3</v>
      </c>
      <c r="AH18" s="5"/>
      <c r="AI18" s="18">
        <f t="shared" si="10"/>
        <v>3315</v>
      </c>
      <c r="AJ18" s="61">
        <f t="shared" si="11"/>
        <v>2.0098071312685977E-3</v>
      </c>
      <c r="AK18" s="42">
        <v>3103.8449999999998</v>
      </c>
    </row>
    <row r="19" spans="1:37" x14ac:dyDescent="0.25">
      <c r="A19" s="42"/>
      <c r="B19" s="42" t="s">
        <v>75</v>
      </c>
      <c r="C19" s="42" t="s">
        <v>1243</v>
      </c>
      <c r="D19" s="5"/>
      <c r="E19" s="5">
        <v>123</v>
      </c>
      <c r="F19" s="61">
        <f t="shared" si="0"/>
        <v>2.4495160712151988E-3</v>
      </c>
      <c r="G19" s="5"/>
      <c r="H19" s="5">
        <v>124</v>
      </c>
      <c r="I19" s="61">
        <f t="shared" si="1"/>
        <v>3.1893824429640679E-3</v>
      </c>
      <c r="J19" s="5"/>
      <c r="K19" s="5">
        <v>9</v>
      </c>
      <c r="L19" s="61">
        <f t="shared" si="2"/>
        <v>2.151565861821659E-3</v>
      </c>
      <c r="M19" s="5"/>
      <c r="N19" s="5">
        <v>845</v>
      </c>
      <c r="O19" s="61">
        <f t="shared" si="3"/>
        <v>3.7435097729971115E-3</v>
      </c>
      <c r="P19" s="5"/>
      <c r="Q19" s="5">
        <v>40</v>
      </c>
      <c r="R19" s="61">
        <f t="shared" si="4"/>
        <v>1.5543638765835083E-3</v>
      </c>
      <c r="S19" s="5"/>
      <c r="T19" s="5">
        <v>272</v>
      </c>
      <c r="U19" s="61">
        <f t="shared" si="5"/>
        <v>1.685671789786812E-3</v>
      </c>
      <c r="V19" s="5"/>
      <c r="W19" s="5">
        <v>957</v>
      </c>
      <c r="X19" s="61">
        <f t="shared" si="6"/>
        <v>2.8669089209697762E-3</v>
      </c>
      <c r="Y19" s="5"/>
      <c r="Z19" s="5">
        <v>273</v>
      </c>
      <c r="AA19" s="61">
        <f t="shared" si="7"/>
        <v>2.0894083071200608E-3</v>
      </c>
      <c r="AB19" s="5"/>
      <c r="AC19" s="5">
        <v>1591</v>
      </c>
      <c r="AD19" s="61">
        <f t="shared" si="8"/>
        <v>3.3445659737185644E-3</v>
      </c>
      <c r="AE19" s="5"/>
      <c r="AF19" s="5">
        <v>742</v>
      </c>
      <c r="AG19" s="61">
        <f t="shared" si="9"/>
        <v>3.6524196049283054E-3</v>
      </c>
      <c r="AH19" s="5"/>
      <c r="AI19" s="18">
        <f t="shared" si="10"/>
        <v>4976</v>
      </c>
      <c r="AJ19" s="61">
        <f t="shared" si="11"/>
        <v>3.0168326652164528E-3</v>
      </c>
      <c r="AK19" s="42">
        <v>2462.6959999999999</v>
      </c>
    </row>
    <row r="20" spans="1:37" x14ac:dyDescent="0.25">
      <c r="A20" s="42"/>
      <c r="B20" s="42" t="s">
        <v>77</v>
      </c>
      <c r="C20" s="42" t="s">
        <v>1244</v>
      </c>
      <c r="D20" s="5"/>
      <c r="E20" s="5">
        <v>74</v>
      </c>
      <c r="F20" s="61">
        <f t="shared" si="0"/>
        <v>1.4736925956904449E-3</v>
      </c>
      <c r="G20" s="5"/>
      <c r="H20" s="5">
        <v>52</v>
      </c>
      <c r="I20" s="61">
        <f t="shared" si="1"/>
        <v>1.3374829599526736E-3</v>
      </c>
      <c r="J20" s="5"/>
      <c r="K20" s="5">
        <v>8</v>
      </c>
      <c r="L20" s="61">
        <f t="shared" si="2"/>
        <v>1.9125029882859192E-3</v>
      </c>
      <c r="M20" s="5"/>
      <c r="N20" s="5">
        <v>412</v>
      </c>
      <c r="O20" s="61">
        <f t="shared" si="3"/>
        <v>1.8252379011536213E-3</v>
      </c>
      <c r="P20" s="5"/>
      <c r="Q20" s="5">
        <v>31</v>
      </c>
      <c r="R20" s="61">
        <f t="shared" si="4"/>
        <v>1.2046320043522189E-3</v>
      </c>
      <c r="S20" s="5"/>
      <c r="T20" s="5">
        <v>181</v>
      </c>
      <c r="U20" s="61">
        <f t="shared" si="5"/>
        <v>1.1217154189390184E-3</v>
      </c>
      <c r="V20" s="5"/>
      <c r="W20" s="5">
        <v>357</v>
      </c>
      <c r="X20" s="61">
        <f t="shared" si="6"/>
        <v>1.0694738608006374E-3</v>
      </c>
      <c r="Y20" s="5"/>
      <c r="Z20" s="5">
        <v>187</v>
      </c>
      <c r="AA20" s="61">
        <f t="shared" si="7"/>
        <v>1.431206422825829E-3</v>
      </c>
      <c r="AB20" s="5"/>
      <c r="AC20" s="5">
        <v>893</v>
      </c>
      <c r="AD20" s="61">
        <f t="shared" si="8"/>
        <v>1.8772453893970322E-3</v>
      </c>
      <c r="AE20" s="5"/>
      <c r="AF20" s="5">
        <v>220</v>
      </c>
      <c r="AG20" s="61">
        <f t="shared" si="9"/>
        <v>1.0829276456660742E-3</v>
      </c>
      <c r="AH20" s="5"/>
      <c r="AI20" s="18">
        <f t="shared" si="10"/>
        <v>2415</v>
      </c>
      <c r="AJ20" s="61">
        <f t="shared" si="11"/>
        <v>1.4641581363540462E-3</v>
      </c>
      <c r="AK20" s="42">
        <v>2578.393</v>
      </c>
    </row>
    <row r="21" spans="1:37" x14ac:dyDescent="0.25">
      <c r="A21" s="42"/>
      <c r="B21" s="42" t="s">
        <v>85</v>
      </c>
      <c r="C21" s="42" t="s">
        <v>1245</v>
      </c>
      <c r="D21" s="5"/>
      <c r="E21" s="5">
        <v>97</v>
      </c>
      <c r="F21" s="61">
        <f t="shared" si="0"/>
        <v>1.9317321862428805E-3</v>
      </c>
      <c r="G21" s="5"/>
      <c r="H21" s="5">
        <v>68</v>
      </c>
      <c r="I21" s="61">
        <f t="shared" si="1"/>
        <v>1.7490161783996502E-3</v>
      </c>
      <c r="J21" s="5"/>
      <c r="K21" s="5">
        <v>10</v>
      </c>
      <c r="L21" s="61">
        <f t="shared" si="2"/>
        <v>2.3906287353573988E-3</v>
      </c>
      <c r="M21" s="5"/>
      <c r="N21" s="5">
        <v>724</v>
      </c>
      <c r="O21" s="61">
        <f t="shared" si="3"/>
        <v>3.207456894260247E-3</v>
      </c>
      <c r="P21" s="5"/>
      <c r="Q21" s="5">
        <v>68</v>
      </c>
      <c r="R21" s="61">
        <f t="shared" si="4"/>
        <v>2.642418590191964E-3</v>
      </c>
      <c r="S21" s="5"/>
      <c r="T21" s="5">
        <v>231</v>
      </c>
      <c r="U21" s="61">
        <f t="shared" si="5"/>
        <v>1.4315815567674764E-3</v>
      </c>
      <c r="V21" s="5"/>
      <c r="W21" s="5">
        <v>761</v>
      </c>
      <c r="X21" s="61">
        <f t="shared" si="6"/>
        <v>2.2797468013145243E-3</v>
      </c>
      <c r="Y21" s="5"/>
      <c r="Z21" s="5">
        <v>201</v>
      </c>
      <c r="AA21" s="61">
        <f t="shared" si="7"/>
        <v>1.5383555667807039E-3</v>
      </c>
      <c r="AB21" s="5"/>
      <c r="AC21" s="5">
        <v>1280</v>
      </c>
      <c r="AD21" s="61">
        <f t="shared" si="8"/>
        <v>2.6907884640853317E-3</v>
      </c>
      <c r="AE21" s="5"/>
      <c r="AF21" s="5">
        <v>199</v>
      </c>
      <c r="AG21" s="61">
        <f t="shared" si="9"/>
        <v>9.795572794888581E-4</v>
      </c>
      <c r="AH21" s="5"/>
      <c r="AI21" s="18">
        <f t="shared" si="10"/>
        <v>3639</v>
      </c>
      <c r="AJ21" s="61">
        <f t="shared" si="11"/>
        <v>2.2062407694378359E-3</v>
      </c>
      <c r="AK21" s="42">
        <v>2581.2170000000001</v>
      </c>
    </row>
    <row r="22" spans="1:37" x14ac:dyDescent="0.25">
      <c r="A22" s="42"/>
      <c r="B22" s="42" t="s">
        <v>1246</v>
      </c>
      <c r="C22" s="42" t="s">
        <v>1247</v>
      </c>
      <c r="D22" s="5"/>
      <c r="E22" s="5">
        <v>225</v>
      </c>
      <c r="F22" s="61">
        <f t="shared" si="0"/>
        <v>4.4808220814912172E-3</v>
      </c>
      <c r="G22" s="5"/>
      <c r="H22" s="5">
        <v>158</v>
      </c>
      <c r="I22" s="61">
        <f t="shared" si="1"/>
        <v>4.0638905321638934E-3</v>
      </c>
      <c r="J22" s="5"/>
      <c r="K22" s="5">
        <v>15</v>
      </c>
      <c r="L22" s="61">
        <f t="shared" si="2"/>
        <v>3.5859431030360986E-3</v>
      </c>
      <c r="M22" s="5"/>
      <c r="N22" s="5">
        <v>690</v>
      </c>
      <c r="O22" s="61">
        <f t="shared" si="3"/>
        <v>3.0568304655242684E-3</v>
      </c>
      <c r="P22" s="5"/>
      <c r="Q22" s="5">
        <v>94</v>
      </c>
      <c r="R22" s="61">
        <f t="shared" si="4"/>
        <v>3.6527551099712441E-3</v>
      </c>
      <c r="S22" s="5"/>
      <c r="T22" s="5">
        <v>667</v>
      </c>
      <c r="U22" s="61">
        <f t="shared" si="5"/>
        <v>4.1336142786316315E-3</v>
      </c>
      <c r="V22" s="5"/>
      <c r="W22" s="5">
        <v>2318</v>
      </c>
      <c r="X22" s="61">
        <f t="shared" si="6"/>
        <v>6.9440907824534388E-3</v>
      </c>
      <c r="Y22" s="5"/>
      <c r="Z22" s="5">
        <v>460</v>
      </c>
      <c r="AA22" s="61">
        <f t="shared" si="7"/>
        <v>3.5206147299458898E-3</v>
      </c>
      <c r="AB22" s="5"/>
      <c r="AC22" s="5">
        <v>2739</v>
      </c>
      <c r="AD22" s="61">
        <f t="shared" si="8"/>
        <v>5.7578668774450961E-3</v>
      </c>
      <c r="AE22" s="5"/>
      <c r="AF22" s="5">
        <v>414</v>
      </c>
      <c r="AG22" s="61">
        <f t="shared" si="9"/>
        <v>2.0378729332079762E-3</v>
      </c>
      <c r="AH22" s="5"/>
      <c r="AI22" s="18">
        <f t="shared" si="10"/>
        <v>7780</v>
      </c>
      <c r="AJ22" s="61">
        <f t="shared" si="11"/>
        <v>4.7168324227057886E-3</v>
      </c>
      <c r="AK22" s="42">
        <v>2569.183</v>
      </c>
    </row>
    <row r="23" spans="1:37" x14ac:dyDescent="0.25">
      <c r="A23" s="42"/>
      <c r="B23" s="42" t="s">
        <v>97</v>
      </c>
      <c r="C23" s="42" t="s">
        <v>1248</v>
      </c>
      <c r="D23" s="5"/>
      <c r="E23" s="5">
        <v>149</v>
      </c>
      <c r="F23" s="61">
        <f t="shared" si="0"/>
        <v>2.9672999561875173E-3</v>
      </c>
      <c r="G23" s="5"/>
      <c r="H23" s="5">
        <v>103</v>
      </c>
      <c r="I23" s="61">
        <f t="shared" si="1"/>
        <v>2.6492450937524114E-3</v>
      </c>
      <c r="J23" s="5"/>
      <c r="K23" s="5">
        <v>11</v>
      </c>
      <c r="L23" s="61">
        <f t="shared" si="2"/>
        <v>2.629691608893139E-3</v>
      </c>
      <c r="M23" s="5"/>
      <c r="N23" s="5">
        <v>799</v>
      </c>
      <c r="O23" s="61">
        <f t="shared" si="3"/>
        <v>3.5397210752954938E-3</v>
      </c>
      <c r="P23" s="5"/>
      <c r="Q23" s="5">
        <v>51</v>
      </c>
      <c r="R23" s="61">
        <f t="shared" si="4"/>
        <v>1.9818139426439731E-3</v>
      </c>
      <c r="S23" s="5"/>
      <c r="T23" s="5">
        <v>338</v>
      </c>
      <c r="U23" s="61">
        <f t="shared" si="5"/>
        <v>2.0946950917203767E-3</v>
      </c>
      <c r="V23" s="5"/>
      <c r="W23" s="5">
        <v>1131</v>
      </c>
      <c r="X23" s="61">
        <f t="shared" si="6"/>
        <v>3.3881650884188264E-3</v>
      </c>
      <c r="Y23" s="5"/>
      <c r="Z23" s="5">
        <v>390</v>
      </c>
      <c r="AA23" s="61">
        <f t="shared" si="7"/>
        <v>2.9848690101715153E-3</v>
      </c>
      <c r="AB23" s="5"/>
      <c r="AC23" s="5">
        <v>1686</v>
      </c>
      <c r="AD23" s="61">
        <f t="shared" si="8"/>
        <v>3.5442729300373976E-3</v>
      </c>
      <c r="AE23" s="5"/>
      <c r="AF23" s="5">
        <v>495</v>
      </c>
      <c r="AG23" s="61">
        <f t="shared" si="9"/>
        <v>2.4365872027486673E-3</v>
      </c>
      <c r="AH23" s="5"/>
      <c r="AI23" s="18">
        <f t="shared" si="10"/>
        <v>5153</v>
      </c>
      <c r="AJ23" s="61">
        <f t="shared" si="11"/>
        <v>3.1241436342163147E-3</v>
      </c>
      <c r="AK23" s="42">
        <v>2478.4409999999998</v>
      </c>
    </row>
    <row r="24" spans="1:37" x14ac:dyDescent="0.25">
      <c r="A24" s="42"/>
      <c r="B24" s="42" t="s">
        <v>1249</v>
      </c>
      <c r="C24" s="42" t="s">
        <v>1250</v>
      </c>
      <c r="D24" s="5"/>
      <c r="E24" s="5">
        <v>430</v>
      </c>
      <c r="F24" s="61">
        <f t="shared" si="0"/>
        <v>8.5633488668498819E-3</v>
      </c>
      <c r="G24" s="5"/>
      <c r="H24" s="5">
        <v>239</v>
      </c>
      <c r="I24" s="61">
        <f t="shared" si="1"/>
        <v>6.1472774505517119E-3</v>
      </c>
      <c r="J24" s="5"/>
      <c r="K24" s="5">
        <v>41</v>
      </c>
      <c r="L24" s="61">
        <f t="shared" si="2"/>
        <v>9.8015778149653354E-3</v>
      </c>
      <c r="M24" s="5"/>
      <c r="N24" s="5">
        <v>1402</v>
      </c>
      <c r="O24" s="61">
        <f t="shared" si="3"/>
        <v>6.2111250908188764E-3</v>
      </c>
      <c r="P24" s="5"/>
      <c r="Q24" s="5">
        <v>150</v>
      </c>
      <c r="R24" s="61">
        <f t="shared" si="4"/>
        <v>5.8288645371881555E-3</v>
      </c>
      <c r="S24" s="5"/>
      <c r="T24" s="5">
        <v>2791</v>
      </c>
      <c r="U24" s="61">
        <f t="shared" si="5"/>
        <v>1.7296727813584531E-2</v>
      </c>
      <c r="V24" s="5"/>
      <c r="W24" s="5">
        <v>1470</v>
      </c>
      <c r="X24" s="61">
        <f t="shared" si="6"/>
        <v>4.4037158974143901E-3</v>
      </c>
      <c r="Y24" s="5"/>
      <c r="Z24" s="5">
        <v>1274</v>
      </c>
      <c r="AA24" s="61">
        <f t="shared" si="7"/>
        <v>9.7505720998936167E-3</v>
      </c>
      <c r="AB24" s="5"/>
      <c r="AC24" s="5">
        <v>2571</v>
      </c>
      <c r="AD24" s="61">
        <f t="shared" si="8"/>
        <v>5.4047008915338963E-3</v>
      </c>
      <c r="AE24" s="5"/>
      <c r="AF24" s="5">
        <v>1146</v>
      </c>
      <c r="AG24" s="61">
        <f t="shared" si="9"/>
        <v>5.641068554242369E-3</v>
      </c>
      <c r="AH24" s="5"/>
      <c r="AI24" s="18">
        <f t="shared" si="10"/>
        <v>11514</v>
      </c>
      <c r="AJ24" s="61">
        <f t="shared" si="11"/>
        <v>6.9806694749401602E-3</v>
      </c>
      <c r="AK24" s="42">
        <v>3570.9630000000002</v>
      </c>
    </row>
    <row r="25" spans="1:37" x14ac:dyDescent="0.25">
      <c r="A25" s="42"/>
      <c r="B25" s="42" t="s">
        <v>1251</v>
      </c>
      <c r="C25" s="42" t="s">
        <v>1252</v>
      </c>
      <c r="D25" s="5"/>
      <c r="E25" s="5">
        <v>129</v>
      </c>
      <c r="F25" s="61">
        <f t="shared" si="0"/>
        <v>2.5690046600549648E-3</v>
      </c>
      <c r="G25" s="5"/>
      <c r="H25" s="5">
        <v>73</v>
      </c>
      <c r="I25" s="61">
        <f t="shared" si="1"/>
        <v>1.8776203091643304E-3</v>
      </c>
      <c r="J25" s="5"/>
      <c r="K25" s="5">
        <v>17</v>
      </c>
      <c r="L25" s="61">
        <f t="shared" si="2"/>
        <v>4.0640688501075786E-3</v>
      </c>
      <c r="M25" s="5"/>
      <c r="N25" s="5">
        <v>631</v>
      </c>
      <c r="O25" s="61">
        <f t="shared" si="3"/>
        <v>2.7954493097765414E-3</v>
      </c>
      <c r="P25" s="5"/>
      <c r="Q25" s="5">
        <v>61</v>
      </c>
      <c r="R25" s="61">
        <f t="shared" si="4"/>
        <v>2.3704049117898502E-3</v>
      </c>
      <c r="S25" s="5"/>
      <c r="T25" s="5">
        <v>331</v>
      </c>
      <c r="U25" s="61">
        <f t="shared" si="5"/>
        <v>2.0513138324243928E-3</v>
      </c>
      <c r="V25" s="5"/>
      <c r="W25" s="5">
        <v>626</v>
      </c>
      <c r="X25" s="61">
        <f t="shared" si="6"/>
        <v>1.875323912776468E-3</v>
      </c>
      <c r="Y25" s="5"/>
      <c r="Z25" s="5">
        <v>254</v>
      </c>
      <c r="AA25" s="61">
        <f t="shared" si="7"/>
        <v>1.9439916117527305E-3</v>
      </c>
      <c r="AB25" s="5"/>
      <c r="AC25" s="5">
        <v>1141</v>
      </c>
      <c r="AD25" s="61">
        <f t="shared" si="8"/>
        <v>2.3985856543135651E-3</v>
      </c>
      <c r="AE25" s="5"/>
      <c r="AF25" s="5">
        <v>405</v>
      </c>
      <c r="AG25" s="61">
        <f t="shared" si="9"/>
        <v>1.993571347703455E-3</v>
      </c>
      <c r="AH25" s="5"/>
      <c r="AI25" s="18">
        <f t="shared" si="10"/>
        <v>3668</v>
      </c>
      <c r="AJ25" s="61">
        <f t="shared" si="11"/>
        <v>2.2238227926073047E-3</v>
      </c>
      <c r="AK25" s="42">
        <v>2674.444</v>
      </c>
    </row>
    <row r="26" spans="1:37" x14ac:dyDescent="0.25">
      <c r="A26" s="42"/>
      <c r="B26" s="42" t="s">
        <v>1253</v>
      </c>
      <c r="C26" s="42" t="s">
        <v>1254</v>
      </c>
      <c r="D26" s="5"/>
      <c r="E26" s="5">
        <v>99</v>
      </c>
      <c r="F26" s="61">
        <f t="shared" si="0"/>
        <v>1.9715617158561358E-3</v>
      </c>
      <c r="G26" s="5"/>
      <c r="H26" s="5">
        <v>78</v>
      </c>
      <c r="I26" s="61">
        <f t="shared" si="1"/>
        <v>2.0062244399290103E-3</v>
      </c>
      <c r="J26" s="5"/>
      <c r="K26" s="5">
        <v>9</v>
      </c>
      <c r="L26" s="61">
        <f t="shared" si="2"/>
        <v>2.151565861821659E-3</v>
      </c>
      <c r="M26" s="5"/>
      <c r="N26" s="5">
        <v>579</v>
      </c>
      <c r="O26" s="61">
        <f t="shared" si="3"/>
        <v>2.5650794775921035E-3</v>
      </c>
      <c r="P26" s="5"/>
      <c r="Q26" s="5">
        <v>35</v>
      </c>
      <c r="R26" s="61">
        <f t="shared" si="4"/>
        <v>1.3600683920105697E-3</v>
      </c>
      <c r="S26" s="5"/>
      <c r="T26" s="5">
        <v>256</v>
      </c>
      <c r="U26" s="61">
        <f t="shared" si="5"/>
        <v>1.5865146256817055E-3</v>
      </c>
      <c r="V26" s="5"/>
      <c r="W26" s="5">
        <v>602</v>
      </c>
      <c r="X26" s="61">
        <f t="shared" si="6"/>
        <v>1.8034265103697023E-3</v>
      </c>
      <c r="Y26" s="5"/>
      <c r="Z26" s="5">
        <v>193</v>
      </c>
      <c r="AA26" s="61">
        <f t="shared" si="7"/>
        <v>1.4771274845207755E-3</v>
      </c>
      <c r="AB26" s="5"/>
      <c r="AC26" s="5">
        <v>1253</v>
      </c>
      <c r="AD26" s="61">
        <f t="shared" si="8"/>
        <v>2.6340296449210315E-3</v>
      </c>
      <c r="AE26" s="5"/>
      <c r="AF26" s="5">
        <v>260</v>
      </c>
      <c r="AG26" s="61">
        <f t="shared" si="9"/>
        <v>1.2798235812417243E-3</v>
      </c>
      <c r="AH26" s="5"/>
      <c r="AI26" s="18">
        <f t="shared" si="10"/>
        <v>3364</v>
      </c>
      <c r="AJ26" s="61">
        <f t="shared" si="11"/>
        <v>2.0395146876583899E-3</v>
      </c>
      <c r="AK26" s="42">
        <v>2228.1689999999999</v>
      </c>
    </row>
    <row r="27" spans="1:37" x14ac:dyDescent="0.25">
      <c r="A27" s="42"/>
      <c r="B27" s="42" t="s">
        <v>1255</v>
      </c>
      <c r="C27" s="42" t="s">
        <v>1256</v>
      </c>
      <c r="D27" s="5"/>
      <c r="E27" s="5">
        <v>140</v>
      </c>
      <c r="F27" s="61">
        <f t="shared" si="0"/>
        <v>2.7880670729278686E-3</v>
      </c>
      <c r="G27" s="5"/>
      <c r="H27" s="5">
        <v>121</v>
      </c>
      <c r="I27" s="61">
        <f t="shared" si="1"/>
        <v>3.1122199645052598E-3</v>
      </c>
      <c r="J27" s="5"/>
      <c r="K27" s="5">
        <v>10</v>
      </c>
      <c r="L27" s="61">
        <f t="shared" si="2"/>
        <v>2.3906287353573988E-3</v>
      </c>
      <c r="M27" s="5"/>
      <c r="N27" s="5">
        <v>904</v>
      </c>
      <c r="O27" s="61">
        <f t="shared" si="3"/>
        <v>4.0048909287448385E-3</v>
      </c>
      <c r="P27" s="5"/>
      <c r="Q27" s="5">
        <v>108</v>
      </c>
      <c r="R27" s="61">
        <f t="shared" si="4"/>
        <v>4.196782466775472E-3</v>
      </c>
      <c r="S27" s="5"/>
      <c r="T27" s="5">
        <v>302</v>
      </c>
      <c r="U27" s="61">
        <f t="shared" si="5"/>
        <v>1.871591472483887E-3</v>
      </c>
      <c r="V27" s="5"/>
      <c r="W27" s="5">
        <v>1209</v>
      </c>
      <c r="X27" s="61">
        <f t="shared" si="6"/>
        <v>3.6218316462408142E-3</v>
      </c>
      <c r="Y27" s="5"/>
      <c r="Z27" s="5">
        <v>371</v>
      </c>
      <c r="AA27" s="61">
        <f t="shared" si="7"/>
        <v>2.839452314804185E-3</v>
      </c>
      <c r="AB27" s="5"/>
      <c r="AC27" s="5">
        <v>1480</v>
      </c>
      <c r="AD27" s="61">
        <f t="shared" si="8"/>
        <v>3.1112241615986647E-3</v>
      </c>
      <c r="AE27" s="5"/>
      <c r="AF27" s="5">
        <v>312</v>
      </c>
      <c r="AG27" s="61">
        <f t="shared" si="9"/>
        <v>1.535788297490069E-3</v>
      </c>
      <c r="AH27" s="5"/>
      <c r="AI27" s="18">
        <f t="shared" si="10"/>
        <v>4957</v>
      </c>
      <c r="AJ27" s="61">
        <f t="shared" si="11"/>
        <v>3.0053134086571458E-3</v>
      </c>
      <c r="AK27" s="42">
        <v>2511.8069999999998</v>
      </c>
    </row>
    <row r="28" spans="1:37" x14ac:dyDescent="0.25">
      <c r="A28" s="42"/>
      <c r="B28" s="42" t="s">
        <v>1257</v>
      </c>
      <c r="C28" s="42" t="s">
        <v>1258</v>
      </c>
      <c r="D28" s="5"/>
      <c r="E28" s="5">
        <v>163</v>
      </c>
      <c r="F28" s="61">
        <f t="shared" si="0"/>
        <v>3.2461066634803045E-3</v>
      </c>
      <c r="G28" s="5"/>
      <c r="H28" s="5">
        <v>146</v>
      </c>
      <c r="I28" s="61">
        <f t="shared" si="1"/>
        <v>3.7552406183286608E-3</v>
      </c>
      <c r="J28" s="5"/>
      <c r="K28" s="5">
        <v>14</v>
      </c>
      <c r="L28" s="61">
        <f t="shared" si="2"/>
        <v>3.3468802295003584E-3</v>
      </c>
      <c r="M28" s="5"/>
      <c r="N28" s="5">
        <v>930</v>
      </c>
      <c r="O28" s="61">
        <f t="shared" si="3"/>
        <v>4.1200758448370579E-3</v>
      </c>
      <c r="P28" s="5"/>
      <c r="Q28" s="5">
        <v>55</v>
      </c>
      <c r="R28" s="61">
        <f t="shared" si="4"/>
        <v>2.1372503303023239E-3</v>
      </c>
      <c r="S28" s="5"/>
      <c r="T28" s="5">
        <v>426</v>
      </c>
      <c r="U28" s="61">
        <f t="shared" si="5"/>
        <v>2.640059494298463E-3</v>
      </c>
      <c r="V28" s="5"/>
      <c r="W28" s="5">
        <v>653</v>
      </c>
      <c r="X28" s="61">
        <f t="shared" si="6"/>
        <v>1.9562084904840792E-3</v>
      </c>
      <c r="Y28" s="5"/>
      <c r="Z28" s="5">
        <v>480</v>
      </c>
      <c r="AA28" s="61">
        <f t="shared" si="7"/>
        <v>3.6736849355957111E-3</v>
      </c>
      <c r="AB28" s="5"/>
      <c r="AC28" s="5">
        <v>2195</v>
      </c>
      <c r="AD28" s="61">
        <f t="shared" si="8"/>
        <v>4.6142817802088303E-3</v>
      </c>
      <c r="AE28" s="5"/>
      <c r="AF28" s="5">
        <v>510</v>
      </c>
      <c r="AG28" s="61">
        <f t="shared" si="9"/>
        <v>2.5104231785895359E-3</v>
      </c>
      <c r="AH28" s="5"/>
      <c r="AI28" s="18">
        <f t="shared" si="10"/>
        <v>5572</v>
      </c>
      <c r="AJ28" s="61">
        <f t="shared" si="11"/>
        <v>3.378173555182089E-3</v>
      </c>
      <c r="AK28" s="42">
        <v>2006.4459999999999</v>
      </c>
    </row>
    <row r="29" spans="1:37" x14ac:dyDescent="0.25">
      <c r="A29" s="42"/>
      <c r="B29" s="42"/>
      <c r="C29" s="42"/>
      <c r="D29" s="5"/>
      <c r="E29" s="5"/>
      <c r="F29" s="61"/>
      <c r="G29" s="5"/>
      <c r="H29" s="5"/>
      <c r="I29" s="61"/>
      <c r="J29" s="5"/>
      <c r="K29" s="5"/>
      <c r="L29" s="61"/>
      <c r="M29" s="5"/>
      <c r="N29" s="5"/>
      <c r="O29" s="61"/>
      <c r="P29" s="5"/>
      <c r="Q29" s="5"/>
      <c r="R29" s="61"/>
      <c r="S29" s="5"/>
      <c r="T29" s="5"/>
      <c r="U29" s="61"/>
      <c r="V29" s="5"/>
      <c r="W29" s="5"/>
      <c r="X29" s="61"/>
      <c r="Y29" s="5"/>
      <c r="Z29" s="5"/>
      <c r="AA29" s="61"/>
      <c r="AB29" s="5"/>
      <c r="AC29" s="5"/>
      <c r="AD29" s="61"/>
      <c r="AE29" s="5"/>
      <c r="AF29" s="5"/>
      <c r="AG29" s="61"/>
      <c r="AH29" s="5"/>
      <c r="AI29" s="18"/>
      <c r="AJ29" s="61"/>
      <c r="AK29" s="42"/>
    </row>
    <row r="30" spans="1:37" x14ac:dyDescent="0.25">
      <c r="A30" s="36" t="s">
        <v>119</v>
      </c>
      <c r="B30" s="42"/>
      <c r="C30" s="36" t="s">
        <v>120</v>
      </c>
      <c r="D30" s="5"/>
      <c r="E30" s="17">
        <f>SUM(E32:E70)</f>
        <v>5290</v>
      </c>
      <c r="F30" s="59">
        <f>E30/E$10</f>
        <v>0.10534910582706018</v>
      </c>
      <c r="G30" s="5"/>
      <c r="H30" s="17">
        <f>SUM(H32:H70)</f>
        <v>5241</v>
      </c>
      <c r="I30" s="59">
        <f>H30/H$10</f>
        <v>0.13480284986753774</v>
      </c>
      <c r="J30" s="5"/>
      <c r="K30" s="17">
        <f>SUM(K32:K70)</f>
        <v>510</v>
      </c>
      <c r="L30" s="59">
        <f>K30/K$10</f>
        <v>0.12192206550322734</v>
      </c>
      <c r="M30" s="5"/>
      <c r="N30" s="17">
        <f>SUM(N32:N70)</f>
        <v>26742</v>
      </c>
      <c r="O30" s="59">
        <f>N30/N$10</f>
        <v>0.11847211638992752</v>
      </c>
      <c r="P30" s="5"/>
      <c r="Q30" s="17">
        <f>SUM(Q32:Q70)</f>
        <v>3073</v>
      </c>
      <c r="R30" s="59">
        <f>Q30/Q$10</f>
        <v>0.11941400481852801</v>
      </c>
      <c r="S30" s="5"/>
      <c r="T30" s="17">
        <f>SUM(T32:T70)</f>
        <v>19297</v>
      </c>
      <c r="U30" s="59">
        <f>T30/T$10</f>
        <v>0.11958973723351513</v>
      </c>
      <c r="V30" s="5"/>
      <c r="W30" s="17">
        <f>SUM(W32:W70)</f>
        <v>40211</v>
      </c>
      <c r="X30" s="59">
        <f>W30/W$10</f>
        <v>0.12046110200743539</v>
      </c>
      <c r="Y30" s="5"/>
      <c r="Z30" s="17">
        <f>SUM(Z32:Z70)</f>
        <v>17420</v>
      </c>
      <c r="AA30" s="59">
        <f>Z30/Z$10</f>
        <v>0.13332414912099436</v>
      </c>
      <c r="AB30" s="5"/>
      <c r="AC30" s="17">
        <f>SUM(AC32:AC70)</f>
        <v>66513</v>
      </c>
      <c r="AD30" s="59">
        <f>AC30/AC$10</f>
        <v>0.13982219774352161</v>
      </c>
      <c r="AE30" s="5"/>
      <c r="AF30" s="17">
        <f>SUM(AF32:AF70)</f>
        <v>28052</v>
      </c>
      <c r="AG30" s="59">
        <f>AF30/AF$10</f>
        <v>0.13808311961920325</v>
      </c>
      <c r="AH30" s="5"/>
      <c r="AI30" s="17">
        <f>SUM(AF30,AC30,Z30,W30,T30,Q30,N30,K30,H30,E30)</f>
        <v>212349</v>
      </c>
      <c r="AJ30" s="59">
        <f>AI30/AI$10</f>
        <v>0.1287422426901223</v>
      </c>
      <c r="AK30" s="36">
        <v>2892.567</v>
      </c>
    </row>
    <row r="31" spans="1:37" x14ac:dyDescent="0.25">
      <c r="A31" s="42"/>
      <c r="B31" s="42"/>
      <c r="C31" s="42"/>
      <c r="D31" s="5"/>
      <c r="E31" s="5"/>
      <c r="F31" s="61"/>
      <c r="G31" s="5"/>
      <c r="H31" s="5"/>
      <c r="I31" s="61"/>
      <c r="J31" s="5"/>
      <c r="K31" s="5"/>
      <c r="L31" s="61"/>
      <c r="M31" s="5"/>
      <c r="N31" s="5"/>
      <c r="O31" s="61"/>
      <c r="P31" s="5"/>
      <c r="Q31" s="5"/>
      <c r="R31" s="61"/>
      <c r="S31" s="5"/>
      <c r="T31" s="5"/>
      <c r="U31" s="61"/>
      <c r="V31" s="5"/>
      <c r="W31" s="5"/>
      <c r="X31" s="61"/>
      <c r="Y31" s="5"/>
      <c r="Z31" s="5"/>
      <c r="AA31" s="61"/>
      <c r="AB31" s="5"/>
      <c r="AC31" s="5"/>
      <c r="AD31" s="61"/>
      <c r="AE31" s="5"/>
      <c r="AF31" s="5"/>
      <c r="AG31" s="61"/>
      <c r="AH31" s="5"/>
      <c r="AI31" s="18"/>
      <c r="AJ31" s="61"/>
      <c r="AK31" s="42"/>
    </row>
    <row r="32" spans="1:37" x14ac:dyDescent="0.25">
      <c r="A32" s="42"/>
      <c r="B32" s="42" t="s">
        <v>1259</v>
      </c>
      <c r="C32" s="42" t="s">
        <v>1260</v>
      </c>
      <c r="D32" s="5"/>
      <c r="E32" s="5">
        <v>167</v>
      </c>
      <c r="F32" s="61">
        <f t="shared" ref="F32:F70" si="12">E32/E$10</f>
        <v>3.325765722706815E-3</v>
      </c>
      <c r="G32" s="5"/>
      <c r="H32" s="5">
        <v>88</v>
      </c>
      <c r="I32" s="61">
        <f t="shared" ref="I32:I70" si="13">H32/H$10</f>
        <v>2.2634327014583707E-3</v>
      </c>
      <c r="J32" s="5"/>
      <c r="K32" s="5">
        <v>15</v>
      </c>
      <c r="L32" s="61">
        <f t="shared" ref="L32:L70" si="14">K32/K$10</f>
        <v>3.5859431030360986E-3</v>
      </c>
      <c r="M32" s="5"/>
      <c r="N32" s="5">
        <v>502</v>
      </c>
      <c r="O32" s="61">
        <f t="shared" ref="O32:O70" si="15">N32/N$10</f>
        <v>2.2239549183959172E-3</v>
      </c>
      <c r="P32" s="5"/>
      <c r="Q32" s="5">
        <v>63</v>
      </c>
      <c r="R32" s="61">
        <f t="shared" ref="R32:R70" si="16">Q32/Q$10</f>
        <v>2.4481231056190252E-3</v>
      </c>
      <c r="S32" s="5"/>
      <c r="T32" s="5">
        <v>1516</v>
      </c>
      <c r="U32" s="61">
        <f t="shared" ref="U32:U70" si="17">T32/T$10</f>
        <v>9.3951412989588499E-3</v>
      </c>
      <c r="V32" s="5"/>
      <c r="W32" s="5">
        <v>395</v>
      </c>
      <c r="X32" s="61">
        <f t="shared" ref="X32:X70" si="18">W32/W$10</f>
        <v>1.1833114146113496E-3</v>
      </c>
      <c r="Y32" s="5"/>
      <c r="Z32" s="5">
        <v>385</v>
      </c>
      <c r="AA32" s="61">
        <f t="shared" ref="AA32:AA70" si="19">Z32/Z$10</f>
        <v>2.9466014587590599E-3</v>
      </c>
      <c r="AB32" s="5"/>
      <c r="AC32" s="5">
        <v>994</v>
      </c>
      <c r="AD32" s="61">
        <f t="shared" ref="AD32:AD70" si="20">AC32/AC$10</f>
        <v>2.0895654166412652E-3</v>
      </c>
      <c r="AE32" s="5"/>
      <c r="AF32" s="5">
        <v>459</v>
      </c>
      <c r="AG32" s="61">
        <f t="shared" ref="AG32:AG70" si="21">AF32/AF$10</f>
        <v>2.2593808607305824E-3</v>
      </c>
      <c r="AH32" s="5"/>
      <c r="AI32" s="18">
        <f t="shared" ref="AI32:AI70" si="22">SUM(AF32,AC32,Z32,W32,T32,Q32,N32,K32,H32,E32)</f>
        <v>4584</v>
      </c>
      <c r="AJ32" s="61">
        <f t="shared" ref="AJ32:AJ70" si="23">AI32/AI$10</f>
        <v>2.779172214098115E-3</v>
      </c>
      <c r="AK32" s="42">
        <v>4688.9859999999999</v>
      </c>
    </row>
    <row r="33" spans="1:37" x14ac:dyDescent="0.25">
      <c r="A33" s="42"/>
      <c r="B33" s="42" t="s">
        <v>1261</v>
      </c>
      <c r="C33" s="42" t="s">
        <v>1262</v>
      </c>
      <c r="D33" s="5"/>
      <c r="E33" s="5">
        <v>102</v>
      </c>
      <c r="F33" s="61">
        <f t="shared" si="12"/>
        <v>2.0313060102760188E-3</v>
      </c>
      <c r="G33" s="5"/>
      <c r="H33" s="5">
        <v>54</v>
      </c>
      <c r="I33" s="61">
        <f t="shared" si="13"/>
        <v>1.3889246122585457E-3</v>
      </c>
      <c r="J33" s="5"/>
      <c r="K33" s="5">
        <v>5</v>
      </c>
      <c r="L33" s="61">
        <f t="shared" si="14"/>
        <v>1.1953143676786994E-3</v>
      </c>
      <c r="M33" s="5"/>
      <c r="N33" s="5">
        <v>196</v>
      </c>
      <c r="O33" s="61">
        <f t="shared" si="15"/>
        <v>8.6831705977211105E-4</v>
      </c>
      <c r="P33" s="5"/>
      <c r="Q33" s="5">
        <v>30</v>
      </c>
      <c r="R33" s="61">
        <f t="shared" si="16"/>
        <v>1.1657729074376311E-3</v>
      </c>
      <c r="S33" s="5"/>
      <c r="T33" s="5">
        <v>162</v>
      </c>
      <c r="U33" s="61">
        <f t="shared" si="17"/>
        <v>1.0039662865642042E-3</v>
      </c>
      <c r="V33" s="5"/>
      <c r="W33" s="5">
        <v>280</v>
      </c>
      <c r="X33" s="61">
        <f t="shared" si="18"/>
        <v>8.3880302807893138E-4</v>
      </c>
      <c r="Y33" s="5"/>
      <c r="Z33" s="5">
        <v>186</v>
      </c>
      <c r="AA33" s="61">
        <f t="shared" si="19"/>
        <v>1.423552912543338E-3</v>
      </c>
      <c r="AB33" s="5"/>
      <c r="AC33" s="5">
        <v>739</v>
      </c>
      <c r="AD33" s="61">
        <f t="shared" si="20"/>
        <v>1.5535099023117657E-3</v>
      </c>
      <c r="AE33" s="5"/>
      <c r="AF33" s="5">
        <v>314</v>
      </c>
      <c r="AG33" s="61">
        <f t="shared" si="21"/>
        <v>1.5456330942688517E-3</v>
      </c>
      <c r="AH33" s="5"/>
      <c r="AI33" s="18">
        <f t="shared" si="22"/>
        <v>2068</v>
      </c>
      <c r="AJ33" s="61">
        <f t="shared" si="23"/>
        <v>1.2537801349814359E-3</v>
      </c>
      <c r="AK33" s="42">
        <v>3084.3110000000001</v>
      </c>
    </row>
    <row r="34" spans="1:37" x14ac:dyDescent="0.25">
      <c r="A34" s="42"/>
      <c r="B34" s="42" t="s">
        <v>1263</v>
      </c>
      <c r="C34" s="42" t="s">
        <v>1264</v>
      </c>
      <c r="D34" s="5"/>
      <c r="E34" s="5">
        <v>87</v>
      </c>
      <c r="F34" s="61">
        <f t="shared" si="12"/>
        <v>1.7325845381766041E-3</v>
      </c>
      <c r="G34" s="5"/>
      <c r="H34" s="5">
        <v>143</v>
      </c>
      <c r="I34" s="61">
        <f t="shared" si="13"/>
        <v>3.6780781398698527E-3</v>
      </c>
      <c r="J34" s="5"/>
      <c r="K34" s="5">
        <v>9</v>
      </c>
      <c r="L34" s="61">
        <f t="shared" si="14"/>
        <v>2.151565861821659E-3</v>
      </c>
      <c r="M34" s="5"/>
      <c r="N34" s="5">
        <v>1030</v>
      </c>
      <c r="O34" s="61">
        <f t="shared" si="15"/>
        <v>4.563094752884053E-3</v>
      </c>
      <c r="P34" s="5"/>
      <c r="Q34" s="5">
        <v>74</v>
      </c>
      <c r="R34" s="61">
        <f t="shared" si="16"/>
        <v>2.8755731716794903E-3</v>
      </c>
      <c r="S34" s="5"/>
      <c r="T34" s="5">
        <v>268</v>
      </c>
      <c r="U34" s="61">
        <f t="shared" si="17"/>
        <v>1.6608824987605355E-3</v>
      </c>
      <c r="V34" s="5"/>
      <c r="W34" s="5">
        <v>1295</v>
      </c>
      <c r="X34" s="61">
        <f t="shared" si="18"/>
        <v>3.8794640048650576E-3</v>
      </c>
      <c r="Y34" s="5"/>
      <c r="Z34" s="5">
        <v>544</v>
      </c>
      <c r="AA34" s="61">
        <f t="shared" si="19"/>
        <v>4.1635095936751387E-3</v>
      </c>
      <c r="AB34" s="5"/>
      <c r="AC34" s="5">
        <v>1635</v>
      </c>
      <c r="AD34" s="61">
        <f t="shared" si="20"/>
        <v>3.4370618271714979E-3</v>
      </c>
      <c r="AE34" s="5"/>
      <c r="AF34" s="5">
        <v>960</v>
      </c>
      <c r="AG34" s="61">
        <f t="shared" si="21"/>
        <v>4.7255024538155974E-3</v>
      </c>
      <c r="AH34" s="5"/>
      <c r="AI34" s="18">
        <f t="shared" si="22"/>
        <v>6045</v>
      </c>
      <c r="AJ34" s="61">
        <f t="shared" si="23"/>
        <v>3.6649424158427366E-3</v>
      </c>
      <c r="AK34" s="42">
        <v>4038.1840000000002</v>
      </c>
    </row>
    <row r="35" spans="1:37" x14ac:dyDescent="0.25">
      <c r="A35" s="42"/>
      <c r="B35" s="42" t="s">
        <v>1265</v>
      </c>
      <c r="C35" s="42" t="s">
        <v>1266</v>
      </c>
      <c r="D35" s="5"/>
      <c r="E35" s="5">
        <v>87</v>
      </c>
      <c r="F35" s="61">
        <f t="shared" si="12"/>
        <v>1.7325845381766041E-3</v>
      </c>
      <c r="G35" s="5"/>
      <c r="H35" s="5">
        <v>83</v>
      </c>
      <c r="I35" s="61">
        <f t="shared" si="13"/>
        <v>2.1348285706936907E-3</v>
      </c>
      <c r="J35" s="5"/>
      <c r="K35" s="5">
        <v>8</v>
      </c>
      <c r="L35" s="61">
        <f t="shared" si="14"/>
        <v>1.9125029882859192E-3</v>
      </c>
      <c r="M35" s="5"/>
      <c r="N35" s="5">
        <v>494</v>
      </c>
      <c r="O35" s="61">
        <f t="shared" si="15"/>
        <v>2.1885134057521576E-3</v>
      </c>
      <c r="P35" s="5"/>
      <c r="Q35" s="5">
        <v>59</v>
      </c>
      <c r="R35" s="61">
        <f t="shared" si="16"/>
        <v>2.2926867179606748E-3</v>
      </c>
      <c r="S35" s="5"/>
      <c r="T35" s="5">
        <v>1570</v>
      </c>
      <c r="U35" s="61">
        <f t="shared" si="17"/>
        <v>9.7297967278135843E-3</v>
      </c>
      <c r="V35" s="5"/>
      <c r="W35" s="5">
        <v>758</v>
      </c>
      <c r="X35" s="61">
        <f t="shared" si="18"/>
        <v>2.2707596260136786E-3</v>
      </c>
      <c r="Y35" s="5"/>
      <c r="Z35" s="5">
        <v>367</v>
      </c>
      <c r="AA35" s="61">
        <f t="shared" si="19"/>
        <v>2.8088382736742206E-3</v>
      </c>
      <c r="AB35" s="5"/>
      <c r="AC35" s="5">
        <v>2295</v>
      </c>
      <c r="AD35" s="61">
        <f t="shared" si="20"/>
        <v>4.8244996289654972E-3</v>
      </c>
      <c r="AE35" s="5"/>
      <c r="AF35" s="5">
        <v>508</v>
      </c>
      <c r="AG35" s="61">
        <f t="shared" si="21"/>
        <v>2.5005783818107534E-3</v>
      </c>
      <c r="AH35" s="5"/>
      <c r="AI35" s="18">
        <f t="shared" si="22"/>
        <v>6229</v>
      </c>
      <c r="AJ35" s="61">
        <f t="shared" si="23"/>
        <v>3.7764973214697117E-3</v>
      </c>
      <c r="AK35" s="42">
        <v>4466.9620000000004</v>
      </c>
    </row>
    <row r="36" spans="1:37" x14ac:dyDescent="0.25">
      <c r="A36" s="42"/>
      <c r="B36" s="42" t="s">
        <v>1267</v>
      </c>
      <c r="C36" s="42" t="s">
        <v>1268</v>
      </c>
      <c r="D36" s="5"/>
      <c r="E36" s="5">
        <v>239</v>
      </c>
      <c r="F36" s="61">
        <f t="shared" si="12"/>
        <v>4.7596287887840044E-3</v>
      </c>
      <c r="G36" s="5"/>
      <c r="H36" s="5">
        <v>215</v>
      </c>
      <c r="I36" s="61">
        <f t="shared" si="13"/>
        <v>5.5299776228812467E-3</v>
      </c>
      <c r="J36" s="5"/>
      <c r="K36" s="5">
        <v>14</v>
      </c>
      <c r="L36" s="61">
        <f t="shared" si="14"/>
        <v>3.3468802295003584E-3</v>
      </c>
      <c r="M36" s="5"/>
      <c r="N36" s="5">
        <v>1241</v>
      </c>
      <c r="O36" s="61">
        <f t="shared" si="15"/>
        <v>5.4978646488632139E-3</v>
      </c>
      <c r="P36" s="5"/>
      <c r="Q36" s="5">
        <v>132</v>
      </c>
      <c r="R36" s="61">
        <f t="shared" si="16"/>
        <v>5.1294007927255771E-3</v>
      </c>
      <c r="S36" s="5"/>
      <c r="T36" s="5">
        <v>456</v>
      </c>
      <c r="U36" s="61">
        <f t="shared" si="17"/>
        <v>2.8259791769955377E-3</v>
      </c>
      <c r="V36" s="5"/>
      <c r="W36" s="5">
        <v>1677</v>
      </c>
      <c r="X36" s="61">
        <f t="shared" si="18"/>
        <v>5.0238309931727428E-3</v>
      </c>
      <c r="Y36" s="5"/>
      <c r="Z36" s="5">
        <v>899</v>
      </c>
      <c r="AA36" s="61">
        <f t="shared" si="19"/>
        <v>6.8805057439594672E-3</v>
      </c>
      <c r="AB36" s="5"/>
      <c r="AC36" s="5">
        <v>2715</v>
      </c>
      <c r="AD36" s="61">
        <f t="shared" si="20"/>
        <v>5.7074145937434963E-3</v>
      </c>
      <c r="AE36" s="5"/>
      <c r="AF36" s="5">
        <v>1183</v>
      </c>
      <c r="AG36" s="61">
        <f t="shared" si="21"/>
        <v>5.8231972946498449E-3</v>
      </c>
      <c r="AH36" s="5"/>
      <c r="AI36" s="18">
        <f t="shared" si="22"/>
        <v>8771</v>
      </c>
      <c r="AJ36" s="61">
        <f t="shared" si="23"/>
        <v>5.3176525937728113E-3</v>
      </c>
      <c r="AK36" s="42">
        <v>3050.252</v>
      </c>
    </row>
    <row r="37" spans="1:37" x14ac:dyDescent="0.25">
      <c r="A37" s="42"/>
      <c r="B37" s="42" t="s">
        <v>145</v>
      </c>
      <c r="C37" s="42" t="s">
        <v>1269</v>
      </c>
      <c r="D37" s="5"/>
      <c r="E37" s="5">
        <v>58</v>
      </c>
      <c r="F37" s="61">
        <f t="shared" si="12"/>
        <v>1.1550563587844028E-3</v>
      </c>
      <c r="G37" s="5"/>
      <c r="H37" s="5">
        <v>71</v>
      </c>
      <c r="I37" s="61">
        <f t="shared" si="13"/>
        <v>1.8261786568584584E-3</v>
      </c>
      <c r="J37" s="5"/>
      <c r="K37" s="5">
        <v>7</v>
      </c>
      <c r="L37" s="61">
        <f t="shared" si="14"/>
        <v>1.6734401147501792E-3</v>
      </c>
      <c r="M37" s="5"/>
      <c r="N37" s="5">
        <v>459</v>
      </c>
      <c r="O37" s="61">
        <f t="shared" si="15"/>
        <v>2.0334567879357092E-3</v>
      </c>
      <c r="P37" s="5"/>
      <c r="Q37" s="5">
        <v>37</v>
      </c>
      <c r="R37" s="61">
        <f t="shared" si="16"/>
        <v>1.4377865858397451E-3</v>
      </c>
      <c r="S37" s="5"/>
      <c r="T37" s="5">
        <v>187</v>
      </c>
      <c r="U37" s="61">
        <f t="shared" si="17"/>
        <v>1.1588993554784333E-3</v>
      </c>
      <c r="V37" s="5"/>
      <c r="W37" s="5">
        <v>710</v>
      </c>
      <c r="X37" s="61">
        <f t="shared" si="18"/>
        <v>2.1269648212001472E-3</v>
      </c>
      <c r="Y37" s="5"/>
      <c r="Z37" s="5">
        <v>308</v>
      </c>
      <c r="AA37" s="61">
        <f t="shared" si="19"/>
        <v>2.357281167007248E-3</v>
      </c>
      <c r="AB37" s="5"/>
      <c r="AC37" s="5">
        <v>1102</v>
      </c>
      <c r="AD37" s="61">
        <f t="shared" si="20"/>
        <v>2.3166006932984653E-3</v>
      </c>
      <c r="AE37" s="5"/>
      <c r="AF37" s="5">
        <v>535</v>
      </c>
      <c r="AG37" s="61">
        <f t="shared" si="21"/>
        <v>2.6334831383243171E-3</v>
      </c>
      <c r="AH37" s="5"/>
      <c r="AI37" s="18">
        <f t="shared" si="22"/>
        <v>3474</v>
      </c>
      <c r="AJ37" s="61">
        <f t="shared" si="23"/>
        <v>2.1062051203701681E-3</v>
      </c>
      <c r="AK37" s="42">
        <v>3906.8829999999998</v>
      </c>
    </row>
    <row r="38" spans="1:37" x14ac:dyDescent="0.25">
      <c r="A38" s="42"/>
      <c r="B38" s="42" t="s">
        <v>1270</v>
      </c>
      <c r="C38" s="42" t="s">
        <v>1271</v>
      </c>
      <c r="D38" s="5"/>
      <c r="E38" s="5">
        <v>99</v>
      </c>
      <c r="F38" s="61">
        <f t="shared" si="12"/>
        <v>1.9715617158561358E-3</v>
      </c>
      <c r="G38" s="5"/>
      <c r="H38" s="5">
        <v>147</v>
      </c>
      <c r="I38" s="61">
        <f t="shared" si="13"/>
        <v>3.7809614444815967E-3</v>
      </c>
      <c r="J38" s="5"/>
      <c r="K38" s="5">
        <v>10</v>
      </c>
      <c r="L38" s="61">
        <f t="shared" si="14"/>
        <v>2.3906287353573988E-3</v>
      </c>
      <c r="M38" s="5"/>
      <c r="N38" s="5">
        <v>687</v>
      </c>
      <c r="O38" s="61">
        <f t="shared" si="15"/>
        <v>3.0435398982828587E-3</v>
      </c>
      <c r="P38" s="5"/>
      <c r="Q38" s="5">
        <v>81</v>
      </c>
      <c r="R38" s="61">
        <f t="shared" si="16"/>
        <v>3.147586850081604E-3</v>
      </c>
      <c r="S38" s="5"/>
      <c r="T38" s="5">
        <v>289</v>
      </c>
      <c r="U38" s="61">
        <f t="shared" si="17"/>
        <v>1.7910262766484878E-3</v>
      </c>
      <c r="V38" s="5"/>
      <c r="W38" s="5">
        <v>1112</v>
      </c>
      <c r="X38" s="61">
        <f t="shared" si="18"/>
        <v>3.3312463115134703E-3</v>
      </c>
      <c r="Y38" s="5"/>
      <c r="Z38" s="5">
        <v>425</v>
      </c>
      <c r="AA38" s="61">
        <f t="shared" si="19"/>
        <v>3.2527418700587026E-3</v>
      </c>
      <c r="AB38" s="5"/>
      <c r="AC38" s="5">
        <v>1698</v>
      </c>
      <c r="AD38" s="61">
        <f t="shared" si="20"/>
        <v>3.5694990718881979E-3</v>
      </c>
      <c r="AE38" s="5"/>
      <c r="AF38" s="5">
        <v>552</v>
      </c>
      <c r="AG38" s="61">
        <f t="shared" si="21"/>
        <v>2.7171639109439681E-3</v>
      </c>
      <c r="AH38" s="5"/>
      <c r="AI38" s="18">
        <f t="shared" si="22"/>
        <v>5100</v>
      </c>
      <c r="AJ38" s="61">
        <f t="shared" si="23"/>
        <v>3.0920109711824579E-3</v>
      </c>
      <c r="AK38" s="42">
        <v>2670.297</v>
      </c>
    </row>
    <row r="39" spans="1:37" x14ac:dyDescent="0.25">
      <c r="A39" s="42"/>
      <c r="B39" s="42" t="s">
        <v>151</v>
      </c>
      <c r="C39" s="42" t="s">
        <v>1272</v>
      </c>
      <c r="D39" s="5"/>
      <c r="E39" s="5">
        <v>121</v>
      </c>
      <c r="F39" s="61">
        <f t="shared" si="12"/>
        <v>2.4096865416019437E-3</v>
      </c>
      <c r="G39" s="5"/>
      <c r="H39" s="5">
        <v>89</v>
      </c>
      <c r="I39" s="61">
        <f t="shared" si="13"/>
        <v>2.289153527611307E-3</v>
      </c>
      <c r="J39" s="5"/>
      <c r="K39" s="5">
        <v>11</v>
      </c>
      <c r="L39" s="61">
        <f t="shared" si="14"/>
        <v>2.629691608893139E-3</v>
      </c>
      <c r="M39" s="5"/>
      <c r="N39" s="5">
        <v>465</v>
      </c>
      <c r="O39" s="61">
        <f t="shared" si="15"/>
        <v>2.060037922418529E-3</v>
      </c>
      <c r="P39" s="5"/>
      <c r="Q39" s="5">
        <v>45</v>
      </c>
      <c r="R39" s="61">
        <f t="shared" si="16"/>
        <v>1.7486593611564468E-3</v>
      </c>
      <c r="S39" s="5"/>
      <c r="T39" s="5">
        <v>396</v>
      </c>
      <c r="U39" s="61">
        <f t="shared" si="17"/>
        <v>2.4541398116013882E-3</v>
      </c>
      <c r="V39" s="5"/>
      <c r="W39" s="5">
        <v>774</v>
      </c>
      <c r="X39" s="61">
        <f t="shared" si="18"/>
        <v>2.3186912276181889E-3</v>
      </c>
      <c r="Y39" s="5"/>
      <c r="Z39" s="5">
        <v>438</v>
      </c>
      <c r="AA39" s="61">
        <f t="shared" si="19"/>
        <v>3.3522375037310865E-3</v>
      </c>
      <c r="AB39" s="5"/>
      <c r="AC39" s="5">
        <v>1028</v>
      </c>
      <c r="AD39" s="61">
        <f t="shared" si="20"/>
        <v>2.161039485218532E-3</v>
      </c>
      <c r="AE39" s="5"/>
      <c r="AF39" s="5">
        <v>701</v>
      </c>
      <c r="AG39" s="61">
        <f t="shared" si="21"/>
        <v>3.4506012709632642E-3</v>
      </c>
      <c r="AH39" s="5"/>
      <c r="AI39" s="18">
        <f t="shared" si="22"/>
        <v>4068</v>
      </c>
      <c r="AJ39" s="61">
        <f t="shared" si="23"/>
        <v>2.4663334570137721E-3</v>
      </c>
      <c r="AK39" s="42">
        <v>3743.1680000000001</v>
      </c>
    </row>
    <row r="40" spans="1:37" x14ac:dyDescent="0.25">
      <c r="A40" s="42"/>
      <c r="B40" s="42" t="s">
        <v>1273</v>
      </c>
      <c r="C40" s="42" t="s">
        <v>1274</v>
      </c>
      <c r="D40" s="5"/>
      <c r="E40" s="5">
        <v>310</v>
      </c>
      <c r="F40" s="61">
        <f t="shared" si="12"/>
        <v>6.1735770900545666E-3</v>
      </c>
      <c r="G40" s="5"/>
      <c r="H40" s="5">
        <v>300</v>
      </c>
      <c r="I40" s="61">
        <f t="shared" si="13"/>
        <v>7.7162478458808097E-3</v>
      </c>
      <c r="J40" s="5"/>
      <c r="K40" s="5">
        <v>34</v>
      </c>
      <c r="L40" s="61">
        <f t="shared" si="14"/>
        <v>8.1281377002151572E-3</v>
      </c>
      <c r="M40" s="5"/>
      <c r="N40" s="5">
        <v>1599</v>
      </c>
      <c r="O40" s="61">
        <f t="shared" si="15"/>
        <v>7.0838723396714574E-3</v>
      </c>
      <c r="P40" s="5"/>
      <c r="Q40" s="5">
        <v>159</v>
      </c>
      <c r="R40" s="61">
        <f t="shared" si="16"/>
        <v>6.1785964094194451E-3</v>
      </c>
      <c r="S40" s="5"/>
      <c r="T40" s="5">
        <v>827</v>
      </c>
      <c r="U40" s="61">
        <f t="shared" si="17"/>
        <v>5.1251859196826972E-3</v>
      </c>
      <c r="V40" s="5"/>
      <c r="W40" s="5">
        <v>3078</v>
      </c>
      <c r="X40" s="61">
        <f t="shared" si="18"/>
        <v>9.2208418586676808E-3</v>
      </c>
      <c r="Y40" s="5"/>
      <c r="Z40" s="5">
        <v>1311</v>
      </c>
      <c r="AA40" s="61">
        <f t="shared" si="19"/>
        <v>1.0033751980345786E-2</v>
      </c>
      <c r="AB40" s="5"/>
      <c r="AC40" s="5">
        <v>3219</v>
      </c>
      <c r="AD40" s="61">
        <f t="shared" si="20"/>
        <v>6.7669125514770957E-3</v>
      </c>
      <c r="AE40" s="5"/>
      <c r="AF40" s="5">
        <v>1270</v>
      </c>
      <c r="AG40" s="61">
        <f t="shared" si="21"/>
        <v>6.2514459545268833E-3</v>
      </c>
      <c r="AH40" s="5"/>
      <c r="AI40" s="18">
        <f t="shared" si="22"/>
        <v>12107</v>
      </c>
      <c r="AJ40" s="61">
        <f t="shared" si="23"/>
        <v>7.3401915349227478E-3</v>
      </c>
      <c r="AK40" s="42">
        <v>3151.6170000000002</v>
      </c>
    </row>
    <row r="41" spans="1:37" x14ac:dyDescent="0.25">
      <c r="A41" s="42"/>
      <c r="B41" s="42" t="s">
        <v>1275</v>
      </c>
      <c r="C41" s="42" t="s">
        <v>1276</v>
      </c>
      <c r="D41" s="5"/>
      <c r="E41" s="5">
        <v>291</v>
      </c>
      <c r="F41" s="61">
        <f t="shared" si="12"/>
        <v>5.7951965587286413E-3</v>
      </c>
      <c r="G41" s="5"/>
      <c r="H41" s="5">
        <v>264</v>
      </c>
      <c r="I41" s="61">
        <f t="shared" si="13"/>
        <v>6.7902981043751129E-3</v>
      </c>
      <c r="J41" s="5"/>
      <c r="K41" s="5">
        <v>20</v>
      </c>
      <c r="L41" s="61">
        <f t="shared" si="14"/>
        <v>4.7812574707147976E-3</v>
      </c>
      <c r="M41" s="5"/>
      <c r="N41" s="5">
        <v>1106</v>
      </c>
      <c r="O41" s="61">
        <f t="shared" si="15"/>
        <v>4.89978912299977E-3</v>
      </c>
      <c r="P41" s="5"/>
      <c r="Q41" s="5">
        <v>173</v>
      </c>
      <c r="R41" s="61">
        <f t="shared" si="16"/>
        <v>6.7226237662236727E-3</v>
      </c>
      <c r="S41" s="5"/>
      <c r="T41" s="5">
        <v>721</v>
      </c>
      <c r="U41" s="61">
        <f t="shared" si="17"/>
        <v>4.4682697074863659E-3</v>
      </c>
      <c r="V41" s="5"/>
      <c r="W41" s="5">
        <v>2047</v>
      </c>
      <c r="X41" s="61">
        <f t="shared" si="18"/>
        <v>6.1322492802770448E-3</v>
      </c>
      <c r="Y41" s="5"/>
      <c r="Z41" s="5">
        <v>859</v>
      </c>
      <c r="AA41" s="61">
        <f t="shared" si="19"/>
        <v>6.5743653326598246E-3</v>
      </c>
      <c r="AB41" s="5"/>
      <c r="AC41" s="5">
        <v>2912</v>
      </c>
      <c r="AD41" s="61">
        <f t="shared" si="20"/>
        <v>6.1215437557941297E-3</v>
      </c>
      <c r="AE41" s="5"/>
      <c r="AF41" s="5">
        <v>911</v>
      </c>
      <c r="AG41" s="61">
        <f t="shared" si="21"/>
        <v>4.4843049327354259E-3</v>
      </c>
      <c r="AH41" s="5"/>
      <c r="AI41" s="18">
        <f t="shared" si="22"/>
        <v>9304</v>
      </c>
      <c r="AJ41" s="61">
        <f t="shared" si="23"/>
        <v>5.6407980540944284E-3</v>
      </c>
      <c r="AK41" s="42">
        <v>2711.9749999999999</v>
      </c>
    </row>
    <row r="42" spans="1:37" x14ac:dyDescent="0.25">
      <c r="A42" s="42"/>
      <c r="B42" s="42" t="s">
        <v>155</v>
      </c>
      <c r="C42" s="42" t="s">
        <v>1277</v>
      </c>
      <c r="D42" s="5"/>
      <c r="E42" s="5">
        <v>84</v>
      </c>
      <c r="F42" s="61">
        <f t="shared" si="12"/>
        <v>1.6728402437567213E-3</v>
      </c>
      <c r="G42" s="5"/>
      <c r="H42" s="5">
        <v>96</v>
      </c>
      <c r="I42" s="61">
        <f t="shared" si="13"/>
        <v>2.4691993106818592E-3</v>
      </c>
      <c r="J42" s="5"/>
      <c r="K42" s="5">
        <v>7</v>
      </c>
      <c r="L42" s="61">
        <f t="shared" si="14"/>
        <v>1.6734401147501792E-3</v>
      </c>
      <c r="M42" s="5"/>
      <c r="N42" s="5">
        <v>390</v>
      </c>
      <c r="O42" s="61">
        <f t="shared" si="15"/>
        <v>1.7277737413832822E-3</v>
      </c>
      <c r="P42" s="5"/>
      <c r="Q42" s="5">
        <v>50</v>
      </c>
      <c r="R42" s="61">
        <f t="shared" si="16"/>
        <v>1.9429548457293852E-3</v>
      </c>
      <c r="S42" s="5"/>
      <c r="T42" s="5">
        <v>181</v>
      </c>
      <c r="U42" s="61">
        <f t="shared" si="17"/>
        <v>1.1217154189390184E-3</v>
      </c>
      <c r="V42" s="5"/>
      <c r="W42" s="5">
        <v>550</v>
      </c>
      <c r="X42" s="61">
        <f t="shared" si="18"/>
        <v>1.6476488051550438E-3</v>
      </c>
      <c r="Y42" s="5"/>
      <c r="Z42" s="5">
        <v>270</v>
      </c>
      <c r="AA42" s="61">
        <f t="shared" si="19"/>
        <v>2.0664477762725873E-3</v>
      </c>
      <c r="AB42" s="5"/>
      <c r="AC42" s="5">
        <v>830</v>
      </c>
      <c r="AD42" s="61">
        <f t="shared" si="20"/>
        <v>1.7448081446803322E-3</v>
      </c>
      <c r="AE42" s="5"/>
      <c r="AF42" s="5">
        <v>490</v>
      </c>
      <c r="AG42" s="61">
        <f t="shared" si="21"/>
        <v>2.411975210801711E-3</v>
      </c>
      <c r="AH42" s="5"/>
      <c r="AI42" s="18">
        <f t="shared" si="22"/>
        <v>2948</v>
      </c>
      <c r="AJ42" s="61">
        <f t="shared" si="23"/>
        <v>1.7873035966756638E-3</v>
      </c>
      <c r="AK42" s="42">
        <v>2493.7399999999998</v>
      </c>
    </row>
    <row r="43" spans="1:37" x14ac:dyDescent="0.25">
      <c r="A43" s="42"/>
      <c r="B43" s="42" t="s">
        <v>161</v>
      </c>
      <c r="C43" s="42" t="s">
        <v>1278</v>
      </c>
      <c r="D43" s="5"/>
      <c r="E43" s="5">
        <v>116</v>
      </c>
      <c r="F43" s="61">
        <f t="shared" si="12"/>
        <v>2.3101127175688056E-3</v>
      </c>
      <c r="G43" s="5"/>
      <c r="H43" s="5">
        <v>66</v>
      </c>
      <c r="I43" s="61">
        <f t="shared" si="13"/>
        <v>1.6975745260937782E-3</v>
      </c>
      <c r="J43" s="5"/>
      <c r="K43" s="5">
        <v>9</v>
      </c>
      <c r="L43" s="61">
        <f t="shared" si="14"/>
        <v>2.151565861821659E-3</v>
      </c>
      <c r="M43" s="5"/>
      <c r="N43" s="5">
        <v>239</v>
      </c>
      <c r="O43" s="61">
        <f t="shared" si="15"/>
        <v>1.0588151902323191E-3</v>
      </c>
      <c r="P43" s="5"/>
      <c r="Q43" s="5">
        <v>31</v>
      </c>
      <c r="R43" s="61">
        <f t="shared" si="16"/>
        <v>1.2046320043522189E-3</v>
      </c>
      <c r="S43" s="5"/>
      <c r="T43" s="5">
        <v>439</v>
      </c>
      <c r="U43" s="61">
        <f t="shared" si="17"/>
        <v>2.720624690133862E-3</v>
      </c>
      <c r="V43" s="5"/>
      <c r="W43" s="5">
        <v>300</v>
      </c>
      <c r="X43" s="61">
        <f t="shared" si="18"/>
        <v>8.9871753008456928E-4</v>
      </c>
      <c r="Y43" s="5"/>
      <c r="Z43" s="5">
        <v>254</v>
      </c>
      <c r="AA43" s="61">
        <f t="shared" si="19"/>
        <v>1.9439916117527305E-3</v>
      </c>
      <c r="AB43" s="5"/>
      <c r="AC43" s="5">
        <v>514</v>
      </c>
      <c r="AD43" s="61">
        <f t="shared" si="20"/>
        <v>1.080519742609266E-3</v>
      </c>
      <c r="AE43" s="5"/>
      <c r="AF43" s="5">
        <v>181</v>
      </c>
      <c r="AG43" s="61">
        <f t="shared" si="21"/>
        <v>8.9095410847981574E-4</v>
      </c>
      <c r="AH43" s="5"/>
      <c r="AI43" s="18">
        <f t="shared" si="22"/>
        <v>2149</v>
      </c>
      <c r="AJ43" s="61">
        <f t="shared" si="23"/>
        <v>1.3028885445237454E-3</v>
      </c>
      <c r="AK43" s="42">
        <v>3151.8119999999999</v>
      </c>
    </row>
    <row r="44" spans="1:37" x14ac:dyDescent="0.25">
      <c r="A44" s="42"/>
      <c r="B44" s="42" t="s">
        <v>1279</v>
      </c>
      <c r="C44" s="42" t="s">
        <v>1280</v>
      </c>
      <c r="D44" s="5"/>
      <c r="E44" s="5">
        <v>142</v>
      </c>
      <c r="F44" s="61">
        <f t="shared" si="12"/>
        <v>2.8278966025411241E-3</v>
      </c>
      <c r="G44" s="5"/>
      <c r="H44" s="5">
        <v>66</v>
      </c>
      <c r="I44" s="61">
        <f t="shared" si="13"/>
        <v>1.6975745260937782E-3</v>
      </c>
      <c r="J44" s="5"/>
      <c r="K44" s="5">
        <v>12</v>
      </c>
      <c r="L44" s="61">
        <f t="shared" si="14"/>
        <v>2.8687544824288788E-3</v>
      </c>
      <c r="M44" s="5"/>
      <c r="N44" s="5">
        <v>312</v>
      </c>
      <c r="O44" s="61">
        <f t="shared" si="15"/>
        <v>1.3822189931066257E-3</v>
      </c>
      <c r="P44" s="5"/>
      <c r="Q44" s="5">
        <v>20</v>
      </c>
      <c r="R44" s="61">
        <f t="shared" si="16"/>
        <v>7.7718193829175413E-4</v>
      </c>
      <c r="S44" s="5"/>
      <c r="T44" s="5">
        <v>864</v>
      </c>
      <c r="U44" s="61">
        <f t="shared" si="17"/>
        <v>5.3544868616757562E-3</v>
      </c>
      <c r="V44" s="5"/>
      <c r="W44" s="5">
        <v>291</v>
      </c>
      <c r="X44" s="61">
        <f t="shared" si="18"/>
        <v>8.7175600418203222E-4</v>
      </c>
      <c r="Y44" s="5"/>
      <c r="Z44" s="5">
        <v>321</v>
      </c>
      <c r="AA44" s="61">
        <f t="shared" si="19"/>
        <v>2.4567768006796319E-3</v>
      </c>
      <c r="AB44" s="5"/>
      <c r="AC44" s="5">
        <v>474</v>
      </c>
      <c r="AD44" s="61">
        <f t="shared" si="20"/>
        <v>9.9643260310659939E-4</v>
      </c>
      <c r="AE44" s="5"/>
      <c r="AF44" s="5">
        <v>368</v>
      </c>
      <c r="AG44" s="61">
        <f t="shared" si="21"/>
        <v>1.8114426072959788E-3</v>
      </c>
      <c r="AH44" s="5"/>
      <c r="AI44" s="18">
        <f t="shared" si="22"/>
        <v>2870</v>
      </c>
      <c r="AJ44" s="61">
        <f t="shared" si="23"/>
        <v>1.7400140171164027E-3</v>
      </c>
      <c r="AK44" s="42">
        <v>5389.3680000000004</v>
      </c>
    </row>
    <row r="45" spans="1:37" x14ac:dyDescent="0.25">
      <c r="A45" s="42"/>
      <c r="B45" s="42" t="s">
        <v>171</v>
      </c>
      <c r="C45" s="42" t="s">
        <v>1281</v>
      </c>
      <c r="D45" s="5"/>
      <c r="E45" s="5">
        <v>63</v>
      </c>
      <c r="F45" s="61">
        <f t="shared" si="12"/>
        <v>1.2546301828175409E-3</v>
      </c>
      <c r="G45" s="5"/>
      <c r="H45" s="5">
        <v>54</v>
      </c>
      <c r="I45" s="61">
        <f t="shared" si="13"/>
        <v>1.3889246122585457E-3</v>
      </c>
      <c r="J45" s="5"/>
      <c r="K45" s="5">
        <v>8</v>
      </c>
      <c r="L45" s="61">
        <f t="shared" si="14"/>
        <v>1.9125029882859192E-3</v>
      </c>
      <c r="M45" s="5"/>
      <c r="N45" s="5">
        <v>295</v>
      </c>
      <c r="O45" s="61">
        <f t="shared" si="15"/>
        <v>1.3069057787386366E-3</v>
      </c>
      <c r="P45" s="5"/>
      <c r="Q45" s="5">
        <v>32</v>
      </c>
      <c r="R45" s="61">
        <f t="shared" si="16"/>
        <v>1.2434911012668066E-3</v>
      </c>
      <c r="S45" s="5"/>
      <c r="T45" s="5">
        <v>193</v>
      </c>
      <c r="U45" s="61">
        <f t="shared" si="17"/>
        <v>1.1960832920178482E-3</v>
      </c>
      <c r="V45" s="5"/>
      <c r="W45" s="5">
        <v>370</v>
      </c>
      <c r="X45" s="61">
        <f t="shared" si="18"/>
        <v>1.1084182871043023E-3</v>
      </c>
      <c r="Y45" s="5"/>
      <c r="Z45" s="5">
        <v>168</v>
      </c>
      <c r="AA45" s="61">
        <f t="shared" si="19"/>
        <v>1.2857897274584989E-3</v>
      </c>
      <c r="AB45" s="5"/>
      <c r="AC45" s="5">
        <v>759</v>
      </c>
      <c r="AD45" s="61">
        <f t="shared" si="20"/>
        <v>1.5955534720630989E-3</v>
      </c>
      <c r="AE45" s="5"/>
      <c r="AF45" s="5">
        <v>254</v>
      </c>
      <c r="AG45" s="61">
        <f t="shared" si="21"/>
        <v>1.2502891909053767E-3</v>
      </c>
      <c r="AH45" s="5"/>
      <c r="AI45" s="18">
        <f t="shared" si="22"/>
        <v>2196</v>
      </c>
      <c r="AJ45" s="61">
        <f t="shared" si="23"/>
        <v>1.3313835475915053E-3</v>
      </c>
      <c r="AK45" s="42">
        <v>2718.4949999999999</v>
      </c>
    </row>
    <row r="46" spans="1:37" x14ac:dyDescent="0.25">
      <c r="A46" s="42"/>
      <c r="B46" s="42" t="s">
        <v>175</v>
      </c>
      <c r="C46" s="42" t="s">
        <v>1282</v>
      </c>
      <c r="D46" s="5"/>
      <c r="E46" s="5">
        <v>80</v>
      </c>
      <c r="F46" s="61">
        <f t="shared" si="12"/>
        <v>1.5931811845302107E-3</v>
      </c>
      <c r="G46" s="5"/>
      <c r="H46" s="5">
        <v>84</v>
      </c>
      <c r="I46" s="61">
        <f t="shared" si="13"/>
        <v>2.1605493968466266E-3</v>
      </c>
      <c r="J46" s="5"/>
      <c r="K46" s="5">
        <v>9</v>
      </c>
      <c r="L46" s="61">
        <f t="shared" si="14"/>
        <v>2.151565861821659E-3</v>
      </c>
      <c r="M46" s="5"/>
      <c r="N46" s="5">
        <v>403</v>
      </c>
      <c r="O46" s="61">
        <f t="shared" si="15"/>
        <v>1.7853661994293917E-3</v>
      </c>
      <c r="P46" s="5"/>
      <c r="Q46" s="5">
        <v>36</v>
      </c>
      <c r="R46" s="61">
        <f t="shared" si="16"/>
        <v>1.3989274889251574E-3</v>
      </c>
      <c r="S46" s="5"/>
      <c r="T46" s="5">
        <v>143</v>
      </c>
      <c r="U46" s="61">
        <f t="shared" si="17"/>
        <v>8.8621715418939022E-4</v>
      </c>
      <c r="V46" s="5"/>
      <c r="W46" s="5">
        <v>304</v>
      </c>
      <c r="X46" s="61">
        <f t="shared" si="18"/>
        <v>9.1070043048569686E-4</v>
      </c>
      <c r="Y46" s="5"/>
      <c r="Z46" s="5">
        <v>136</v>
      </c>
      <c r="AA46" s="61">
        <f t="shared" si="19"/>
        <v>1.0408773984187847E-3</v>
      </c>
      <c r="AB46" s="5"/>
      <c r="AC46" s="5">
        <v>838</v>
      </c>
      <c r="AD46" s="61">
        <f t="shared" si="20"/>
        <v>1.7616255725808655E-3</v>
      </c>
      <c r="AE46" s="5"/>
      <c r="AF46" s="5">
        <v>356</v>
      </c>
      <c r="AG46" s="61">
        <f t="shared" si="21"/>
        <v>1.7523738266232839E-3</v>
      </c>
      <c r="AH46" s="5"/>
      <c r="AI46" s="18">
        <f t="shared" si="22"/>
        <v>2389</v>
      </c>
      <c r="AJ46" s="61">
        <f t="shared" si="23"/>
        <v>1.4483949431676258E-3</v>
      </c>
      <c r="AK46" s="42">
        <v>1846.0709999999999</v>
      </c>
    </row>
    <row r="47" spans="1:37" x14ac:dyDescent="0.25">
      <c r="A47" s="42"/>
      <c r="B47" s="42" t="s">
        <v>181</v>
      </c>
      <c r="C47" s="42" t="s">
        <v>1283</v>
      </c>
      <c r="D47" s="5"/>
      <c r="E47" s="5">
        <v>64</v>
      </c>
      <c r="F47" s="61">
        <f t="shared" si="12"/>
        <v>1.2745449476241687E-3</v>
      </c>
      <c r="G47" s="5"/>
      <c r="H47" s="5">
        <v>68</v>
      </c>
      <c r="I47" s="61">
        <f t="shared" si="13"/>
        <v>1.7490161783996502E-3</v>
      </c>
      <c r="J47" s="5"/>
      <c r="K47" s="5">
        <v>8</v>
      </c>
      <c r="L47" s="61">
        <f t="shared" si="14"/>
        <v>1.9125029882859192E-3</v>
      </c>
      <c r="M47" s="5"/>
      <c r="N47" s="5">
        <v>434</v>
      </c>
      <c r="O47" s="61">
        <f t="shared" si="15"/>
        <v>1.9227020609239602E-3</v>
      </c>
      <c r="P47" s="5"/>
      <c r="Q47" s="5">
        <v>44</v>
      </c>
      <c r="R47" s="61">
        <f t="shared" si="16"/>
        <v>1.7098002642418591E-3</v>
      </c>
      <c r="S47" s="5"/>
      <c r="T47" s="5">
        <v>171</v>
      </c>
      <c r="U47" s="61">
        <f t="shared" si="17"/>
        <v>1.0597421913733267E-3</v>
      </c>
      <c r="V47" s="5"/>
      <c r="W47" s="5">
        <v>345</v>
      </c>
      <c r="X47" s="61">
        <f t="shared" si="18"/>
        <v>1.0335251595972547E-3</v>
      </c>
      <c r="Y47" s="5"/>
      <c r="Z47" s="5">
        <v>327</v>
      </c>
      <c r="AA47" s="61">
        <f t="shared" si="19"/>
        <v>2.5026978623745779E-3</v>
      </c>
      <c r="AB47" s="5"/>
      <c r="AC47" s="5">
        <v>1015</v>
      </c>
      <c r="AD47" s="61">
        <f t="shared" si="20"/>
        <v>2.1337111648801655E-3</v>
      </c>
      <c r="AE47" s="5"/>
      <c r="AF47" s="5">
        <v>536</v>
      </c>
      <c r="AG47" s="61">
        <f t="shared" si="21"/>
        <v>2.6384055367137085E-3</v>
      </c>
      <c r="AH47" s="5"/>
      <c r="AI47" s="18">
        <f t="shared" si="22"/>
        <v>3012</v>
      </c>
      <c r="AJ47" s="61">
        <f t="shared" si="23"/>
        <v>1.8261053029806986E-3</v>
      </c>
      <c r="AK47" s="42">
        <v>3716.5459999999998</v>
      </c>
    </row>
    <row r="48" spans="1:37" x14ac:dyDescent="0.25">
      <c r="A48" s="42"/>
      <c r="B48" s="42" t="s">
        <v>183</v>
      </c>
      <c r="C48" s="42" t="s">
        <v>1284</v>
      </c>
      <c r="D48" s="5"/>
      <c r="E48" s="5">
        <v>70</v>
      </c>
      <c r="F48" s="61">
        <f t="shared" si="12"/>
        <v>1.3940335364639343E-3</v>
      </c>
      <c r="G48" s="5"/>
      <c r="H48" s="5">
        <v>79</v>
      </c>
      <c r="I48" s="61">
        <f t="shared" si="13"/>
        <v>2.0319452660819467E-3</v>
      </c>
      <c r="J48" s="5"/>
      <c r="K48" s="5">
        <v>9</v>
      </c>
      <c r="L48" s="61">
        <f t="shared" si="14"/>
        <v>2.151565861821659E-3</v>
      </c>
      <c r="M48" s="5"/>
      <c r="N48" s="5">
        <v>511</v>
      </c>
      <c r="O48" s="61">
        <f t="shared" si="15"/>
        <v>2.2638266201201467E-3</v>
      </c>
      <c r="P48" s="5"/>
      <c r="Q48" s="5">
        <v>58</v>
      </c>
      <c r="R48" s="61">
        <f t="shared" si="16"/>
        <v>2.2538276210460869E-3</v>
      </c>
      <c r="S48" s="5"/>
      <c r="T48" s="5">
        <v>86</v>
      </c>
      <c r="U48" s="61">
        <f t="shared" si="17"/>
        <v>5.3296975706494795E-4</v>
      </c>
      <c r="V48" s="5"/>
      <c r="W48" s="5">
        <v>321</v>
      </c>
      <c r="X48" s="61">
        <f t="shared" si="18"/>
        <v>9.6162775719048918E-4</v>
      </c>
      <c r="Y48" s="5"/>
      <c r="Z48" s="5">
        <v>154</v>
      </c>
      <c r="AA48" s="61">
        <f t="shared" si="19"/>
        <v>1.178640583503624E-3</v>
      </c>
      <c r="AB48" s="5"/>
      <c r="AC48" s="5">
        <v>834</v>
      </c>
      <c r="AD48" s="61">
        <f t="shared" si="20"/>
        <v>1.7532168586305988E-3</v>
      </c>
      <c r="AE48" s="5"/>
      <c r="AF48" s="5">
        <v>408</v>
      </c>
      <c r="AG48" s="61">
        <f t="shared" si="21"/>
        <v>2.0083385428716289E-3</v>
      </c>
      <c r="AH48" s="5"/>
      <c r="AI48" s="18">
        <f t="shared" si="22"/>
        <v>2530</v>
      </c>
      <c r="AJ48" s="61">
        <f t="shared" si="23"/>
        <v>1.5338799523709056E-3</v>
      </c>
      <c r="AK48" s="42">
        <v>1677.029</v>
      </c>
    </row>
    <row r="49" spans="1:37" x14ac:dyDescent="0.25">
      <c r="A49" s="42"/>
      <c r="B49" s="42" t="s">
        <v>1285</v>
      </c>
      <c r="C49" s="42" t="s">
        <v>1286</v>
      </c>
      <c r="D49" s="5"/>
      <c r="E49" s="5">
        <v>142</v>
      </c>
      <c r="F49" s="61">
        <f t="shared" si="12"/>
        <v>2.8278966025411241E-3</v>
      </c>
      <c r="G49" s="5"/>
      <c r="H49" s="5">
        <v>99</v>
      </c>
      <c r="I49" s="61">
        <f t="shared" si="13"/>
        <v>2.5463617891406673E-3</v>
      </c>
      <c r="J49" s="5"/>
      <c r="K49" s="5">
        <v>15</v>
      </c>
      <c r="L49" s="61">
        <f t="shared" si="14"/>
        <v>3.5859431030360986E-3</v>
      </c>
      <c r="M49" s="5"/>
      <c r="N49" s="5">
        <v>559</v>
      </c>
      <c r="O49" s="61">
        <f t="shared" si="15"/>
        <v>2.4764756959827047E-3</v>
      </c>
      <c r="P49" s="5"/>
      <c r="Q49" s="5">
        <v>58</v>
      </c>
      <c r="R49" s="61">
        <f t="shared" si="16"/>
        <v>2.2538276210460869E-3</v>
      </c>
      <c r="S49" s="5"/>
      <c r="T49" s="5">
        <v>398</v>
      </c>
      <c r="U49" s="61">
        <f t="shared" si="17"/>
        <v>2.4665344571145266E-3</v>
      </c>
      <c r="V49" s="5"/>
      <c r="W49" s="5">
        <v>631</v>
      </c>
      <c r="X49" s="61">
        <f t="shared" si="18"/>
        <v>1.8903025382778775E-3</v>
      </c>
      <c r="Y49" s="5"/>
      <c r="Z49" s="5">
        <v>440</v>
      </c>
      <c r="AA49" s="61">
        <f t="shared" si="19"/>
        <v>3.3675445242960685E-3</v>
      </c>
      <c r="AB49" s="5"/>
      <c r="AC49" s="5">
        <v>1275</v>
      </c>
      <c r="AD49" s="61">
        <f t="shared" si="20"/>
        <v>2.6802775716474984E-3</v>
      </c>
      <c r="AE49" s="5"/>
      <c r="AF49" s="5">
        <v>495</v>
      </c>
      <c r="AG49" s="61">
        <f t="shared" si="21"/>
        <v>2.4365872027486673E-3</v>
      </c>
      <c r="AH49" s="5"/>
      <c r="AI49" s="18">
        <f t="shared" si="22"/>
        <v>4112</v>
      </c>
      <c r="AJ49" s="61">
        <f t="shared" si="23"/>
        <v>2.4930096300984834E-3</v>
      </c>
      <c r="AK49" s="42">
        <v>2815.7060000000001</v>
      </c>
    </row>
    <row r="50" spans="1:37" x14ac:dyDescent="0.25">
      <c r="A50" s="42"/>
      <c r="B50" s="42" t="s">
        <v>1287</v>
      </c>
      <c r="C50" s="42" t="s">
        <v>1288</v>
      </c>
      <c r="D50" s="5"/>
      <c r="E50" s="5">
        <v>242</v>
      </c>
      <c r="F50" s="61">
        <f t="shared" si="12"/>
        <v>4.8193730832038874E-3</v>
      </c>
      <c r="G50" s="5"/>
      <c r="H50" s="5">
        <v>286</v>
      </c>
      <c r="I50" s="61">
        <f t="shared" si="13"/>
        <v>7.3561562797397053E-3</v>
      </c>
      <c r="J50" s="5"/>
      <c r="K50" s="5">
        <v>35</v>
      </c>
      <c r="L50" s="61">
        <f t="shared" si="14"/>
        <v>8.3672005737508957E-3</v>
      </c>
      <c r="M50" s="5"/>
      <c r="N50" s="5">
        <v>1110</v>
      </c>
      <c r="O50" s="61">
        <f t="shared" si="15"/>
        <v>4.9175098793216498E-3</v>
      </c>
      <c r="P50" s="5"/>
      <c r="Q50" s="5">
        <v>210</v>
      </c>
      <c r="R50" s="61">
        <f t="shared" si="16"/>
        <v>8.1604103520634182E-3</v>
      </c>
      <c r="S50" s="5"/>
      <c r="T50" s="5">
        <v>1105</v>
      </c>
      <c r="U50" s="61">
        <f t="shared" si="17"/>
        <v>6.8480416460089243E-3</v>
      </c>
      <c r="V50" s="5"/>
      <c r="W50" s="5">
        <v>3383</v>
      </c>
      <c r="X50" s="61">
        <f t="shared" si="18"/>
        <v>1.0134538014253659E-2</v>
      </c>
      <c r="Y50" s="5"/>
      <c r="Z50" s="5">
        <v>866</v>
      </c>
      <c r="AA50" s="61">
        <f t="shared" si="19"/>
        <v>6.627939904637262E-3</v>
      </c>
      <c r="AB50" s="5"/>
      <c r="AC50" s="5">
        <v>5366</v>
      </c>
      <c r="AD50" s="61">
        <f t="shared" si="20"/>
        <v>1.1280289764282726E-2</v>
      </c>
      <c r="AE50" s="5"/>
      <c r="AF50" s="5">
        <v>1901</v>
      </c>
      <c r="AG50" s="61">
        <f t="shared" si="21"/>
        <v>9.3574793382327614E-3</v>
      </c>
      <c r="AH50" s="5"/>
      <c r="AI50" s="18">
        <f t="shared" si="22"/>
        <v>14504</v>
      </c>
      <c r="AJ50" s="61">
        <f t="shared" si="23"/>
        <v>8.793436691378503E-3</v>
      </c>
      <c r="AK50" s="42">
        <v>2912.2040000000002</v>
      </c>
    </row>
    <row r="51" spans="1:37" x14ac:dyDescent="0.25">
      <c r="A51" s="42"/>
      <c r="B51" s="42" t="s">
        <v>1289</v>
      </c>
      <c r="C51" s="42" t="s">
        <v>1290</v>
      </c>
      <c r="D51" s="5"/>
      <c r="E51" s="5">
        <v>240</v>
      </c>
      <c r="F51" s="61">
        <f t="shared" si="12"/>
        <v>4.7795435535906323E-3</v>
      </c>
      <c r="G51" s="5"/>
      <c r="H51" s="5">
        <v>339</v>
      </c>
      <c r="I51" s="61">
        <f t="shared" si="13"/>
        <v>8.7193600658453142E-3</v>
      </c>
      <c r="J51" s="5"/>
      <c r="K51" s="5">
        <v>33</v>
      </c>
      <c r="L51" s="61">
        <f t="shared" si="14"/>
        <v>7.889074826679417E-3</v>
      </c>
      <c r="M51" s="5"/>
      <c r="N51" s="5">
        <v>1059</v>
      </c>
      <c r="O51" s="61">
        <f t="shared" si="15"/>
        <v>4.6915702362176816E-3</v>
      </c>
      <c r="P51" s="5"/>
      <c r="Q51" s="5">
        <v>196</v>
      </c>
      <c r="R51" s="61">
        <f t="shared" si="16"/>
        <v>7.6163829952591898E-3</v>
      </c>
      <c r="S51" s="5"/>
      <c r="T51" s="5">
        <v>1207</v>
      </c>
      <c r="U51" s="61">
        <f t="shared" si="17"/>
        <v>7.4801685671789788E-3</v>
      </c>
      <c r="V51" s="5"/>
      <c r="W51" s="5">
        <v>4646</v>
      </c>
      <c r="X51" s="61">
        <f t="shared" si="18"/>
        <v>1.3918138815909697E-2</v>
      </c>
      <c r="Y51" s="5"/>
      <c r="Z51" s="5">
        <v>931</v>
      </c>
      <c r="AA51" s="61">
        <f t="shared" si="19"/>
        <v>7.125418072999181E-3</v>
      </c>
      <c r="AB51" s="5"/>
      <c r="AC51" s="5">
        <v>4921</v>
      </c>
      <c r="AD51" s="61">
        <f t="shared" si="20"/>
        <v>1.034482033731556E-2</v>
      </c>
      <c r="AE51" s="5"/>
      <c r="AF51" s="5">
        <v>2096</v>
      </c>
      <c r="AG51" s="61">
        <f t="shared" si="21"/>
        <v>1.0317347024164054E-2</v>
      </c>
      <c r="AH51" s="5"/>
      <c r="AI51" s="18">
        <f t="shared" si="22"/>
        <v>15668</v>
      </c>
      <c r="AJ51" s="61">
        <f t="shared" si="23"/>
        <v>9.4991427248013235E-3</v>
      </c>
      <c r="AK51" s="42">
        <v>2834.0010000000002</v>
      </c>
    </row>
    <row r="52" spans="1:37" x14ac:dyDescent="0.25">
      <c r="A52" s="42"/>
      <c r="B52" s="42" t="s">
        <v>1291</v>
      </c>
      <c r="C52" s="42" t="s">
        <v>1292</v>
      </c>
      <c r="D52" s="5"/>
      <c r="E52" s="5">
        <v>141</v>
      </c>
      <c r="F52" s="61">
        <f t="shared" si="12"/>
        <v>2.8079818377344965E-3</v>
      </c>
      <c r="G52" s="5"/>
      <c r="H52" s="5">
        <v>183</v>
      </c>
      <c r="I52" s="61">
        <f t="shared" si="13"/>
        <v>4.7069111859872935E-3</v>
      </c>
      <c r="J52" s="5"/>
      <c r="K52" s="5">
        <v>11</v>
      </c>
      <c r="L52" s="61">
        <f t="shared" si="14"/>
        <v>2.629691608893139E-3</v>
      </c>
      <c r="M52" s="5"/>
      <c r="N52" s="5">
        <v>1361</v>
      </c>
      <c r="O52" s="61">
        <f t="shared" si="15"/>
        <v>6.0294873385196082E-3</v>
      </c>
      <c r="P52" s="5"/>
      <c r="Q52" s="5">
        <v>84</v>
      </c>
      <c r="R52" s="61">
        <f t="shared" si="16"/>
        <v>3.2641641408253674E-3</v>
      </c>
      <c r="S52" s="5"/>
      <c r="T52" s="5">
        <v>369</v>
      </c>
      <c r="U52" s="61">
        <f t="shared" si="17"/>
        <v>2.2868120971740206E-3</v>
      </c>
      <c r="V52" s="5"/>
      <c r="W52" s="5">
        <v>1113</v>
      </c>
      <c r="X52" s="61">
        <f t="shared" si="18"/>
        <v>3.3342420366137522E-3</v>
      </c>
      <c r="Y52" s="5"/>
      <c r="Z52" s="5">
        <v>526</v>
      </c>
      <c r="AA52" s="61">
        <f t="shared" si="19"/>
        <v>4.0257464085902998E-3</v>
      </c>
      <c r="AB52" s="5"/>
      <c r="AC52" s="5">
        <v>2070</v>
      </c>
      <c r="AD52" s="61">
        <f t="shared" si="20"/>
        <v>4.3515094692629973E-3</v>
      </c>
      <c r="AE52" s="5"/>
      <c r="AF52" s="5">
        <v>852</v>
      </c>
      <c r="AG52" s="61">
        <f t="shared" si="21"/>
        <v>4.1938834277613427E-3</v>
      </c>
      <c r="AH52" s="5"/>
      <c r="AI52" s="18">
        <f t="shared" si="22"/>
        <v>6710</v>
      </c>
      <c r="AJ52" s="61">
        <f t="shared" si="23"/>
        <v>4.0681163954184888E-3</v>
      </c>
      <c r="AK52" s="42">
        <v>2829.91</v>
      </c>
    </row>
    <row r="53" spans="1:37" x14ac:dyDescent="0.25">
      <c r="A53" s="42"/>
      <c r="B53" s="42" t="s">
        <v>213</v>
      </c>
      <c r="C53" s="42" t="s">
        <v>1293</v>
      </c>
      <c r="D53" s="5"/>
      <c r="E53" s="5">
        <v>93</v>
      </c>
      <c r="F53" s="61">
        <f t="shared" si="12"/>
        <v>1.8520731270163699E-3</v>
      </c>
      <c r="G53" s="5"/>
      <c r="H53" s="5">
        <v>78</v>
      </c>
      <c r="I53" s="61">
        <f t="shared" si="13"/>
        <v>2.0062244399290103E-3</v>
      </c>
      <c r="J53" s="5"/>
      <c r="K53" s="5">
        <v>8</v>
      </c>
      <c r="L53" s="61">
        <f t="shared" si="14"/>
        <v>1.9125029882859192E-3</v>
      </c>
      <c r="M53" s="5"/>
      <c r="N53" s="5">
        <v>527</v>
      </c>
      <c r="O53" s="61">
        <f t="shared" si="15"/>
        <v>2.334709645407666E-3</v>
      </c>
      <c r="P53" s="5"/>
      <c r="Q53" s="5">
        <v>36</v>
      </c>
      <c r="R53" s="61">
        <f t="shared" si="16"/>
        <v>1.3989274889251574E-3</v>
      </c>
      <c r="S53" s="5"/>
      <c r="T53" s="5">
        <v>149</v>
      </c>
      <c r="U53" s="61">
        <f t="shared" si="17"/>
        <v>9.2340109072880513E-4</v>
      </c>
      <c r="V53" s="5"/>
      <c r="W53" s="5">
        <v>520</v>
      </c>
      <c r="X53" s="61">
        <f t="shared" si="18"/>
        <v>1.5577770521465867E-3</v>
      </c>
      <c r="Y53" s="5"/>
      <c r="Z53" s="5">
        <v>315</v>
      </c>
      <c r="AA53" s="61">
        <f t="shared" si="19"/>
        <v>2.4108557389846855E-3</v>
      </c>
      <c r="AB53" s="5"/>
      <c r="AC53" s="5">
        <v>1028</v>
      </c>
      <c r="AD53" s="61">
        <f t="shared" si="20"/>
        <v>2.161039485218532E-3</v>
      </c>
      <c r="AE53" s="5"/>
      <c r="AF53" s="5">
        <v>586</v>
      </c>
      <c r="AG53" s="61">
        <f t="shared" si="21"/>
        <v>2.8845254561832706E-3</v>
      </c>
      <c r="AH53" s="5"/>
      <c r="AI53" s="18">
        <f t="shared" si="22"/>
        <v>3340</v>
      </c>
      <c r="AJ53" s="61">
        <f t="shared" si="23"/>
        <v>2.0249640477940016E-3</v>
      </c>
      <c r="AK53" s="42">
        <v>3626.02</v>
      </c>
    </row>
    <row r="54" spans="1:37" x14ac:dyDescent="0.25">
      <c r="A54" s="42"/>
      <c r="B54" s="42" t="s">
        <v>217</v>
      </c>
      <c r="C54" s="42" t="s">
        <v>1294</v>
      </c>
      <c r="D54" s="5"/>
      <c r="E54" s="5">
        <v>71</v>
      </c>
      <c r="F54" s="61">
        <f t="shared" si="12"/>
        <v>1.413948301270562E-3</v>
      </c>
      <c r="G54" s="5"/>
      <c r="H54" s="5">
        <v>122</v>
      </c>
      <c r="I54" s="61">
        <f t="shared" si="13"/>
        <v>3.1379407906581961E-3</v>
      </c>
      <c r="J54" s="5"/>
      <c r="K54" s="5">
        <v>13</v>
      </c>
      <c r="L54" s="61">
        <f t="shared" si="14"/>
        <v>3.1078173559646186E-3</v>
      </c>
      <c r="M54" s="5"/>
      <c r="N54" s="5">
        <v>498</v>
      </c>
      <c r="O54" s="61">
        <f t="shared" si="15"/>
        <v>2.2062341620740374E-3</v>
      </c>
      <c r="P54" s="5"/>
      <c r="Q54" s="5">
        <v>66</v>
      </c>
      <c r="R54" s="61">
        <f t="shared" si="16"/>
        <v>2.5647003963627886E-3</v>
      </c>
      <c r="S54" s="5"/>
      <c r="T54" s="5">
        <v>237</v>
      </c>
      <c r="U54" s="61">
        <f t="shared" si="17"/>
        <v>1.4687654933068913E-3</v>
      </c>
      <c r="V54" s="5"/>
      <c r="W54" s="5">
        <v>678</v>
      </c>
      <c r="X54" s="61">
        <f t="shared" si="18"/>
        <v>2.0311016179911266E-3</v>
      </c>
      <c r="Y54" s="5"/>
      <c r="Z54" s="5">
        <v>372</v>
      </c>
      <c r="AA54" s="61">
        <f t="shared" si="19"/>
        <v>2.847105825086676E-3</v>
      </c>
      <c r="AB54" s="5"/>
      <c r="AC54" s="5">
        <v>1464</v>
      </c>
      <c r="AD54" s="61">
        <f t="shared" si="20"/>
        <v>3.0775893057975981E-3</v>
      </c>
      <c r="AE54" s="5"/>
      <c r="AF54" s="5">
        <v>590</v>
      </c>
      <c r="AG54" s="61">
        <f t="shared" si="21"/>
        <v>2.9042150497408359E-3</v>
      </c>
      <c r="AH54" s="5"/>
      <c r="AI54" s="18">
        <f t="shared" si="22"/>
        <v>4111</v>
      </c>
      <c r="AJ54" s="61">
        <f t="shared" si="23"/>
        <v>2.4924033534374675E-3</v>
      </c>
      <c r="AK54" s="42">
        <v>2872.114</v>
      </c>
    </row>
    <row r="55" spans="1:37" x14ac:dyDescent="0.25">
      <c r="A55" s="42"/>
      <c r="B55" s="42" t="s">
        <v>219</v>
      </c>
      <c r="C55" s="42" t="s">
        <v>1295</v>
      </c>
      <c r="D55" s="5"/>
      <c r="E55" s="5">
        <v>67</v>
      </c>
      <c r="F55" s="61">
        <f t="shared" si="12"/>
        <v>1.3342892420440515E-3</v>
      </c>
      <c r="G55" s="5"/>
      <c r="H55" s="5">
        <v>59</v>
      </c>
      <c r="I55" s="61">
        <f t="shared" si="13"/>
        <v>1.5175287430232258E-3</v>
      </c>
      <c r="J55" s="5"/>
      <c r="K55" s="5">
        <v>3</v>
      </c>
      <c r="L55" s="61">
        <f t="shared" si="14"/>
        <v>7.171886206072197E-4</v>
      </c>
      <c r="M55" s="5"/>
      <c r="N55" s="5">
        <v>234</v>
      </c>
      <c r="O55" s="61">
        <f t="shared" si="15"/>
        <v>1.0366642448299693E-3</v>
      </c>
      <c r="P55" s="5"/>
      <c r="Q55" s="5">
        <v>31</v>
      </c>
      <c r="R55" s="61">
        <f t="shared" si="16"/>
        <v>1.2046320043522189E-3</v>
      </c>
      <c r="S55" s="5"/>
      <c r="T55" s="5">
        <v>232</v>
      </c>
      <c r="U55" s="61">
        <f t="shared" si="17"/>
        <v>1.4377788795240456E-3</v>
      </c>
      <c r="V55" s="5"/>
      <c r="W55" s="5">
        <v>287</v>
      </c>
      <c r="X55" s="61">
        <f t="shared" si="18"/>
        <v>8.5977310378090464E-4</v>
      </c>
      <c r="Y55" s="5"/>
      <c r="Z55" s="5">
        <v>243</v>
      </c>
      <c r="AA55" s="61">
        <f t="shared" si="19"/>
        <v>1.8598029986453288E-3</v>
      </c>
      <c r="AB55" s="5"/>
      <c r="AC55" s="5">
        <v>492</v>
      </c>
      <c r="AD55" s="61">
        <f t="shared" si="20"/>
        <v>1.0342718158827993E-3</v>
      </c>
      <c r="AE55" s="5"/>
      <c r="AF55" s="5">
        <v>299</v>
      </c>
      <c r="AG55" s="61">
        <f t="shared" si="21"/>
        <v>1.4717971184279829E-3</v>
      </c>
      <c r="AH55" s="5"/>
      <c r="AI55" s="18">
        <f t="shared" si="22"/>
        <v>1947</v>
      </c>
      <c r="AJ55" s="61">
        <f t="shared" si="23"/>
        <v>1.1804206589984794E-3</v>
      </c>
      <c r="AK55" s="42">
        <v>3197.674</v>
      </c>
    </row>
    <row r="56" spans="1:37" x14ac:dyDescent="0.25">
      <c r="A56" s="42"/>
      <c r="B56" s="42" t="s">
        <v>221</v>
      </c>
      <c r="C56" s="42" t="s">
        <v>1296</v>
      </c>
      <c r="D56" s="5"/>
      <c r="E56" s="5">
        <v>137</v>
      </c>
      <c r="F56" s="61">
        <f t="shared" si="12"/>
        <v>2.728322778507986E-3</v>
      </c>
      <c r="G56" s="5"/>
      <c r="H56" s="5">
        <v>150</v>
      </c>
      <c r="I56" s="61">
        <f t="shared" si="13"/>
        <v>3.8581239229404049E-3</v>
      </c>
      <c r="J56" s="5"/>
      <c r="K56" s="5">
        <v>12</v>
      </c>
      <c r="L56" s="61">
        <f t="shared" si="14"/>
        <v>2.8687544824288788E-3</v>
      </c>
      <c r="M56" s="5"/>
      <c r="N56" s="5">
        <v>971</v>
      </c>
      <c r="O56" s="61">
        <f t="shared" si="15"/>
        <v>4.301713597136326E-3</v>
      </c>
      <c r="P56" s="5"/>
      <c r="Q56" s="5">
        <v>78</v>
      </c>
      <c r="R56" s="61">
        <f t="shared" si="16"/>
        <v>3.0310095593378411E-3</v>
      </c>
      <c r="S56" s="5"/>
      <c r="T56" s="5">
        <v>291</v>
      </c>
      <c r="U56" s="61">
        <f t="shared" si="17"/>
        <v>1.8034209221616262E-3</v>
      </c>
      <c r="V56" s="5"/>
      <c r="W56" s="5">
        <v>815</v>
      </c>
      <c r="X56" s="61">
        <f t="shared" si="18"/>
        <v>2.4415159567297466E-3</v>
      </c>
      <c r="Y56" s="5"/>
      <c r="Z56" s="5">
        <v>436</v>
      </c>
      <c r="AA56" s="61">
        <f t="shared" si="19"/>
        <v>3.336930483166104E-3</v>
      </c>
      <c r="AB56" s="5"/>
      <c r="AC56" s="5">
        <v>1862</v>
      </c>
      <c r="AD56" s="61">
        <f t="shared" si="20"/>
        <v>3.9142563438491311E-3</v>
      </c>
      <c r="AE56" s="5"/>
      <c r="AF56" s="5">
        <v>819</v>
      </c>
      <c r="AG56" s="61">
        <f t="shared" si="21"/>
        <v>4.0314442809114316E-3</v>
      </c>
      <c r="AH56" s="5"/>
      <c r="AI56" s="18">
        <f t="shared" si="22"/>
        <v>5571</v>
      </c>
      <c r="AJ56" s="61">
        <f t="shared" si="23"/>
        <v>3.3775672785210731E-3</v>
      </c>
      <c r="AK56" s="42">
        <v>2504.8110000000001</v>
      </c>
    </row>
    <row r="57" spans="1:37" x14ac:dyDescent="0.25">
      <c r="A57" s="42"/>
      <c r="B57" s="42" t="s">
        <v>1297</v>
      </c>
      <c r="C57" s="42" t="s">
        <v>1298</v>
      </c>
      <c r="D57" s="5"/>
      <c r="E57" s="5">
        <v>65</v>
      </c>
      <c r="F57" s="61">
        <f t="shared" si="12"/>
        <v>1.2944597124307962E-3</v>
      </c>
      <c r="G57" s="5"/>
      <c r="H57" s="5">
        <v>56</v>
      </c>
      <c r="I57" s="61">
        <f t="shared" si="13"/>
        <v>1.4403662645644179E-3</v>
      </c>
      <c r="J57" s="5"/>
      <c r="K57" s="5">
        <v>6</v>
      </c>
      <c r="L57" s="61">
        <f t="shared" si="14"/>
        <v>1.4343772412144394E-3</v>
      </c>
      <c r="M57" s="5"/>
      <c r="N57" s="5">
        <v>422</v>
      </c>
      <c r="O57" s="61">
        <f t="shared" si="15"/>
        <v>1.8695397919583207E-3</v>
      </c>
      <c r="P57" s="5"/>
      <c r="Q57" s="5">
        <v>22</v>
      </c>
      <c r="R57" s="61">
        <f t="shared" si="16"/>
        <v>8.5490013212092956E-4</v>
      </c>
      <c r="S57" s="5"/>
      <c r="T57" s="5">
        <v>152</v>
      </c>
      <c r="U57" s="61">
        <f t="shared" si="17"/>
        <v>9.4199305899851269E-4</v>
      </c>
      <c r="V57" s="5"/>
      <c r="W57" s="5">
        <v>375</v>
      </c>
      <c r="X57" s="61">
        <f t="shared" si="18"/>
        <v>1.1233969126057117E-3</v>
      </c>
      <c r="Y57" s="5"/>
      <c r="Z57" s="5">
        <v>195</v>
      </c>
      <c r="AA57" s="61">
        <f t="shared" si="19"/>
        <v>1.4924345050857577E-3</v>
      </c>
      <c r="AB57" s="5"/>
      <c r="AC57" s="5">
        <v>638</v>
      </c>
      <c r="AD57" s="61">
        <f t="shared" si="20"/>
        <v>1.3411898750675326E-3</v>
      </c>
      <c r="AE57" s="5"/>
      <c r="AF57" s="5">
        <v>506</v>
      </c>
      <c r="AG57" s="61">
        <f t="shared" si="21"/>
        <v>2.490733585031971E-3</v>
      </c>
      <c r="AH57" s="5"/>
      <c r="AI57" s="18">
        <f t="shared" si="22"/>
        <v>2437</v>
      </c>
      <c r="AJ57" s="61">
        <f t="shared" si="23"/>
        <v>1.4774962228964019E-3</v>
      </c>
      <c r="AK57" s="42">
        <v>3409.25</v>
      </c>
    </row>
    <row r="58" spans="1:37" x14ac:dyDescent="0.25">
      <c r="A58" s="42"/>
      <c r="B58" s="42" t="s">
        <v>1299</v>
      </c>
      <c r="C58" s="42" t="s">
        <v>1300</v>
      </c>
      <c r="D58" s="5"/>
      <c r="E58" s="5">
        <v>167</v>
      </c>
      <c r="F58" s="61">
        <f t="shared" si="12"/>
        <v>3.325765722706815E-3</v>
      </c>
      <c r="G58" s="5"/>
      <c r="H58" s="5">
        <v>188</v>
      </c>
      <c r="I58" s="61">
        <f t="shared" si="13"/>
        <v>4.8355153167519739E-3</v>
      </c>
      <c r="J58" s="5"/>
      <c r="K58" s="5">
        <v>13</v>
      </c>
      <c r="L58" s="61">
        <f t="shared" si="14"/>
        <v>3.1078173559646186E-3</v>
      </c>
      <c r="M58" s="5"/>
      <c r="N58" s="5">
        <v>753</v>
      </c>
      <c r="O58" s="61">
        <f t="shared" si="15"/>
        <v>3.3359323775938757E-3</v>
      </c>
      <c r="P58" s="5"/>
      <c r="Q58" s="5">
        <v>110</v>
      </c>
      <c r="R58" s="61">
        <f t="shared" si="16"/>
        <v>4.2745006606046479E-3</v>
      </c>
      <c r="S58" s="5"/>
      <c r="T58" s="5">
        <v>279</v>
      </c>
      <c r="U58" s="61">
        <f t="shared" si="17"/>
        <v>1.7290530490827961E-3</v>
      </c>
      <c r="V58" s="5"/>
      <c r="W58" s="5">
        <v>2106</v>
      </c>
      <c r="X58" s="61">
        <f t="shared" si="18"/>
        <v>6.3089970611936762E-3</v>
      </c>
      <c r="Y58" s="5"/>
      <c r="Z58" s="5">
        <v>419</v>
      </c>
      <c r="AA58" s="61">
        <f t="shared" si="19"/>
        <v>3.2068208083637561E-3</v>
      </c>
      <c r="AB58" s="5"/>
      <c r="AC58" s="5">
        <v>1761</v>
      </c>
      <c r="AD58" s="61">
        <f t="shared" si="20"/>
        <v>3.7019363166048975E-3</v>
      </c>
      <c r="AE58" s="5"/>
      <c r="AF58" s="5">
        <v>1360</v>
      </c>
      <c r="AG58" s="61">
        <f t="shared" si="21"/>
        <v>6.6944618095720956E-3</v>
      </c>
      <c r="AH58" s="5"/>
      <c r="AI58" s="18">
        <f t="shared" si="22"/>
        <v>7156</v>
      </c>
      <c r="AJ58" s="61">
        <f t="shared" si="23"/>
        <v>4.3385157862316998E-3</v>
      </c>
      <c r="AK58" s="42">
        <v>2764.7060000000001</v>
      </c>
    </row>
    <row r="59" spans="1:37" x14ac:dyDescent="0.25">
      <c r="A59" s="42"/>
      <c r="B59" s="42" t="s">
        <v>1301</v>
      </c>
      <c r="C59" s="42" t="s">
        <v>1302</v>
      </c>
      <c r="D59" s="5"/>
      <c r="E59" s="5">
        <v>137</v>
      </c>
      <c r="F59" s="61">
        <f t="shared" si="12"/>
        <v>2.728322778507986E-3</v>
      </c>
      <c r="G59" s="5"/>
      <c r="H59" s="5">
        <v>160</v>
      </c>
      <c r="I59" s="61">
        <f t="shared" si="13"/>
        <v>4.1153321844697652E-3</v>
      </c>
      <c r="J59" s="5"/>
      <c r="K59" s="5">
        <v>13</v>
      </c>
      <c r="L59" s="61">
        <f t="shared" si="14"/>
        <v>3.1078173559646186E-3</v>
      </c>
      <c r="M59" s="5"/>
      <c r="N59" s="5">
        <v>905</v>
      </c>
      <c r="O59" s="61">
        <f t="shared" si="15"/>
        <v>4.0093211178253091E-3</v>
      </c>
      <c r="P59" s="5"/>
      <c r="Q59" s="5">
        <v>103</v>
      </c>
      <c r="R59" s="61">
        <f t="shared" si="16"/>
        <v>4.0024869822025333E-3</v>
      </c>
      <c r="S59" s="5"/>
      <c r="T59" s="5">
        <v>434</v>
      </c>
      <c r="U59" s="61">
        <f t="shared" si="17"/>
        <v>2.6896380763510165E-3</v>
      </c>
      <c r="V59" s="5"/>
      <c r="W59" s="5">
        <v>883</v>
      </c>
      <c r="X59" s="61">
        <f t="shared" si="18"/>
        <v>2.6452252635489155E-3</v>
      </c>
      <c r="Y59" s="5"/>
      <c r="Z59" s="5">
        <v>399</v>
      </c>
      <c r="AA59" s="61">
        <f t="shared" si="19"/>
        <v>3.0537506027139348E-3</v>
      </c>
      <c r="AB59" s="5"/>
      <c r="AC59" s="5">
        <v>2833</v>
      </c>
      <c r="AD59" s="61">
        <f t="shared" si="20"/>
        <v>5.9554716552763631E-3</v>
      </c>
      <c r="AE59" s="5"/>
      <c r="AF59" s="5">
        <v>577</v>
      </c>
      <c r="AG59" s="61">
        <f t="shared" si="21"/>
        <v>2.8402238706787494E-3</v>
      </c>
      <c r="AH59" s="5"/>
      <c r="AI59" s="18">
        <f t="shared" si="22"/>
        <v>6444</v>
      </c>
      <c r="AJ59" s="61">
        <f t="shared" si="23"/>
        <v>3.9068468035881876E-3</v>
      </c>
      <c r="AK59" s="42">
        <v>2331.319</v>
      </c>
    </row>
    <row r="60" spans="1:37" x14ac:dyDescent="0.25">
      <c r="A60" s="42"/>
      <c r="B60" s="42" t="s">
        <v>1303</v>
      </c>
      <c r="C60" s="42" t="s">
        <v>1304</v>
      </c>
      <c r="D60" s="5"/>
      <c r="E60" s="5">
        <v>225</v>
      </c>
      <c r="F60" s="61">
        <f t="shared" si="12"/>
        <v>4.4808220814912172E-3</v>
      </c>
      <c r="G60" s="5"/>
      <c r="H60" s="5">
        <v>87</v>
      </c>
      <c r="I60" s="61">
        <f t="shared" si="13"/>
        <v>2.2377118753054348E-3</v>
      </c>
      <c r="J60" s="5"/>
      <c r="K60" s="5">
        <v>22</v>
      </c>
      <c r="L60" s="61">
        <f t="shared" si="14"/>
        <v>5.259383217786278E-3</v>
      </c>
      <c r="M60" s="5"/>
      <c r="N60" s="5">
        <v>719</v>
      </c>
      <c r="O60" s="61">
        <f t="shared" si="15"/>
        <v>3.1853059488578975E-3</v>
      </c>
      <c r="P60" s="5"/>
      <c r="Q60" s="5">
        <v>70</v>
      </c>
      <c r="R60" s="61">
        <f t="shared" si="16"/>
        <v>2.7201367840211394E-3</v>
      </c>
      <c r="S60" s="5"/>
      <c r="T60" s="5">
        <v>2976</v>
      </c>
      <c r="U60" s="61">
        <f t="shared" si="17"/>
        <v>1.8443232523549825E-2</v>
      </c>
      <c r="V60" s="5"/>
      <c r="W60" s="5">
        <v>792</v>
      </c>
      <c r="X60" s="61">
        <f t="shared" si="18"/>
        <v>2.3726142794232631E-3</v>
      </c>
      <c r="Y60" s="5"/>
      <c r="Z60" s="5">
        <v>614</v>
      </c>
      <c r="AA60" s="61">
        <f t="shared" si="19"/>
        <v>4.699255313449514E-3</v>
      </c>
      <c r="AB60" s="5"/>
      <c r="AC60" s="5">
        <v>1422</v>
      </c>
      <c r="AD60" s="61">
        <f t="shared" si="20"/>
        <v>2.9892978093197979E-3</v>
      </c>
      <c r="AE60" s="5"/>
      <c r="AF60" s="5">
        <v>634</v>
      </c>
      <c r="AG60" s="61">
        <f t="shared" si="21"/>
        <v>3.1208005788740507E-3</v>
      </c>
      <c r="AH60" s="5"/>
      <c r="AI60" s="18">
        <f t="shared" si="22"/>
        <v>7561</v>
      </c>
      <c r="AJ60" s="61">
        <f t="shared" si="23"/>
        <v>4.5840578339432477E-3</v>
      </c>
      <c r="AK60" s="42">
        <v>7194.9219999999996</v>
      </c>
    </row>
    <row r="61" spans="1:37" x14ac:dyDescent="0.25">
      <c r="A61" s="42"/>
      <c r="B61" s="42" t="s">
        <v>229</v>
      </c>
      <c r="C61" s="42" t="s">
        <v>1305</v>
      </c>
      <c r="D61" s="5"/>
      <c r="E61" s="5">
        <v>67</v>
      </c>
      <c r="F61" s="61">
        <f t="shared" si="12"/>
        <v>1.3342892420440515E-3</v>
      </c>
      <c r="G61" s="5"/>
      <c r="H61" s="5">
        <v>86</v>
      </c>
      <c r="I61" s="61">
        <f t="shared" si="13"/>
        <v>2.2119910491524989E-3</v>
      </c>
      <c r="J61" s="5"/>
      <c r="K61" s="5">
        <v>11</v>
      </c>
      <c r="L61" s="61">
        <f t="shared" si="14"/>
        <v>2.629691608893139E-3</v>
      </c>
      <c r="M61" s="5"/>
      <c r="N61" s="5">
        <v>320</v>
      </c>
      <c r="O61" s="61">
        <f t="shared" si="15"/>
        <v>1.4176605057503854E-3</v>
      </c>
      <c r="P61" s="5"/>
      <c r="Q61" s="5">
        <v>39</v>
      </c>
      <c r="R61" s="61">
        <f t="shared" si="16"/>
        <v>1.5155047796689206E-3</v>
      </c>
      <c r="S61" s="5"/>
      <c r="T61" s="5">
        <v>132</v>
      </c>
      <c r="U61" s="61">
        <f t="shared" si="17"/>
        <v>8.1804660386712938E-4</v>
      </c>
      <c r="V61" s="5"/>
      <c r="W61" s="5">
        <v>253</v>
      </c>
      <c r="X61" s="61">
        <f t="shared" si="18"/>
        <v>7.579184503713201E-4</v>
      </c>
      <c r="Y61" s="5"/>
      <c r="Z61" s="5">
        <v>223</v>
      </c>
      <c r="AA61" s="61">
        <f t="shared" si="19"/>
        <v>1.7067327929955075E-3</v>
      </c>
      <c r="AB61" s="5"/>
      <c r="AC61" s="5">
        <v>777</v>
      </c>
      <c r="AD61" s="61">
        <f t="shared" si="20"/>
        <v>1.633392684839299E-3</v>
      </c>
      <c r="AE61" s="5"/>
      <c r="AF61" s="5">
        <v>521</v>
      </c>
      <c r="AG61" s="61">
        <f t="shared" si="21"/>
        <v>2.5645695608728395E-3</v>
      </c>
      <c r="AH61" s="5"/>
      <c r="AI61" s="18">
        <f t="shared" si="22"/>
        <v>2429</v>
      </c>
      <c r="AJ61" s="61">
        <f t="shared" si="23"/>
        <v>1.4726460096082725E-3</v>
      </c>
      <c r="AK61" s="42">
        <v>2192.4760000000001</v>
      </c>
    </row>
    <row r="62" spans="1:37" x14ac:dyDescent="0.25">
      <c r="A62" s="42"/>
      <c r="B62" s="42" t="s">
        <v>1306</v>
      </c>
      <c r="C62" s="42" t="s">
        <v>1307</v>
      </c>
      <c r="D62" s="5"/>
      <c r="E62" s="5">
        <v>90</v>
      </c>
      <c r="F62" s="61">
        <f t="shared" si="12"/>
        <v>1.7923288325964871E-3</v>
      </c>
      <c r="G62" s="5"/>
      <c r="H62" s="5">
        <v>107</v>
      </c>
      <c r="I62" s="61">
        <f t="shared" si="13"/>
        <v>2.7521283983641554E-3</v>
      </c>
      <c r="J62" s="5"/>
      <c r="K62" s="5">
        <v>13</v>
      </c>
      <c r="L62" s="61">
        <f t="shared" si="14"/>
        <v>3.1078173559646186E-3</v>
      </c>
      <c r="M62" s="5"/>
      <c r="N62" s="5">
        <v>659</v>
      </c>
      <c r="O62" s="61">
        <f t="shared" si="15"/>
        <v>2.9194946040296999E-3</v>
      </c>
      <c r="P62" s="5"/>
      <c r="Q62" s="5">
        <v>75</v>
      </c>
      <c r="R62" s="61">
        <f t="shared" si="16"/>
        <v>2.9144322685940778E-3</v>
      </c>
      <c r="S62" s="5"/>
      <c r="T62" s="5">
        <v>240</v>
      </c>
      <c r="U62" s="61">
        <f t="shared" si="17"/>
        <v>1.4873574615765989E-3</v>
      </c>
      <c r="V62" s="5"/>
      <c r="W62" s="5">
        <v>657</v>
      </c>
      <c r="X62" s="61">
        <f t="shared" si="18"/>
        <v>1.9681913908852068E-3</v>
      </c>
      <c r="Y62" s="5"/>
      <c r="Z62" s="5">
        <v>268</v>
      </c>
      <c r="AA62" s="61">
        <f t="shared" si="19"/>
        <v>2.0511407557076053E-3</v>
      </c>
      <c r="AB62" s="5"/>
      <c r="AC62" s="5">
        <v>1497</v>
      </c>
      <c r="AD62" s="61">
        <f t="shared" si="20"/>
        <v>3.1469611958872979E-3</v>
      </c>
      <c r="AE62" s="5"/>
      <c r="AF62" s="5">
        <v>458</v>
      </c>
      <c r="AG62" s="61">
        <f t="shared" si="21"/>
        <v>2.2544584623411909E-3</v>
      </c>
      <c r="AH62" s="5"/>
      <c r="AI62" s="18">
        <f t="shared" si="22"/>
        <v>4064</v>
      </c>
      <c r="AJ62" s="61">
        <f t="shared" si="23"/>
        <v>2.4639083503697075E-3</v>
      </c>
      <c r="AK62" s="42">
        <v>2250.4639999999999</v>
      </c>
    </row>
    <row r="63" spans="1:37" x14ac:dyDescent="0.25">
      <c r="A63" s="42"/>
      <c r="B63" s="42" t="s">
        <v>239</v>
      </c>
      <c r="C63" s="42" t="s">
        <v>1308</v>
      </c>
      <c r="D63" s="5"/>
      <c r="E63" s="5">
        <v>201</v>
      </c>
      <c r="F63" s="61">
        <f t="shared" si="12"/>
        <v>4.0028677261321546E-3</v>
      </c>
      <c r="G63" s="5"/>
      <c r="H63" s="5">
        <v>200</v>
      </c>
      <c r="I63" s="61">
        <f t="shared" si="13"/>
        <v>5.1441652305872065E-3</v>
      </c>
      <c r="J63" s="5"/>
      <c r="K63" s="5">
        <v>14</v>
      </c>
      <c r="L63" s="61">
        <f t="shared" si="14"/>
        <v>3.3468802295003584E-3</v>
      </c>
      <c r="M63" s="5"/>
      <c r="N63" s="5">
        <v>1119</v>
      </c>
      <c r="O63" s="61">
        <f t="shared" si="15"/>
        <v>4.9573815810458792E-3</v>
      </c>
      <c r="P63" s="5"/>
      <c r="Q63" s="5">
        <v>166</v>
      </c>
      <c r="R63" s="61">
        <f t="shared" si="16"/>
        <v>6.4506100878215589E-3</v>
      </c>
      <c r="S63" s="5"/>
      <c r="T63" s="5">
        <v>314</v>
      </c>
      <c r="U63" s="61">
        <f t="shared" si="17"/>
        <v>1.9459593455627168E-3</v>
      </c>
      <c r="V63" s="5"/>
      <c r="W63" s="5">
        <v>2265</v>
      </c>
      <c r="X63" s="61">
        <f t="shared" si="18"/>
        <v>6.785317352138498E-3</v>
      </c>
      <c r="Y63" s="5"/>
      <c r="Z63" s="5">
        <v>698</v>
      </c>
      <c r="AA63" s="61">
        <f t="shared" si="19"/>
        <v>5.3421501771787634E-3</v>
      </c>
      <c r="AB63" s="5"/>
      <c r="AC63" s="5">
        <v>2471</v>
      </c>
      <c r="AD63" s="61">
        <f t="shared" si="20"/>
        <v>5.1944830427772303E-3</v>
      </c>
      <c r="AE63" s="5"/>
      <c r="AF63" s="5">
        <v>1319</v>
      </c>
      <c r="AG63" s="61">
        <f t="shared" si="21"/>
        <v>6.4926434756070548E-3</v>
      </c>
      <c r="AH63" s="5"/>
      <c r="AI63" s="18">
        <f t="shared" si="22"/>
        <v>8767</v>
      </c>
      <c r="AJ63" s="61">
        <f t="shared" si="23"/>
        <v>5.3152274871287467E-3</v>
      </c>
      <c r="AK63" s="42">
        <v>2987.837</v>
      </c>
    </row>
    <row r="64" spans="1:37" x14ac:dyDescent="0.25">
      <c r="A64" s="42"/>
      <c r="B64" s="42" t="s">
        <v>1309</v>
      </c>
      <c r="C64" s="42" t="s">
        <v>1310</v>
      </c>
      <c r="D64" s="5"/>
      <c r="E64" s="5">
        <v>133</v>
      </c>
      <c r="F64" s="61">
        <f t="shared" si="12"/>
        <v>2.6486637192814754E-3</v>
      </c>
      <c r="G64" s="5"/>
      <c r="H64" s="5">
        <v>149</v>
      </c>
      <c r="I64" s="61">
        <f t="shared" si="13"/>
        <v>3.8324030967874689E-3</v>
      </c>
      <c r="J64" s="5"/>
      <c r="K64" s="5">
        <v>11</v>
      </c>
      <c r="L64" s="61">
        <f t="shared" si="14"/>
        <v>2.629691608893139E-3</v>
      </c>
      <c r="M64" s="5"/>
      <c r="N64" s="5">
        <v>1036</v>
      </c>
      <c r="O64" s="61">
        <f t="shared" si="15"/>
        <v>4.5896758873668732E-3</v>
      </c>
      <c r="P64" s="5"/>
      <c r="Q64" s="5">
        <v>81</v>
      </c>
      <c r="R64" s="61">
        <f t="shared" si="16"/>
        <v>3.147586850081604E-3</v>
      </c>
      <c r="S64" s="5"/>
      <c r="T64" s="5">
        <v>340</v>
      </c>
      <c r="U64" s="61">
        <f t="shared" si="17"/>
        <v>2.107089737233515E-3</v>
      </c>
      <c r="V64" s="5"/>
      <c r="W64" s="5">
        <v>637</v>
      </c>
      <c r="X64" s="61">
        <f t="shared" si="18"/>
        <v>1.9082768888795689E-3</v>
      </c>
      <c r="Y64" s="5"/>
      <c r="Z64" s="5">
        <v>404</v>
      </c>
      <c r="AA64" s="61">
        <f t="shared" si="19"/>
        <v>3.0920181541263902E-3</v>
      </c>
      <c r="AB64" s="5"/>
      <c r="AC64" s="5">
        <v>2028</v>
      </c>
      <c r="AD64" s="61">
        <f t="shared" si="20"/>
        <v>4.2632179727851976E-3</v>
      </c>
      <c r="AE64" s="5"/>
      <c r="AF64" s="5">
        <v>827</v>
      </c>
      <c r="AG64" s="61">
        <f t="shared" si="21"/>
        <v>4.0708234680265614E-3</v>
      </c>
      <c r="AH64" s="5"/>
      <c r="AI64" s="18">
        <f t="shared" si="22"/>
        <v>5646</v>
      </c>
      <c r="AJ64" s="61">
        <f t="shared" si="23"/>
        <v>3.4230380280972856E-3</v>
      </c>
      <c r="AK64" s="42">
        <v>2492.7919999999999</v>
      </c>
    </row>
    <row r="65" spans="1:37" x14ac:dyDescent="0.25">
      <c r="A65" s="42"/>
      <c r="B65" s="42" t="s">
        <v>1311</v>
      </c>
      <c r="C65" s="42" t="s">
        <v>1312</v>
      </c>
      <c r="D65" s="5"/>
      <c r="E65" s="5">
        <v>163</v>
      </c>
      <c r="F65" s="61">
        <f t="shared" si="12"/>
        <v>3.2461066634803045E-3</v>
      </c>
      <c r="G65" s="5"/>
      <c r="H65" s="5">
        <v>174</v>
      </c>
      <c r="I65" s="61">
        <f t="shared" si="13"/>
        <v>4.4754237506108695E-3</v>
      </c>
      <c r="J65" s="5"/>
      <c r="K65" s="5">
        <v>12</v>
      </c>
      <c r="L65" s="61">
        <f t="shared" si="14"/>
        <v>2.8687544824288788E-3</v>
      </c>
      <c r="M65" s="5"/>
      <c r="N65" s="5">
        <v>559</v>
      </c>
      <c r="O65" s="61">
        <f t="shared" si="15"/>
        <v>2.4764756959827047E-3</v>
      </c>
      <c r="P65" s="5"/>
      <c r="Q65" s="5">
        <v>105</v>
      </c>
      <c r="R65" s="61">
        <f t="shared" si="16"/>
        <v>4.0802051760317091E-3</v>
      </c>
      <c r="S65" s="5"/>
      <c r="T65" s="5">
        <v>382</v>
      </c>
      <c r="U65" s="61">
        <f t="shared" si="17"/>
        <v>2.36737729300942E-3</v>
      </c>
      <c r="V65" s="5"/>
      <c r="W65" s="5">
        <v>1371</v>
      </c>
      <c r="X65" s="61">
        <f t="shared" si="18"/>
        <v>4.107139112486482E-3</v>
      </c>
      <c r="Y65" s="5"/>
      <c r="Z65" s="5">
        <v>408</v>
      </c>
      <c r="AA65" s="61">
        <f t="shared" si="19"/>
        <v>3.1226321952563542E-3</v>
      </c>
      <c r="AB65" s="5"/>
      <c r="AC65" s="5">
        <v>2075</v>
      </c>
      <c r="AD65" s="61">
        <f t="shared" si="20"/>
        <v>4.3620203617008302E-3</v>
      </c>
      <c r="AE65" s="5"/>
      <c r="AF65" s="5">
        <v>903</v>
      </c>
      <c r="AG65" s="61">
        <f t="shared" si="21"/>
        <v>4.4449257456202962E-3</v>
      </c>
      <c r="AH65" s="5"/>
      <c r="AI65" s="18">
        <f t="shared" si="22"/>
        <v>6152</v>
      </c>
      <c r="AJ65" s="61">
        <f t="shared" si="23"/>
        <v>3.7298140185714665E-3</v>
      </c>
      <c r="AK65" s="42">
        <v>2591.9090000000001</v>
      </c>
    </row>
    <row r="66" spans="1:37" x14ac:dyDescent="0.25">
      <c r="A66" s="42"/>
      <c r="B66" s="42" t="s">
        <v>1313</v>
      </c>
      <c r="C66" s="42" t="s">
        <v>1314</v>
      </c>
      <c r="D66" s="5"/>
      <c r="E66" s="5">
        <v>130</v>
      </c>
      <c r="F66" s="61">
        <f t="shared" si="12"/>
        <v>2.5889194248615924E-3</v>
      </c>
      <c r="G66" s="5"/>
      <c r="H66" s="5">
        <v>146</v>
      </c>
      <c r="I66" s="61">
        <f t="shared" si="13"/>
        <v>3.7552406183286608E-3</v>
      </c>
      <c r="J66" s="5"/>
      <c r="K66" s="5">
        <v>15</v>
      </c>
      <c r="L66" s="61">
        <f t="shared" si="14"/>
        <v>3.5859431030360986E-3</v>
      </c>
      <c r="M66" s="5"/>
      <c r="N66" s="5">
        <v>665</v>
      </c>
      <c r="O66" s="61">
        <f t="shared" si="15"/>
        <v>2.9460757385125196E-3</v>
      </c>
      <c r="P66" s="5"/>
      <c r="Q66" s="5">
        <v>77</v>
      </c>
      <c r="R66" s="61">
        <f t="shared" si="16"/>
        <v>2.9921504624232532E-3</v>
      </c>
      <c r="S66" s="5"/>
      <c r="T66" s="5">
        <v>290</v>
      </c>
      <c r="U66" s="61">
        <f t="shared" si="17"/>
        <v>1.797223599405057E-3</v>
      </c>
      <c r="V66" s="5"/>
      <c r="W66" s="5">
        <v>1755</v>
      </c>
      <c r="X66" s="61">
        <f t="shared" si="18"/>
        <v>5.2574975509947306E-3</v>
      </c>
      <c r="Y66" s="5"/>
      <c r="Z66" s="5">
        <v>468</v>
      </c>
      <c r="AA66" s="61">
        <f t="shared" si="19"/>
        <v>3.5818428122058182E-3</v>
      </c>
      <c r="AB66" s="5"/>
      <c r="AC66" s="5">
        <v>1488</v>
      </c>
      <c r="AD66" s="61">
        <f t="shared" si="20"/>
        <v>3.128041589499198E-3</v>
      </c>
      <c r="AE66" s="5"/>
      <c r="AF66" s="5">
        <v>984</v>
      </c>
      <c r="AG66" s="61">
        <f t="shared" si="21"/>
        <v>4.8436400151609868E-3</v>
      </c>
      <c r="AH66" s="5"/>
      <c r="AI66" s="18">
        <f t="shared" si="22"/>
        <v>6018</v>
      </c>
      <c r="AJ66" s="61">
        <f t="shared" si="23"/>
        <v>3.6485729459953E-3</v>
      </c>
      <c r="AK66" s="42">
        <v>2865.5230000000001</v>
      </c>
    </row>
    <row r="67" spans="1:37" x14ac:dyDescent="0.25">
      <c r="A67" s="42"/>
      <c r="B67" s="42" t="s">
        <v>253</v>
      </c>
      <c r="C67" s="42" t="s">
        <v>1315</v>
      </c>
      <c r="D67" s="5"/>
      <c r="E67" s="5">
        <v>112</v>
      </c>
      <c r="F67" s="61">
        <f t="shared" si="12"/>
        <v>2.230453658342295E-3</v>
      </c>
      <c r="G67" s="5"/>
      <c r="H67" s="5">
        <v>96</v>
      </c>
      <c r="I67" s="61">
        <f t="shared" si="13"/>
        <v>2.4691993106818592E-3</v>
      </c>
      <c r="J67" s="5"/>
      <c r="K67" s="5">
        <v>11</v>
      </c>
      <c r="L67" s="61">
        <f t="shared" si="14"/>
        <v>2.629691608893139E-3</v>
      </c>
      <c r="M67" s="5"/>
      <c r="N67" s="5">
        <v>451</v>
      </c>
      <c r="O67" s="61">
        <f t="shared" si="15"/>
        <v>1.9980152752919495E-3</v>
      </c>
      <c r="P67" s="5"/>
      <c r="Q67" s="5">
        <v>51</v>
      </c>
      <c r="R67" s="61">
        <f t="shared" si="16"/>
        <v>1.9818139426439731E-3</v>
      </c>
      <c r="S67" s="5"/>
      <c r="T67" s="5">
        <v>183</v>
      </c>
      <c r="U67" s="61">
        <f t="shared" si="17"/>
        <v>1.1341100644521567E-3</v>
      </c>
      <c r="V67" s="5"/>
      <c r="W67" s="5">
        <v>459</v>
      </c>
      <c r="X67" s="61">
        <f t="shared" si="18"/>
        <v>1.3750378210293911E-3</v>
      </c>
      <c r="Y67" s="5"/>
      <c r="Z67" s="5">
        <v>341</v>
      </c>
      <c r="AA67" s="61">
        <f t="shared" si="19"/>
        <v>2.6098470063294528E-3</v>
      </c>
      <c r="AB67" s="5"/>
      <c r="AC67" s="5">
        <v>712</v>
      </c>
      <c r="AD67" s="61">
        <f t="shared" si="20"/>
        <v>1.4967510831474656E-3</v>
      </c>
      <c r="AE67" s="5"/>
      <c r="AF67" s="5">
        <v>477</v>
      </c>
      <c r="AG67" s="61">
        <f t="shared" si="21"/>
        <v>2.3479840317396248E-3</v>
      </c>
      <c r="AH67" s="5"/>
      <c r="AI67" s="18">
        <f t="shared" si="22"/>
        <v>2893</v>
      </c>
      <c r="AJ67" s="61">
        <f t="shared" si="23"/>
        <v>1.7539583803197745E-3</v>
      </c>
      <c r="AK67" s="42">
        <v>2530.9259999999999</v>
      </c>
    </row>
    <row r="68" spans="1:37" x14ac:dyDescent="0.25">
      <c r="A68" s="42"/>
      <c r="B68" s="42" t="s">
        <v>257</v>
      </c>
      <c r="C68" s="42" t="s">
        <v>1316</v>
      </c>
      <c r="D68" s="5"/>
      <c r="E68" s="5">
        <v>165</v>
      </c>
      <c r="F68" s="61">
        <f t="shared" si="12"/>
        <v>3.2859361930935595E-3</v>
      </c>
      <c r="G68" s="5"/>
      <c r="H68" s="5">
        <v>208</v>
      </c>
      <c r="I68" s="61">
        <f t="shared" si="13"/>
        <v>5.3499318398106946E-3</v>
      </c>
      <c r="J68" s="5"/>
      <c r="K68" s="5">
        <v>14</v>
      </c>
      <c r="L68" s="61">
        <f t="shared" si="14"/>
        <v>3.3468802295003584E-3</v>
      </c>
      <c r="M68" s="5"/>
      <c r="N68" s="5">
        <v>887</v>
      </c>
      <c r="O68" s="61">
        <f t="shared" si="15"/>
        <v>3.9295777143768494E-3</v>
      </c>
      <c r="P68" s="5"/>
      <c r="Q68" s="5">
        <v>116</v>
      </c>
      <c r="R68" s="61">
        <f t="shared" si="16"/>
        <v>4.5076552420921737E-3</v>
      </c>
      <c r="S68" s="5"/>
      <c r="T68" s="5">
        <v>483</v>
      </c>
      <c r="U68" s="61">
        <f t="shared" si="17"/>
        <v>2.9933068914229054E-3</v>
      </c>
      <c r="V68" s="5"/>
      <c r="W68" s="5">
        <v>722</v>
      </c>
      <c r="X68" s="61">
        <f t="shared" si="18"/>
        <v>2.16291352240353E-3</v>
      </c>
      <c r="Y68" s="5"/>
      <c r="Z68" s="5">
        <v>576</v>
      </c>
      <c r="AA68" s="61">
        <f t="shared" si="19"/>
        <v>4.4084219227148533E-3</v>
      </c>
      <c r="AB68" s="5"/>
      <c r="AC68" s="5">
        <v>2661</v>
      </c>
      <c r="AD68" s="61">
        <f t="shared" si="20"/>
        <v>5.5938969554148966E-3</v>
      </c>
      <c r="AE68" s="5"/>
      <c r="AF68" s="5">
        <v>771</v>
      </c>
      <c r="AG68" s="61">
        <f t="shared" si="21"/>
        <v>3.7951691582206516E-3</v>
      </c>
      <c r="AH68" s="5"/>
      <c r="AI68" s="18">
        <f t="shared" si="22"/>
        <v>6603</v>
      </c>
      <c r="AJ68" s="61">
        <f t="shared" si="23"/>
        <v>4.0032447926897589E-3</v>
      </c>
      <c r="AK68" s="42">
        <v>2009.0550000000001</v>
      </c>
    </row>
    <row r="69" spans="1:37" x14ac:dyDescent="0.25">
      <c r="A69" s="42"/>
      <c r="B69" s="42" t="s">
        <v>1317</v>
      </c>
      <c r="C69" s="42" t="s">
        <v>1318</v>
      </c>
      <c r="D69" s="5"/>
      <c r="E69" s="5">
        <v>214</v>
      </c>
      <c r="F69" s="61">
        <f t="shared" si="12"/>
        <v>4.2617596686183139E-3</v>
      </c>
      <c r="G69" s="5"/>
      <c r="H69" s="5">
        <v>208</v>
      </c>
      <c r="I69" s="61">
        <f t="shared" si="13"/>
        <v>5.3499318398106946E-3</v>
      </c>
      <c r="J69" s="5"/>
      <c r="K69" s="5">
        <v>21</v>
      </c>
      <c r="L69" s="61">
        <f t="shared" si="14"/>
        <v>5.0203203442505378E-3</v>
      </c>
      <c r="M69" s="5"/>
      <c r="N69" s="5">
        <v>925</v>
      </c>
      <c r="O69" s="61">
        <f t="shared" si="15"/>
        <v>4.0979248994347075E-3</v>
      </c>
      <c r="P69" s="5"/>
      <c r="Q69" s="5">
        <v>133</v>
      </c>
      <c r="R69" s="61">
        <f t="shared" si="16"/>
        <v>5.1682598896401651E-3</v>
      </c>
      <c r="S69" s="5"/>
      <c r="T69" s="5">
        <v>411</v>
      </c>
      <c r="U69" s="61">
        <f t="shared" si="17"/>
        <v>2.5470996529499256E-3</v>
      </c>
      <c r="V69" s="5"/>
      <c r="W69" s="5">
        <v>921</v>
      </c>
      <c r="X69" s="61">
        <f t="shared" si="18"/>
        <v>2.759062817359628E-3</v>
      </c>
      <c r="Y69" s="5"/>
      <c r="Z69" s="5">
        <v>426</v>
      </c>
      <c r="AA69" s="61">
        <f t="shared" si="19"/>
        <v>3.2603953803411936E-3</v>
      </c>
      <c r="AB69" s="5"/>
      <c r="AC69" s="5">
        <v>2968</v>
      </c>
      <c r="AD69" s="61">
        <f t="shared" si="20"/>
        <v>6.2392657510978626E-3</v>
      </c>
      <c r="AE69" s="5"/>
      <c r="AF69" s="5">
        <v>698</v>
      </c>
      <c r="AG69" s="61">
        <f t="shared" si="21"/>
        <v>3.4358340757950903E-3</v>
      </c>
      <c r="AH69" s="5"/>
      <c r="AI69" s="18">
        <f t="shared" si="22"/>
        <v>6925</v>
      </c>
      <c r="AJ69" s="61">
        <f t="shared" si="23"/>
        <v>4.1984658775369643E-3</v>
      </c>
      <c r="AK69" s="42">
        <v>2137.2730000000001</v>
      </c>
    </row>
    <row r="70" spans="1:37" x14ac:dyDescent="0.25">
      <c r="A70" s="42"/>
      <c r="B70" s="42" t="s">
        <v>1319</v>
      </c>
      <c r="C70" s="42" t="s">
        <v>1320</v>
      </c>
      <c r="D70" s="5"/>
      <c r="E70" s="5">
        <v>108</v>
      </c>
      <c r="F70" s="61">
        <f t="shared" si="12"/>
        <v>2.1507945991157845E-3</v>
      </c>
      <c r="G70" s="5"/>
      <c r="H70" s="5">
        <v>93</v>
      </c>
      <c r="I70" s="61">
        <f t="shared" si="13"/>
        <v>2.3920368322230511E-3</v>
      </c>
      <c r="J70" s="5"/>
      <c r="K70" s="5">
        <v>9</v>
      </c>
      <c r="L70" s="61">
        <f t="shared" si="14"/>
        <v>2.151565861821659E-3</v>
      </c>
      <c r="M70" s="5"/>
      <c r="N70" s="5">
        <v>640</v>
      </c>
      <c r="O70" s="61">
        <f t="shared" si="15"/>
        <v>2.8353210115007708E-3</v>
      </c>
      <c r="P70" s="5"/>
      <c r="Q70" s="5">
        <v>42</v>
      </c>
      <c r="R70" s="61">
        <f t="shared" si="16"/>
        <v>1.6320820704126837E-3</v>
      </c>
      <c r="S70" s="5"/>
      <c r="T70" s="5">
        <v>224</v>
      </c>
      <c r="U70" s="61">
        <f t="shared" si="17"/>
        <v>1.3882002974714923E-3</v>
      </c>
      <c r="V70" s="5"/>
      <c r="W70" s="5">
        <v>335</v>
      </c>
      <c r="X70" s="61">
        <f t="shared" si="18"/>
        <v>1.0035679085944357E-3</v>
      </c>
      <c r="Y70" s="5"/>
      <c r="Z70" s="5">
        <v>500</v>
      </c>
      <c r="AA70" s="61">
        <f t="shared" si="19"/>
        <v>3.8267551412455325E-3</v>
      </c>
      <c r="AB70" s="5"/>
      <c r="AC70" s="5">
        <v>1103</v>
      </c>
      <c r="AD70" s="61">
        <f t="shared" si="20"/>
        <v>2.318702871786032E-3</v>
      </c>
      <c r="AE70" s="5"/>
      <c r="AF70" s="5">
        <v>393</v>
      </c>
      <c r="AG70" s="61">
        <f t="shared" si="21"/>
        <v>1.9345025670307601E-3</v>
      </c>
      <c r="AH70" s="5"/>
      <c r="AI70" s="18">
        <f t="shared" si="22"/>
        <v>3447</v>
      </c>
      <c r="AJ70" s="61">
        <f t="shared" si="23"/>
        <v>2.0898356505227316E-3</v>
      </c>
      <c r="AK70" s="42">
        <v>3075.18</v>
      </c>
    </row>
    <row r="71" spans="1:37" x14ac:dyDescent="0.25">
      <c r="A71" s="42"/>
      <c r="B71" s="42"/>
      <c r="C71" s="42"/>
      <c r="D71" s="5"/>
      <c r="E71" s="5"/>
      <c r="F71" s="61"/>
      <c r="G71" s="5"/>
      <c r="H71" s="5"/>
      <c r="I71" s="61"/>
      <c r="J71" s="5"/>
      <c r="K71" s="5"/>
      <c r="L71" s="61"/>
      <c r="M71" s="5"/>
      <c r="N71" s="5"/>
      <c r="O71" s="61"/>
      <c r="P71" s="5"/>
      <c r="Q71" s="5"/>
      <c r="R71" s="61"/>
      <c r="S71" s="5"/>
      <c r="T71" s="5"/>
      <c r="U71" s="61"/>
      <c r="V71" s="5"/>
      <c r="W71" s="5"/>
      <c r="X71" s="61"/>
      <c r="Y71" s="5"/>
      <c r="Z71" s="5"/>
      <c r="AA71" s="61"/>
      <c r="AB71" s="5"/>
      <c r="AC71" s="5"/>
      <c r="AD71" s="61"/>
      <c r="AE71" s="5"/>
      <c r="AF71" s="5"/>
      <c r="AG71" s="61"/>
      <c r="AH71" s="5"/>
      <c r="AI71" s="18"/>
      <c r="AJ71" s="61"/>
      <c r="AK71" s="42"/>
    </row>
    <row r="72" spans="1:37" x14ac:dyDescent="0.25">
      <c r="A72" s="36" t="s">
        <v>1235</v>
      </c>
      <c r="B72" s="42"/>
      <c r="C72" s="36" t="s">
        <v>272</v>
      </c>
      <c r="D72" s="5"/>
      <c r="E72" s="17">
        <f>SUM(E74:E94)</f>
        <v>4650</v>
      </c>
      <c r="F72" s="59">
        <f>E72/E$10</f>
        <v>9.2603656350818492E-2</v>
      </c>
      <c r="G72" s="5"/>
      <c r="H72" s="17">
        <f>SUM(H74:H94)</f>
        <v>3694</v>
      </c>
      <c r="I72" s="59">
        <f>H72/H$10</f>
        <v>9.5012731808945705E-2</v>
      </c>
      <c r="J72" s="5"/>
      <c r="K72" s="17">
        <f>SUM(K74:K94)</f>
        <v>397</v>
      </c>
      <c r="L72" s="59">
        <f>K72/K$10</f>
        <v>9.4907960793688739E-2</v>
      </c>
      <c r="M72" s="5"/>
      <c r="N72" s="17">
        <f>SUM(N74:N94)</f>
        <v>24752</v>
      </c>
      <c r="O72" s="59">
        <f>N72/N$10</f>
        <v>0.10965604011979231</v>
      </c>
      <c r="P72" s="5"/>
      <c r="Q72" s="17">
        <f>SUM(Q74:Q94)</f>
        <v>2271</v>
      </c>
      <c r="R72" s="59">
        <f>Q72/Q$10</f>
        <v>8.8249009093028671E-2</v>
      </c>
      <c r="S72" s="5"/>
      <c r="T72" s="17">
        <f>SUM(T74:T94)</f>
        <v>15850</v>
      </c>
      <c r="U72" s="59">
        <f>T72/T$10</f>
        <v>9.8227565691621221E-2</v>
      </c>
      <c r="V72" s="5"/>
      <c r="W72" s="17">
        <f>SUM(W74:W94)</f>
        <v>32392</v>
      </c>
      <c r="X72" s="59">
        <f>W72/W$10</f>
        <v>9.7037527448331232E-2</v>
      </c>
      <c r="Y72" s="5"/>
      <c r="Z72" s="17">
        <f>SUM(Z74:Z94)</f>
        <v>14682</v>
      </c>
      <c r="AA72" s="59">
        <f>Z72/Z$10</f>
        <v>0.11236883796753382</v>
      </c>
      <c r="AB72" s="5"/>
      <c r="AC72" s="17">
        <f>SUM(AC74:AC94)</f>
        <v>48126</v>
      </c>
      <c r="AD72" s="59">
        <f>AC72/AC$10</f>
        <v>0.10116944189263334</v>
      </c>
      <c r="AE72" s="5"/>
      <c r="AF72" s="17">
        <f>SUM(AF74:AF94)</f>
        <v>21724</v>
      </c>
      <c r="AG72" s="59">
        <f>AF72/AF$10</f>
        <v>0.10693418261113545</v>
      </c>
      <c r="AH72" s="5"/>
      <c r="AI72" s="17">
        <f>SUM(AF72,AC72,Z72,W72,T72,Q72,N72,K72,H72,E72)</f>
        <v>168538</v>
      </c>
      <c r="AJ72" s="59">
        <f>AI72/AI$10</f>
        <v>0.10218065589434296</v>
      </c>
      <c r="AK72" s="36">
        <v>3062.6750000000002</v>
      </c>
    </row>
    <row r="73" spans="1:37" x14ac:dyDescent="0.25">
      <c r="A73" s="42"/>
      <c r="B73" s="42"/>
      <c r="C73" s="42"/>
      <c r="D73" s="5"/>
      <c r="E73" s="5"/>
      <c r="F73" s="61"/>
      <c r="G73" s="5"/>
      <c r="H73" s="5"/>
      <c r="I73" s="61"/>
      <c r="J73" s="5"/>
      <c r="K73" s="5"/>
      <c r="L73" s="61"/>
      <c r="M73" s="5"/>
      <c r="N73" s="5"/>
      <c r="O73" s="61"/>
      <c r="P73" s="5"/>
      <c r="Q73" s="5"/>
      <c r="R73" s="61"/>
      <c r="S73" s="5"/>
      <c r="T73" s="5"/>
      <c r="U73" s="61"/>
      <c r="V73" s="5"/>
      <c r="W73" s="5"/>
      <c r="X73" s="61"/>
      <c r="Y73" s="5"/>
      <c r="Z73" s="5"/>
      <c r="AA73" s="61"/>
      <c r="AB73" s="5"/>
      <c r="AC73" s="5"/>
      <c r="AD73" s="61"/>
      <c r="AE73" s="5"/>
      <c r="AF73" s="5"/>
      <c r="AG73" s="61"/>
      <c r="AH73" s="5"/>
      <c r="AI73" s="18"/>
      <c r="AJ73" s="61"/>
      <c r="AK73" s="42"/>
    </row>
    <row r="74" spans="1:37" x14ac:dyDescent="0.25">
      <c r="A74" s="42"/>
      <c r="B74" s="42" t="s">
        <v>1321</v>
      </c>
      <c r="C74" s="42" t="s">
        <v>1322</v>
      </c>
      <c r="D74" s="5"/>
      <c r="E74" s="5">
        <v>180</v>
      </c>
      <c r="F74" s="61">
        <f t="shared" ref="F74:F94" si="24">E74/E$10</f>
        <v>3.5846576651929743E-3</v>
      </c>
      <c r="G74" s="5"/>
      <c r="H74" s="5">
        <v>150</v>
      </c>
      <c r="I74" s="61">
        <f t="shared" ref="I74:I94" si="25">H74/H$10</f>
        <v>3.8581239229404049E-3</v>
      </c>
      <c r="J74" s="5"/>
      <c r="K74" s="5">
        <v>16</v>
      </c>
      <c r="L74" s="61">
        <f t="shared" ref="L74:L94" si="26">K74/K$10</f>
        <v>3.8250059765718384E-3</v>
      </c>
      <c r="M74" s="5"/>
      <c r="N74" s="5">
        <v>1354</v>
      </c>
      <c r="O74" s="61">
        <f t="shared" ref="O74:O94" si="27">N74/N$10</f>
        <v>5.9984760149563183E-3</v>
      </c>
      <c r="P74" s="5"/>
      <c r="Q74" s="5">
        <v>102</v>
      </c>
      <c r="R74" s="61">
        <f t="shared" ref="R74:R94" si="28">Q74/Q$10</f>
        <v>3.9636278852879462E-3</v>
      </c>
      <c r="S74" s="5"/>
      <c r="T74" s="5">
        <v>273</v>
      </c>
      <c r="U74" s="61">
        <f t="shared" ref="U74:U94" si="29">T74/T$10</f>
        <v>1.6918691125433812E-3</v>
      </c>
      <c r="V74" s="5"/>
      <c r="W74" s="5">
        <v>991</v>
      </c>
      <c r="X74" s="61">
        <f t="shared" ref="X74:X94" si="30">W74/W$10</f>
        <v>2.9687635743793606E-3</v>
      </c>
      <c r="Y74" s="5"/>
      <c r="Z74" s="5">
        <v>530</v>
      </c>
      <c r="AA74" s="61">
        <f t="shared" ref="AA74:AA94" si="31">Z74/Z$10</f>
        <v>4.0563604497202638E-3</v>
      </c>
      <c r="AB74" s="5"/>
      <c r="AC74" s="5">
        <v>1713</v>
      </c>
      <c r="AD74" s="61">
        <f t="shared" ref="AD74:AD94" si="32">AC74/AC$10</f>
        <v>3.6010317492016978E-3</v>
      </c>
      <c r="AE74" s="5"/>
      <c r="AF74" s="5">
        <v>563</v>
      </c>
      <c r="AG74" s="61">
        <f t="shared" ref="AG74:AG94" si="33">AF74/AF$10</f>
        <v>2.7713102932272722E-3</v>
      </c>
      <c r="AH74" s="5"/>
      <c r="AI74" s="18">
        <f t="shared" ref="AI74:AI94" si="34">SUM(AF74,AC74,Z74,W74,T74,Q74,N74,K74,H74,E74)</f>
        <v>5872</v>
      </c>
      <c r="AJ74" s="61">
        <f t="shared" ref="AJ74:AJ94" si="35">AI74/AI$10</f>
        <v>3.5600565534869397E-3</v>
      </c>
      <c r="AK74" s="42">
        <v>2378.6179999999999</v>
      </c>
    </row>
    <row r="75" spans="1:37" x14ac:dyDescent="0.25">
      <c r="A75" s="42"/>
      <c r="B75" s="42" t="s">
        <v>1323</v>
      </c>
      <c r="C75" s="42" t="s">
        <v>1324</v>
      </c>
      <c r="D75" s="5"/>
      <c r="E75" s="5">
        <v>383</v>
      </c>
      <c r="F75" s="61">
        <f t="shared" si="24"/>
        <v>7.627354920938384E-3</v>
      </c>
      <c r="G75" s="5"/>
      <c r="H75" s="5">
        <v>355</v>
      </c>
      <c r="I75" s="61">
        <f t="shared" si="25"/>
        <v>9.1308932842922921E-3</v>
      </c>
      <c r="J75" s="5"/>
      <c r="K75" s="5">
        <v>17</v>
      </c>
      <c r="L75" s="61">
        <f t="shared" si="26"/>
        <v>4.0640688501075786E-3</v>
      </c>
      <c r="M75" s="5"/>
      <c r="N75" s="5">
        <v>2651</v>
      </c>
      <c r="O75" s="61">
        <f t="shared" si="27"/>
        <v>1.1744431252325849E-2</v>
      </c>
      <c r="P75" s="5"/>
      <c r="Q75" s="5">
        <v>184</v>
      </c>
      <c r="R75" s="61">
        <f t="shared" si="28"/>
        <v>7.1500738322841373E-3</v>
      </c>
      <c r="S75" s="5"/>
      <c r="T75" s="5">
        <v>767</v>
      </c>
      <c r="U75" s="61">
        <f t="shared" si="29"/>
        <v>4.7533465542885477E-3</v>
      </c>
      <c r="V75" s="5"/>
      <c r="W75" s="5">
        <v>3400</v>
      </c>
      <c r="X75" s="61">
        <f t="shared" si="30"/>
        <v>1.0185465340958452E-2</v>
      </c>
      <c r="Y75" s="5"/>
      <c r="Z75" s="5">
        <v>946</v>
      </c>
      <c r="AA75" s="61">
        <f t="shared" si="31"/>
        <v>7.2402207272365474E-3</v>
      </c>
      <c r="AB75" s="5"/>
      <c r="AC75" s="5">
        <v>5615</v>
      </c>
      <c r="AD75" s="61">
        <f t="shared" si="32"/>
        <v>1.1803732207686825E-2</v>
      </c>
      <c r="AE75" s="5"/>
      <c r="AF75" s="5">
        <v>2487</v>
      </c>
      <c r="AG75" s="61">
        <f t="shared" si="33"/>
        <v>1.2242004794416032E-2</v>
      </c>
      <c r="AH75" s="5"/>
      <c r="AI75" s="18">
        <f t="shared" si="34"/>
        <v>16805</v>
      </c>
      <c r="AJ75" s="61">
        <f t="shared" si="35"/>
        <v>1.0188479288376706E-2</v>
      </c>
      <c r="AK75" s="42">
        <v>3113.328</v>
      </c>
    </row>
    <row r="76" spans="1:37" x14ac:dyDescent="0.25">
      <c r="A76" s="42"/>
      <c r="B76" s="42" t="s">
        <v>1325</v>
      </c>
      <c r="C76" s="42" t="s">
        <v>1326</v>
      </c>
      <c r="D76" s="5"/>
      <c r="E76" s="5">
        <v>204</v>
      </c>
      <c r="F76" s="61">
        <f t="shared" si="24"/>
        <v>4.0626120205520377E-3</v>
      </c>
      <c r="G76" s="5"/>
      <c r="H76" s="5">
        <v>178</v>
      </c>
      <c r="I76" s="61">
        <f t="shared" si="25"/>
        <v>4.578307055222614E-3</v>
      </c>
      <c r="J76" s="5"/>
      <c r="K76" s="5">
        <v>14</v>
      </c>
      <c r="L76" s="61">
        <f t="shared" si="26"/>
        <v>3.3468802295003584E-3</v>
      </c>
      <c r="M76" s="5"/>
      <c r="N76" s="5">
        <v>1337</v>
      </c>
      <c r="O76" s="61">
        <f t="shared" si="27"/>
        <v>5.9231628005883292E-3</v>
      </c>
      <c r="P76" s="5"/>
      <c r="Q76" s="5">
        <v>89</v>
      </c>
      <c r="R76" s="61">
        <f t="shared" si="28"/>
        <v>3.4584596253983057E-3</v>
      </c>
      <c r="S76" s="5"/>
      <c r="T76" s="5">
        <v>628</v>
      </c>
      <c r="U76" s="61">
        <f t="shared" si="29"/>
        <v>3.8919186911254336E-3</v>
      </c>
      <c r="V76" s="5"/>
      <c r="W76" s="5">
        <v>1501</v>
      </c>
      <c r="X76" s="61">
        <f t="shared" si="30"/>
        <v>4.4965833755231284E-3</v>
      </c>
      <c r="Y76" s="5"/>
      <c r="Z76" s="5">
        <v>666</v>
      </c>
      <c r="AA76" s="61">
        <f t="shared" si="31"/>
        <v>5.0972378481390487E-3</v>
      </c>
      <c r="AB76" s="5"/>
      <c r="AC76" s="5">
        <v>2054</v>
      </c>
      <c r="AD76" s="61">
        <f t="shared" si="32"/>
        <v>4.3178746134619308E-3</v>
      </c>
      <c r="AE76" s="5"/>
      <c r="AF76" s="5">
        <v>1537</v>
      </c>
      <c r="AG76" s="61">
        <f t="shared" si="33"/>
        <v>7.5657263244943464E-3</v>
      </c>
      <c r="AH76" s="5"/>
      <c r="AI76" s="18">
        <f t="shared" si="34"/>
        <v>8208</v>
      </c>
      <c r="AJ76" s="61">
        <f t="shared" si="35"/>
        <v>4.9763188336207085E-3</v>
      </c>
      <c r="AK76" s="42">
        <v>3881.6770000000001</v>
      </c>
    </row>
    <row r="77" spans="1:37" x14ac:dyDescent="0.25">
      <c r="A77" s="42"/>
      <c r="B77" s="42" t="s">
        <v>1327</v>
      </c>
      <c r="C77" s="42" t="s">
        <v>1328</v>
      </c>
      <c r="D77" s="5"/>
      <c r="E77" s="5">
        <v>117</v>
      </c>
      <c r="F77" s="61">
        <f t="shared" si="24"/>
        <v>2.3300274823754331E-3</v>
      </c>
      <c r="G77" s="5"/>
      <c r="H77" s="5">
        <v>67</v>
      </c>
      <c r="I77" s="61">
        <f t="shared" si="25"/>
        <v>1.7232953522467141E-3</v>
      </c>
      <c r="J77" s="5"/>
      <c r="K77" s="5">
        <v>14</v>
      </c>
      <c r="L77" s="61">
        <f t="shared" si="26"/>
        <v>3.3468802295003584E-3</v>
      </c>
      <c r="M77" s="5"/>
      <c r="N77" s="5">
        <v>340</v>
      </c>
      <c r="O77" s="61">
        <f t="shared" si="27"/>
        <v>1.5062642873597846E-3</v>
      </c>
      <c r="P77" s="5"/>
      <c r="Q77" s="5">
        <v>21</v>
      </c>
      <c r="R77" s="61">
        <f t="shared" si="28"/>
        <v>8.1604103520634185E-4</v>
      </c>
      <c r="S77" s="5"/>
      <c r="T77" s="5">
        <v>735</v>
      </c>
      <c r="U77" s="61">
        <f t="shared" si="29"/>
        <v>4.5550322260783345E-3</v>
      </c>
      <c r="V77" s="5"/>
      <c r="W77" s="5">
        <v>357</v>
      </c>
      <c r="X77" s="61">
        <f t="shared" si="30"/>
        <v>1.0694738608006374E-3</v>
      </c>
      <c r="Y77" s="5"/>
      <c r="Z77" s="5">
        <v>281</v>
      </c>
      <c r="AA77" s="61">
        <f t="shared" si="31"/>
        <v>2.1506363893799892E-3</v>
      </c>
      <c r="AB77" s="5"/>
      <c r="AC77" s="5">
        <v>669</v>
      </c>
      <c r="AD77" s="61">
        <f t="shared" si="32"/>
        <v>1.406357408182099E-3</v>
      </c>
      <c r="AE77" s="5"/>
      <c r="AF77" s="5">
        <v>256</v>
      </c>
      <c r="AG77" s="61">
        <f t="shared" si="33"/>
        <v>1.2601339876841592E-3</v>
      </c>
      <c r="AH77" s="5"/>
      <c r="AI77" s="18">
        <f t="shared" si="34"/>
        <v>2857</v>
      </c>
      <c r="AJ77" s="61">
        <f t="shared" si="35"/>
        <v>1.7321324205231926E-3</v>
      </c>
      <c r="AK77" s="42">
        <v>4999.8249999999998</v>
      </c>
    </row>
    <row r="78" spans="1:37" x14ac:dyDescent="0.25">
      <c r="A78" s="42"/>
      <c r="B78" s="42" t="s">
        <v>1329</v>
      </c>
      <c r="C78" s="42" t="s">
        <v>1330</v>
      </c>
      <c r="D78" s="5"/>
      <c r="E78" s="5">
        <v>249</v>
      </c>
      <c r="F78" s="61">
        <f t="shared" si="24"/>
        <v>4.9587764368502806E-3</v>
      </c>
      <c r="G78" s="5"/>
      <c r="H78" s="5">
        <v>197</v>
      </c>
      <c r="I78" s="61">
        <f t="shared" si="25"/>
        <v>5.0670027521283988E-3</v>
      </c>
      <c r="J78" s="5"/>
      <c r="K78" s="5">
        <v>28</v>
      </c>
      <c r="L78" s="61">
        <f t="shared" si="26"/>
        <v>6.6937604590007168E-3</v>
      </c>
      <c r="M78" s="5"/>
      <c r="N78" s="5">
        <v>1402</v>
      </c>
      <c r="O78" s="61">
        <f t="shared" si="27"/>
        <v>6.2111250908188764E-3</v>
      </c>
      <c r="P78" s="5"/>
      <c r="Q78" s="5">
        <v>126</v>
      </c>
      <c r="R78" s="61">
        <f t="shared" si="28"/>
        <v>4.8962462112380504E-3</v>
      </c>
      <c r="S78" s="5"/>
      <c r="T78" s="5">
        <v>521</v>
      </c>
      <c r="U78" s="61">
        <f t="shared" si="29"/>
        <v>3.2288051561725336E-3</v>
      </c>
      <c r="V78" s="5"/>
      <c r="W78" s="5">
        <v>1457</v>
      </c>
      <c r="X78" s="61">
        <f t="shared" si="30"/>
        <v>4.364771471110725E-3</v>
      </c>
      <c r="Y78" s="5"/>
      <c r="Z78" s="5">
        <v>770</v>
      </c>
      <c r="AA78" s="61">
        <f t="shared" si="31"/>
        <v>5.8932029175181198E-3</v>
      </c>
      <c r="AB78" s="5"/>
      <c r="AC78" s="5">
        <v>2816</v>
      </c>
      <c r="AD78" s="61">
        <f t="shared" si="32"/>
        <v>5.9197346209877294E-3</v>
      </c>
      <c r="AE78" s="5"/>
      <c r="AF78" s="5">
        <v>1059</v>
      </c>
      <c r="AG78" s="61">
        <f t="shared" si="33"/>
        <v>5.2128198943653305E-3</v>
      </c>
      <c r="AH78" s="5"/>
      <c r="AI78" s="18">
        <f t="shared" si="34"/>
        <v>8625</v>
      </c>
      <c r="AJ78" s="61">
        <f t="shared" si="35"/>
        <v>5.229136201264451E-3</v>
      </c>
      <c r="AK78" s="42">
        <v>2765.3980000000001</v>
      </c>
    </row>
    <row r="79" spans="1:37" x14ac:dyDescent="0.25">
      <c r="A79" s="42"/>
      <c r="B79" s="42" t="s">
        <v>1331</v>
      </c>
      <c r="C79" s="42" t="s">
        <v>1332</v>
      </c>
      <c r="D79" s="5"/>
      <c r="E79" s="5">
        <v>381</v>
      </c>
      <c r="F79" s="61">
        <f t="shared" si="24"/>
        <v>7.587525391325128E-3</v>
      </c>
      <c r="G79" s="5"/>
      <c r="H79" s="5">
        <v>226</v>
      </c>
      <c r="I79" s="61">
        <f t="shared" si="25"/>
        <v>5.8129067105635434E-3</v>
      </c>
      <c r="J79" s="5"/>
      <c r="K79" s="5">
        <v>43</v>
      </c>
      <c r="L79" s="61">
        <f t="shared" si="26"/>
        <v>1.0279703562036816E-2</v>
      </c>
      <c r="M79" s="5"/>
      <c r="N79" s="5">
        <v>1245</v>
      </c>
      <c r="O79" s="61">
        <f t="shared" si="27"/>
        <v>5.5155854051850929E-3</v>
      </c>
      <c r="P79" s="5"/>
      <c r="Q79" s="5">
        <v>104</v>
      </c>
      <c r="R79" s="61">
        <f t="shared" si="28"/>
        <v>4.0413460791171212E-3</v>
      </c>
      <c r="S79" s="5"/>
      <c r="T79" s="5">
        <v>1177</v>
      </c>
      <c r="U79" s="61">
        <f t="shared" si="29"/>
        <v>7.2942488844819041E-3</v>
      </c>
      <c r="V79" s="5"/>
      <c r="W79" s="5">
        <v>1446</v>
      </c>
      <c r="X79" s="61">
        <f t="shared" si="30"/>
        <v>4.3318184950076237E-3</v>
      </c>
      <c r="Y79" s="5"/>
      <c r="Z79" s="5">
        <v>1387</v>
      </c>
      <c r="AA79" s="61">
        <f t="shared" si="31"/>
        <v>1.0615418761815107E-2</v>
      </c>
      <c r="AB79" s="5"/>
      <c r="AC79" s="5">
        <v>2735</v>
      </c>
      <c r="AD79" s="61">
        <f t="shared" si="32"/>
        <v>5.7494581634948295E-3</v>
      </c>
      <c r="AE79" s="5"/>
      <c r="AF79" s="5">
        <v>1159</v>
      </c>
      <c r="AG79" s="61">
        <f t="shared" si="33"/>
        <v>5.7050597333044555E-3</v>
      </c>
      <c r="AH79" s="5"/>
      <c r="AI79" s="18">
        <f t="shared" si="34"/>
        <v>9903</v>
      </c>
      <c r="AJ79" s="61">
        <f t="shared" si="35"/>
        <v>6.0039577740431133E-3</v>
      </c>
      <c r="AK79" s="42">
        <v>2902.6329999999998</v>
      </c>
    </row>
    <row r="80" spans="1:37" x14ac:dyDescent="0.25">
      <c r="A80" s="42"/>
      <c r="B80" s="42" t="s">
        <v>1333</v>
      </c>
      <c r="C80" s="42" t="s">
        <v>1334</v>
      </c>
      <c r="D80" s="5"/>
      <c r="E80" s="5">
        <v>160</v>
      </c>
      <c r="F80" s="61">
        <f t="shared" si="24"/>
        <v>3.1863623690604214E-3</v>
      </c>
      <c r="G80" s="5"/>
      <c r="H80" s="5">
        <v>89</v>
      </c>
      <c r="I80" s="61">
        <f t="shared" si="25"/>
        <v>2.289153527611307E-3</v>
      </c>
      <c r="J80" s="5"/>
      <c r="K80" s="5">
        <v>11</v>
      </c>
      <c r="L80" s="61">
        <f t="shared" si="26"/>
        <v>2.629691608893139E-3</v>
      </c>
      <c r="M80" s="5"/>
      <c r="N80" s="5">
        <v>497</v>
      </c>
      <c r="O80" s="61">
        <f t="shared" si="27"/>
        <v>2.2018039729935672E-3</v>
      </c>
      <c r="P80" s="5"/>
      <c r="Q80" s="5">
        <v>31</v>
      </c>
      <c r="R80" s="61">
        <f t="shared" si="28"/>
        <v>1.2046320043522189E-3</v>
      </c>
      <c r="S80" s="5"/>
      <c r="T80" s="5">
        <v>451</v>
      </c>
      <c r="U80" s="61">
        <f t="shared" si="29"/>
        <v>2.7949925632126922E-3</v>
      </c>
      <c r="V80" s="5"/>
      <c r="W80" s="5">
        <v>618</v>
      </c>
      <c r="X80" s="61">
        <f t="shared" si="30"/>
        <v>1.8513581119742129E-3</v>
      </c>
      <c r="Y80" s="5"/>
      <c r="Z80" s="5">
        <v>472</v>
      </c>
      <c r="AA80" s="61">
        <f t="shared" si="31"/>
        <v>3.6124568533357822E-3</v>
      </c>
      <c r="AB80" s="5"/>
      <c r="AC80" s="5">
        <v>680</v>
      </c>
      <c r="AD80" s="61">
        <f t="shared" si="32"/>
        <v>1.4294813715453325E-3</v>
      </c>
      <c r="AE80" s="5"/>
      <c r="AF80" s="5">
        <v>637</v>
      </c>
      <c r="AG80" s="61">
        <f t="shared" si="33"/>
        <v>3.1355677740422245E-3</v>
      </c>
      <c r="AH80" s="5"/>
      <c r="AI80" s="18">
        <f t="shared" si="34"/>
        <v>3646</v>
      </c>
      <c r="AJ80" s="61">
        <f t="shared" si="35"/>
        <v>2.2104847060649491E-3</v>
      </c>
      <c r="AK80" s="42">
        <v>3980.61</v>
      </c>
    </row>
    <row r="81" spans="1:37" x14ac:dyDescent="0.25">
      <c r="A81" s="42"/>
      <c r="B81" s="42" t="s">
        <v>1335</v>
      </c>
      <c r="C81" s="42" t="s">
        <v>1336</v>
      </c>
      <c r="D81" s="5"/>
      <c r="E81" s="5">
        <v>224</v>
      </c>
      <c r="F81" s="61">
        <f t="shared" si="24"/>
        <v>4.4609073166845901E-3</v>
      </c>
      <c r="G81" s="5"/>
      <c r="H81" s="5">
        <v>143</v>
      </c>
      <c r="I81" s="61">
        <f t="shared" si="25"/>
        <v>3.6780781398698527E-3</v>
      </c>
      <c r="J81" s="5"/>
      <c r="K81" s="5">
        <v>14</v>
      </c>
      <c r="L81" s="61">
        <f t="shared" si="26"/>
        <v>3.3468802295003584E-3</v>
      </c>
      <c r="M81" s="5"/>
      <c r="N81" s="5">
        <v>720</v>
      </c>
      <c r="O81" s="61">
        <f t="shared" si="27"/>
        <v>3.1897361379383672E-3</v>
      </c>
      <c r="P81" s="5"/>
      <c r="Q81" s="5">
        <v>64</v>
      </c>
      <c r="R81" s="61">
        <f t="shared" si="28"/>
        <v>2.4869822025336131E-3</v>
      </c>
      <c r="S81" s="5"/>
      <c r="T81" s="5">
        <v>811</v>
      </c>
      <c r="U81" s="61">
        <f t="shared" si="29"/>
        <v>5.0260287555775902E-3</v>
      </c>
      <c r="V81" s="5"/>
      <c r="W81" s="5">
        <v>1457</v>
      </c>
      <c r="X81" s="61">
        <f t="shared" si="30"/>
        <v>4.364771471110725E-3</v>
      </c>
      <c r="Y81" s="5"/>
      <c r="Z81" s="5">
        <v>619</v>
      </c>
      <c r="AA81" s="61">
        <f t="shared" si="31"/>
        <v>4.7375228648619686E-3</v>
      </c>
      <c r="AB81" s="5"/>
      <c r="AC81" s="5">
        <v>1467</v>
      </c>
      <c r="AD81" s="61">
        <f t="shared" si="32"/>
        <v>3.0838958412602981E-3</v>
      </c>
      <c r="AE81" s="5"/>
      <c r="AF81" s="5">
        <v>825</v>
      </c>
      <c r="AG81" s="61">
        <f t="shared" si="33"/>
        <v>4.0609786712477785E-3</v>
      </c>
      <c r="AH81" s="5"/>
      <c r="AI81" s="18">
        <f t="shared" si="34"/>
        <v>6344</v>
      </c>
      <c r="AJ81" s="61">
        <f t="shared" si="35"/>
        <v>3.8462191374865709E-3</v>
      </c>
      <c r="AK81" s="42">
        <v>3944.5129999999999</v>
      </c>
    </row>
    <row r="82" spans="1:37" x14ac:dyDescent="0.25">
      <c r="A82" s="42"/>
      <c r="B82" s="42" t="s">
        <v>1337</v>
      </c>
      <c r="C82" s="42" t="s">
        <v>1338</v>
      </c>
      <c r="D82" s="5"/>
      <c r="E82" s="5">
        <v>175</v>
      </c>
      <c r="F82" s="61">
        <f t="shared" si="24"/>
        <v>3.4850838411598357E-3</v>
      </c>
      <c r="G82" s="5"/>
      <c r="H82" s="5">
        <v>158</v>
      </c>
      <c r="I82" s="61">
        <f t="shared" si="25"/>
        <v>4.0638905321638934E-3</v>
      </c>
      <c r="J82" s="5"/>
      <c r="K82" s="5">
        <v>25</v>
      </c>
      <c r="L82" s="61">
        <f t="shared" si="26"/>
        <v>5.9765718383934978E-3</v>
      </c>
      <c r="M82" s="5"/>
      <c r="N82" s="5">
        <v>1375</v>
      </c>
      <c r="O82" s="61">
        <f t="shared" si="27"/>
        <v>6.0915099856461872E-3</v>
      </c>
      <c r="P82" s="5"/>
      <c r="Q82" s="5">
        <v>99</v>
      </c>
      <c r="R82" s="61">
        <f t="shared" si="28"/>
        <v>3.8470505945441828E-3</v>
      </c>
      <c r="S82" s="5"/>
      <c r="T82" s="5">
        <v>454</v>
      </c>
      <c r="U82" s="61">
        <f t="shared" si="29"/>
        <v>2.8135845314823998E-3</v>
      </c>
      <c r="V82" s="5"/>
      <c r="W82" s="5">
        <v>1433</v>
      </c>
      <c r="X82" s="61">
        <f t="shared" si="30"/>
        <v>4.2928740687039595E-3</v>
      </c>
      <c r="Y82" s="5"/>
      <c r="Z82" s="5">
        <v>626</v>
      </c>
      <c r="AA82" s="61">
        <f t="shared" si="31"/>
        <v>4.791097436839406E-3</v>
      </c>
      <c r="AB82" s="5"/>
      <c r="AC82" s="5">
        <v>2610</v>
      </c>
      <c r="AD82" s="61">
        <f t="shared" si="32"/>
        <v>5.4866858525489965E-3</v>
      </c>
      <c r="AE82" s="5"/>
      <c r="AF82" s="5">
        <v>938</v>
      </c>
      <c r="AG82" s="61">
        <f t="shared" si="33"/>
        <v>4.6172096892489901E-3</v>
      </c>
      <c r="AH82" s="5"/>
      <c r="AI82" s="18">
        <f t="shared" si="34"/>
        <v>7893</v>
      </c>
      <c r="AJ82" s="61">
        <f t="shared" si="35"/>
        <v>4.7853416854006159E-3</v>
      </c>
      <c r="AK82" s="42">
        <v>3038.364</v>
      </c>
    </row>
    <row r="83" spans="1:37" x14ac:dyDescent="0.25">
      <c r="A83" s="42"/>
      <c r="B83" s="42" t="s">
        <v>1339</v>
      </c>
      <c r="C83" s="42" t="s">
        <v>1340</v>
      </c>
      <c r="D83" s="5"/>
      <c r="E83" s="5">
        <v>317</v>
      </c>
      <c r="F83" s="61">
        <f t="shared" si="24"/>
        <v>6.3129804437009598E-3</v>
      </c>
      <c r="G83" s="5"/>
      <c r="H83" s="5">
        <v>316</v>
      </c>
      <c r="I83" s="61">
        <f t="shared" si="25"/>
        <v>8.1277810643277867E-3</v>
      </c>
      <c r="J83" s="5"/>
      <c r="K83" s="5">
        <v>22</v>
      </c>
      <c r="L83" s="61">
        <f t="shared" si="26"/>
        <v>5.259383217786278E-3</v>
      </c>
      <c r="M83" s="5"/>
      <c r="N83" s="5">
        <v>2281</v>
      </c>
      <c r="O83" s="61">
        <f t="shared" si="27"/>
        <v>1.0105261292551966E-2</v>
      </c>
      <c r="P83" s="5"/>
      <c r="Q83" s="5">
        <v>160</v>
      </c>
      <c r="R83" s="61">
        <f t="shared" si="28"/>
        <v>6.2174555063340331E-3</v>
      </c>
      <c r="S83" s="5"/>
      <c r="T83" s="5">
        <v>916</v>
      </c>
      <c r="U83" s="61">
        <f t="shared" si="29"/>
        <v>5.6767476450173522E-3</v>
      </c>
      <c r="V83" s="5"/>
      <c r="W83" s="5">
        <v>2485</v>
      </c>
      <c r="X83" s="61">
        <f t="shared" si="30"/>
        <v>7.4443768742005157E-3</v>
      </c>
      <c r="Y83" s="5"/>
      <c r="Z83" s="5">
        <v>1155</v>
      </c>
      <c r="AA83" s="61">
        <f t="shared" si="31"/>
        <v>8.8398043762771793E-3</v>
      </c>
      <c r="AB83" s="5"/>
      <c r="AC83" s="5">
        <v>4107</v>
      </c>
      <c r="AD83" s="61">
        <f t="shared" si="32"/>
        <v>8.6336470484362944E-3</v>
      </c>
      <c r="AE83" s="5"/>
      <c r="AF83" s="5">
        <v>2460</v>
      </c>
      <c r="AG83" s="61">
        <f t="shared" si="33"/>
        <v>1.2109100037902467E-2</v>
      </c>
      <c r="AH83" s="5"/>
      <c r="AI83" s="18">
        <f t="shared" si="34"/>
        <v>14219</v>
      </c>
      <c r="AJ83" s="61">
        <f t="shared" si="35"/>
        <v>8.6206478429888961E-3</v>
      </c>
      <c r="AK83" s="42">
        <v>3233.1559999999999</v>
      </c>
    </row>
    <row r="84" spans="1:37" x14ac:dyDescent="0.25">
      <c r="A84" s="42"/>
      <c r="B84" s="42" t="s">
        <v>1341</v>
      </c>
      <c r="C84" s="42" t="s">
        <v>1342</v>
      </c>
      <c r="D84" s="5"/>
      <c r="E84" s="5">
        <v>511</v>
      </c>
      <c r="F84" s="61">
        <f t="shared" si="24"/>
        <v>1.017644481618672E-2</v>
      </c>
      <c r="G84" s="5"/>
      <c r="H84" s="5">
        <v>490</v>
      </c>
      <c r="I84" s="61">
        <f t="shared" si="25"/>
        <v>1.2603204814938656E-2</v>
      </c>
      <c r="J84" s="5"/>
      <c r="K84" s="5">
        <v>35</v>
      </c>
      <c r="L84" s="61">
        <f t="shared" si="26"/>
        <v>8.3672005737508957E-3</v>
      </c>
      <c r="M84" s="5"/>
      <c r="N84" s="5">
        <v>2482</v>
      </c>
      <c r="O84" s="61">
        <f t="shared" si="27"/>
        <v>1.0995729297726428E-2</v>
      </c>
      <c r="P84" s="5"/>
      <c r="Q84" s="5">
        <v>340</v>
      </c>
      <c r="R84" s="61">
        <f t="shared" si="28"/>
        <v>1.321209295095982E-2</v>
      </c>
      <c r="S84" s="5"/>
      <c r="T84" s="5">
        <v>1064</v>
      </c>
      <c r="U84" s="61">
        <f t="shared" si="29"/>
        <v>6.5939514129895885E-3</v>
      </c>
      <c r="V84" s="5"/>
      <c r="W84" s="5">
        <v>7650</v>
      </c>
      <c r="X84" s="61">
        <f t="shared" si="30"/>
        <v>2.2917297017156519E-2</v>
      </c>
      <c r="Y84" s="5"/>
      <c r="Z84" s="5">
        <v>1833</v>
      </c>
      <c r="AA84" s="61">
        <f t="shared" si="31"/>
        <v>1.4028884347806121E-2</v>
      </c>
      <c r="AB84" s="5"/>
      <c r="AC84" s="5">
        <v>6262</v>
      </c>
      <c r="AD84" s="61">
        <f t="shared" si="32"/>
        <v>1.3163841689142459E-2</v>
      </c>
      <c r="AE84" s="5"/>
      <c r="AF84" s="5">
        <v>3163</v>
      </c>
      <c r="AG84" s="61">
        <f t="shared" si="33"/>
        <v>1.5569546105644514E-2</v>
      </c>
      <c r="AH84" s="5"/>
      <c r="AI84" s="18">
        <f t="shared" si="34"/>
        <v>23830</v>
      </c>
      <c r="AJ84" s="61">
        <f t="shared" si="35"/>
        <v>1.4447572832015287E-2</v>
      </c>
      <c r="AK84" s="42">
        <v>3004.5169999999998</v>
      </c>
    </row>
    <row r="85" spans="1:37" x14ac:dyDescent="0.25">
      <c r="A85" s="42"/>
      <c r="B85" s="42" t="s">
        <v>1343</v>
      </c>
      <c r="C85" s="42" t="s">
        <v>1344</v>
      </c>
      <c r="D85" s="5"/>
      <c r="E85" s="5">
        <v>129</v>
      </c>
      <c r="F85" s="61">
        <f t="shared" si="24"/>
        <v>2.5690046600549648E-3</v>
      </c>
      <c r="G85" s="5"/>
      <c r="H85" s="5">
        <v>94</v>
      </c>
      <c r="I85" s="61">
        <f t="shared" si="25"/>
        <v>2.417757658375987E-3</v>
      </c>
      <c r="J85" s="5"/>
      <c r="K85" s="5">
        <v>16</v>
      </c>
      <c r="L85" s="61">
        <f t="shared" si="26"/>
        <v>3.8250059765718384E-3</v>
      </c>
      <c r="M85" s="5"/>
      <c r="N85" s="5">
        <v>918</v>
      </c>
      <c r="O85" s="61">
        <f t="shared" si="27"/>
        <v>4.0669135758714184E-3</v>
      </c>
      <c r="P85" s="5"/>
      <c r="Q85" s="5">
        <v>99</v>
      </c>
      <c r="R85" s="61">
        <f t="shared" si="28"/>
        <v>3.8470505945441828E-3</v>
      </c>
      <c r="S85" s="5"/>
      <c r="T85" s="5">
        <v>324</v>
      </c>
      <c r="U85" s="61">
        <f t="shared" si="29"/>
        <v>2.0079325731284085E-3</v>
      </c>
      <c r="V85" s="5"/>
      <c r="W85" s="5">
        <v>513</v>
      </c>
      <c r="X85" s="61">
        <f t="shared" si="30"/>
        <v>1.5368069764446135E-3</v>
      </c>
      <c r="Y85" s="5"/>
      <c r="Z85" s="5">
        <v>462</v>
      </c>
      <c r="AA85" s="61">
        <f t="shared" si="31"/>
        <v>3.5359217505108718E-3</v>
      </c>
      <c r="AB85" s="5"/>
      <c r="AC85" s="5">
        <v>1551</v>
      </c>
      <c r="AD85" s="61">
        <f t="shared" si="32"/>
        <v>3.260478834215898E-3</v>
      </c>
      <c r="AE85" s="5"/>
      <c r="AF85" s="5">
        <v>454</v>
      </c>
      <c r="AG85" s="61">
        <f t="shared" si="33"/>
        <v>2.234768868783626E-3</v>
      </c>
      <c r="AH85" s="5"/>
      <c r="AI85" s="18">
        <f t="shared" si="34"/>
        <v>4560</v>
      </c>
      <c r="AJ85" s="61">
        <f t="shared" si="35"/>
        <v>2.7646215742337271E-3</v>
      </c>
      <c r="AK85" s="42">
        <v>2857.8049999999998</v>
      </c>
    </row>
    <row r="86" spans="1:37" x14ac:dyDescent="0.25">
      <c r="A86" s="42"/>
      <c r="B86" s="42" t="s">
        <v>1345</v>
      </c>
      <c r="C86" s="42" t="s">
        <v>1346</v>
      </c>
      <c r="D86" s="5"/>
      <c r="E86" s="5">
        <v>195</v>
      </c>
      <c r="F86" s="61">
        <f t="shared" si="24"/>
        <v>3.8833791372923886E-3</v>
      </c>
      <c r="G86" s="5"/>
      <c r="H86" s="5">
        <v>140</v>
      </c>
      <c r="I86" s="61">
        <f t="shared" si="25"/>
        <v>3.6009156614110445E-3</v>
      </c>
      <c r="J86" s="5"/>
      <c r="K86" s="5">
        <v>20</v>
      </c>
      <c r="L86" s="61">
        <f t="shared" si="26"/>
        <v>4.7812574707147976E-3</v>
      </c>
      <c r="M86" s="5"/>
      <c r="N86" s="5">
        <v>989</v>
      </c>
      <c r="O86" s="61">
        <f t="shared" si="27"/>
        <v>4.3814570005847849E-3</v>
      </c>
      <c r="P86" s="5"/>
      <c r="Q86" s="5">
        <v>75</v>
      </c>
      <c r="R86" s="61">
        <f t="shared" si="28"/>
        <v>2.9144322685940778E-3</v>
      </c>
      <c r="S86" s="5"/>
      <c r="T86" s="5">
        <v>334</v>
      </c>
      <c r="U86" s="61">
        <f t="shared" si="29"/>
        <v>2.0699058006941004E-3</v>
      </c>
      <c r="V86" s="5"/>
      <c r="W86" s="5">
        <v>531</v>
      </c>
      <c r="X86" s="61">
        <f t="shared" si="30"/>
        <v>1.5907300282496878E-3</v>
      </c>
      <c r="Y86" s="5"/>
      <c r="Z86" s="5">
        <v>700</v>
      </c>
      <c r="AA86" s="61">
        <f t="shared" si="31"/>
        <v>5.3574571977437454E-3</v>
      </c>
      <c r="AB86" s="5"/>
      <c r="AC86" s="5">
        <v>1313</v>
      </c>
      <c r="AD86" s="61">
        <f t="shared" si="32"/>
        <v>2.7601603541750315E-3</v>
      </c>
      <c r="AE86" s="5"/>
      <c r="AF86" s="5">
        <v>734</v>
      </c>
      <c r="AG86" s="61">
        <f t="shared" si="33"/>
        <v>3.6130404178131752E-3</v>
      </c>
      <c r="AH86" s="5"/>
      <c r="AI86" s="18">
        <f t="shared" si="34"/>
        <v>5031</v>
      </c>
      <c r="AJ86" s="61">
        <f t="shared" si="35"/>
        <v>3.0501778815723423E-3</v>
      </c>
      <c r="AK86" s="42">
        <v>2920.0430000000001</v>
      </c>
    </row>
    <row r="87" spans="1:37" x14ac:dyDescent="0.25">
      <c r="A87" s="42"/>
      <c r="B87" s="42" t="s">
        <v>1347</v>
      </c>
      <c r="C87" s="42" t="s">
        <v>1348</v>
      </c>
      <c r="D87" s="5"/>
      <c r="E87" s="5">
        <v>100</v>
      </c>
      <c r="F87" s="61">
        <f t="shared" si="24"/>
        <v>1.9914764806627633E-3</v>
      </c>
      <c r="G87" s="5"/>
      <c r="H87" s="5">
        <v>47</v>
      </c>
      <c r="I87" s="61">
        <f t="shared" si="25"/>
        <v>1.2088788291879935E-3</v>
      </c>
      <c r="J87" s="5"/>
      <c r="K87" s="5">
        <v>10</v>
      </c>
      <c r="L87" s="61">
        <f t="shared" si="26"/>
        <v>2.3906287353573988E-3</v>
      </c>
      <c r="M87" s="5"/>
      <c r="N87" s="5">
        <v>273</v>
      </c>
      <c r="O87" s="61">
        <f t="shared" si="27"/>
        <v>1.2094416189682975E-3</v>
      </c>
      <c r="P87" s="5"/>
      <c r="Q87" s="5">
        <v>15</v>
      </c>
      <c r="R87" s="61">
        <f t="shared" si="28"/>
        <v>5.8288645371881557E-4</v>
      </c>
      <c r="S87" s="5"/>
      <c r="T87" s="5">
        <v>848</v>
      </c>
      <c r="U87" s="61">
        <f t="shared" si="29"/>
        <v>5.2553296975706492E-3</v>
      </c>
      <c r="V87" s="5"/>
      <c r="W87" s="5">
        <v>220</v>
      </c>
      <c r="X87" s="61">
        <f t="shared" si="30"/>
        <v>6.5905952206201746E-4</v>
      </c>
      <c r="Y87" s="5"/>
      <c r="Z87" s="5">
        <v>296</v>
      </c>
      <c r="AA87" s="61">
        <f t="shared" si="31"/>
        <v>2.2654390436173551E-3</v>
      </c>
      <c r="AB87" s="5"/>
      <c r="AC87" s="5">
        <v>368</v>
      </c>
      <c r="AD87" s="61">
        <f t="shared" si="32"/>
        <v>7.7360168342453285E-4</v>
      </c>
      <c r="AE87" s="5"/>
      <c r="AF87" s="5">
        <v>209</v>
      </c>
      <c r="AG87" s="61">
        <f t="shared" si="33"/>
        <v>1.0287812633827706E-3</v>
      </c>
      <c r="AH87" s="5"/>
      <c r="AI87" s="18">
        <f t="shared" si="34"/>
        <v>2386</v>
      </c>
      <c r="AJ87" s="61">
        <f t="shared" si="35"/>
        <v>1.4465761131845774E-3</v>
      </c>
      <c r="AK87" s="42">
        <v>4440.7219999999998</v>
      </c>
    </row>
    <row r="88" spans="1:37" x14ac:dyDescent="0.25">
      <c r="A88" s="42"/>
      <c r="B88" s="42" t="s">
        <v>349</v>
      </c>
      <c r="C88" s="42" t="s">
        <v>1349</v>
      </c>
      <c r="D88" s="5"/>
      <c r="E88" s="5">
        <v>192</v>
      </c>
      <c r="F88" s="61">
        <f t="shared" si="24"/>
        <v>3.8236348428725055E-3</v>
      </c>
      <c r="G88" s="5"/>
      <c r="H88" s="5">
        <v>166</v>
      </c>
      <c r="I88" s="61">
        <f t="shared" si="25"/>
        <v>4.2696571413873815E-3</v>
      </c>
      <c r="J88" s="5"/>
      <c r="K88" s="5">
        <v>17</v>
      </c>
      <c r="L88" s="61">
        <f t="shared" si="26"/>
        <v>4.0640688501075786E-3</v>
      </c>
      <c r="M88" s="5"/>
      <c r="N88" s="5">
        <v>1510</v>
      </c>
      <c r="O88" s="61">
        <f t="shared" si="27"/>
        <v>6.6895855115096312E-3</v>
      </c>
      <c r="P88" s="5"/>
      <c r="Q88" s="5">
        <v>103</v>
      </c>
      <c r="R88" s="61">
        <f t="shared" si="28"/>
        <v>4.0024869822025333E-3</v>
      </c>
      <c r="S88" s="5"/>
      <c r="T88" s="5">
        <v>336</v>
      </c>
      <c r="U88" s="61">
        <f t="shared" si="29"/>
        <v>2.0823004462072383E-3</v>
      </c>
      <c r="V88" s="5"/>
      <c r="W88" s="5">
        <v>983</v>
      </c>
      <c r="X88" s="61">
        <f t="shared" si="30"/>
        <v>2.9447977735771055E-3</v>
      </c>
      <c r="Y88" s="5"/>
      <c r="Z88" s="5">
        <v>477</v>
      </c>
      <c r="AA88" s="61">
        <f t="shared" si="31"/>
        <v>3.6507244047482377E-3</v>
      </c>
      <c r="AB88" s="5"/>
      <c r="AC88" s="5">
        <v>2032</v>
      </c>
      <c r="AD88" s="61">
        <f t="shared" si="32"/>
        <v>4.2716266867354642E-3</v>
      </c>
      <c r="AE88" s="5"/>
      <c r="AF88" s="5">
        <v>769</v>
      </c>
      <c r="AG88" s="61">
        <f t="shared" si="33"/>
        <v>3.7853243614418691E-3</v>
      </c>
      <c r="AH88" s="5"/>
      <c r="AI88" s="18">
        <f t="shared" si="34"/>
        <v>6585</v>
      </c>
      <c r="AJ88" s="61">
        <f t="shared" si="35"/>
        <v>3.9923318127914678E-3</v>
      </c>
      <c r="AK88" s="42">
        <v>2481.058</v>
      </c>
    </row>
    <row r="89" spans="1:37" x14ac:dyDescent="0.25">
      <c r="A89" s="42"/>
      <c r="B89" s="42" t="s">
        <v>1350</v>
      </c>
      <c r="C89" s="42" t="s">
        <v>1351</v>
      </c>
      <c r="D89" s="5"/>
      <c r="E89" s="5">
        <v>153</v>
      </c>
      <c r="F89" s="61">
        <f t="shared" si="24"/>
        <v>3.0469590154140278E-3</v>
      </c>
      <c r="G89" s="5"/>
      <c r="H89" s="5">
        <v>55</v>
      </c>
      <c r="I89" s="61">
        <f t="shared" si="25"/>
        <v>1.4146454384114818E-3</v>
      </c>
      <c r="J89" s="5"/>
      <c r="K89" s="5">
        <v>9</v>
      </c>
      <c r="L89" s="61">
        <f t="shared" si="26"/>
        <v>2.151565861821659E-3</v>
      </c>
      <c r="M89" s="5"/>
      <c r="N89" s="5">
        <v>390</v>
      </c>
      <c r="O89" s="61">
        <f t="shared" si="27"/>
        <v>1.7277737413832822E-3</v>
      </c>
      <c r="P89" s="5"/>
      <c r="Q89" s="5">
        <v>28</v>
      </c>
      <c r="R89" s="61">
        <f t="shared" si="28"/>
        <v>1.0880547136084557E-3</v>
      </c>
      <c r="S89" s="5"/>
      <c r="T89" s="5">
        <v>612</v>
      </c>
      <c r="U89" s="61">
        <f t="shared" si="29"/>
        <v>3.7927615270203271E-3</v>
      </c>
      <c r="V89" s="5"/>
      <c r="W89" s="5">
        <v>243</v>
      </c>
      <c r="X89" s="61">
        <f t="shared" si="30"/>
        <v>7.2796119936850115E-4</v>
      </c>
      <c r="Y89" s="5"/>
      <c r="Z89" s="5">
        <v>344</v>
      </c>
      <c r="AA89" s="61">
        <f t="shared" si="31"/>
        <v>2.6328075371769262E-3</v>
      </c>
      <c r="AB89" s="5"/>
      <c r="AC89" s="5">
        <v>567</v>
      </c>
      <c r="AD89" s="61">
        <f t="shared" si="32"/>
        <v>1.1919352024502992E-3</v>
      </c>
      <c r="AE89" s="5"/>
      <c r="AF89" s="5">
        <v>271</v>
      </c>
      <c r="AG89" s="61">
        <f t="shared" si="33"/>
        <v>1.3339699635250279E-3</v>
      </c>
      <c r="AH89" s="5"/>
      <c r="AI89" s="18">
        <f t="shared" si="34"/>
        <v>2672</v>
      </c>
      <c r="AJ89" s="61">
        <f t="shared" si="35"/>
        <v>1.6199712382352013E-3</v>
      </c>
      <c r="AK89" s="42">
        <v>4824.8469999999998</v>
      </c>
    </row>
    <row r="90" spans="1:37" x14ac:dyDescent="0.25">
      <c r="A90" s="42"/>
      <c r="B90" s="42" t="s">
        <v>1352</v>
      </c>
      <c r="C90" s="42" t="s">
        <v>1353</v>
      </c>
      <c r="D90" s="5"/>
      <c r="E90" s="5">
        <v>180</v>
      </c>
      <c r="F90" s="61">
        <f t="shared" si="24"/>
        <v>3.5846576651929743E-3</v>
      </c>
      <c r="G90" s="5"/>
      <c r="H90" s="5">
        <v>92</v>
      </c>
      <c r="I90" s="61">
        <f t="shared" si="25"/>
        <v>2.3663160060701151E-3</v>
      </c>
      <c r="J90" s="5"/>
      <c r="K90" s="5">
        <v>15</v>
      </c>
      <c r="L90" s="61">
        <f t="shared" si="26"/>
        <v>3.5859431030360986E-3</v>
      </c>
      <c r="M90" s="5"/>
      <c r="N90" s="5">
        <v>444</v>
      </c>
      <c r="O90" s="61">
        <f t="shared" si="27"/>
        <v>1.9670039517286596E-3</v>
      </c>
      <c r="P90" s="5"/>
      <c r="Q90" s="5">
        <v>61</v>
      </c>
      <c r="R90" s="61">
        <f t="shared" si="28"/>
        <v>2.3704049117898502E-3</v>
      </c>
      <c r="S90" s="5"/>
      <c r="T90" s="5">
        <v>2829</v>
      </c>
      <c r="U90" s="61">
        <f t="shared" si="29"/>
        <v>1.753222607833416E-2</v>
      </c>
      <c r="V90" s="5"/>
      <c r="W90" s="5">
        <v>575</v>
      </c>
      <c r="X90" s="61">
        <f t="shared" si="30"/>
        <v>1.7225419326620912E-3</v>
      </c>
      <c r="Y90" s="5"/>
      <c r="Z90" s="5">
        <v>490</v>
      </c>
      <c r="AA90" s="61">
        <f t="shared" si="31"/>
        <v>3.7502200384206216E-3</v>
      </c>
      <c r="AB90" s="5"/>
      <c r="AC90" s="5">
        <v>1506</v>
      </c>
      <c r="AD90" s="61">
        <f t="shared" si="32"/>
        <v>3.1658808022753978E-3</v>
      </c>
      <c r="AE90" s="5"/>
      <c r="AF90" s="5">
        <v>540</v>
      </c>
      <c r="AG90" s="61">
        <f t="shared" si="33"/>
        <v>2.6580951302712734E-3</v>
      </c>
      <c r="AH90" s="5"/>
      <c r="AI90" s="18">
        <f t="shared" si="34"/>
        <v>6732</v>
      </c>
      <c r="AJ90" s="61">
        <f t="shared" si="35"/>
        <v>4.0814544819608445E-3</v>
      </c>
      <c r="AK90" s="42">
        <v>6189.9459999999999</v>
      </c>
    </row>
    <row r="91" spans="1:37" x14ac:dyDescent="0.25">
      <c r="A91" s="42"/>
      <c r="B91" s="42" t="s">
        <v>1354</v>
      </c>
      <c r="C91" s="42" t="s">
        <v>1355</v>
      </c>
      <c r="D91" s="5"/>
      <c r="E91" s="5">
        <v>90</v>
      </c>
      <c r="F91" s="61">
        <f t="shared" si="24"/>
        <v>1.7923288325964871E-3</v>
      </c>
      <c r="G91" s="5"/>
      <c r="H91" s="5">
        <v>82</v>
      </c>
      <c r="I91" s="61">
        <f t="shared" si="25"/>
        <v>2.1091077445407548E-3</v>
      </c>
      <c r="J91" s="5"/>
      <c r="K91" s="5">
        <v>8</v>
      </c>
      <c r="L91" s="61">
        <f t="shared" si="26"/>
        <v>1.9125029882859192E-3</v>
      </c>
      <c r="M91" s="5"/>
      <c r="N91" s="5">
        <v>398</v>
      </c>
      <c r="O91" s="61">
        <f t="shared" si="27"/>
        <v>1.7632152540270419E-3</v>
      </c>
      <c r="P91" s="5"/>
      <c r="Q91" s="5">
        <v>33</v>
      </c>
      <c r="R91" s="61">
        <f t="shared" si="28"/>
        <v>1.2823501981813943E-3</v>
      </c>
      <c r="S91" s="5"/>
      <c r="T91" s="5">
        <v>213</v>
      </c>
      <c r="U91" s="61">
        <f t="shared" si="29"/>
        <v>1.3200297471492315E-3</v>
      </c>
      <c r="V91" s="5"/>
      <c r="W91" s="5">
        <v>351</v>
      </c>
      <c r="X91" s="61">
        <f t="shared" si="30"/>
        <v>1.051499510198946E-3</v>
      </c>
      <c r="Y91" s="5"/>
      <c r="Z91" s="5">
        <v>306</v>
      </c>
      <c r="AA91" s="61">
        <f t="shared" si="31"/>
        <v>2.3419741464422656E-3</v>
      </c>
      <c r="AB91" s="5"/>
      <c r="AC91" s="5">
        <v>473</v>
      </c>
      <c r="AD91" s="61">
        <f t="shared" si="32"/>
        <v>9.9433042461903273E-4</v>
      </c>
      <c r="AE91" s="5"/>
      <c r="AF91" s="5">
        <v>376</v>
      </c>
      <c r="AG91" s="61">
        <f t="shared" si="33"/>
        <v>1.8508217944111088E-3</v>
      </c>
      <c r="AH91" s="5"/>
      <c r="AI91" s="18">
        <f t="shared" si="34"/>
        <v>2330</v>
      </c>
      <c r="AJ91" s="61">
        <f t="shared" si="35"/>
        <v>1.4126246201676719E-3</v>
      </c>
      <c r="AK91" s="42">
        <v>2571.1759999999999</v>
      </c>
    </row>
    <row r="92" spans="1:37" x14ac:dyDescent="0.25">
      <c r="A92" s="42"/>
      <c r="B92" s="42" t="s">
        <v>1356</v>
      </c>
      <c r="C92" s="42" t="s">
        <v>1357</v>
      </c>
      <c r="D92" s="5"/>
      <c r="E92" s="5">
        <v>330</v>
      </c>
      <c r="F92" s="61">
        <f t="shared" si="24"/>
        <v>6.571872386187119E-3</v>
      </c>
      <c r="G92" s="5"/>
      <c r="H92" s="5">
        <v>333</v>
      </c>
      <c r="I92" s="61">
        <f t="shared" si="25"/>
        <v>8.5650351089276988E-3</v>
      </c>
      <c r="J92" s="5"/>
      <c r="K92" s="5">
        <v>33</v>
      </c>
      <c r="L92" s="61">
        <f t="shared" si="26"/>
        <v>7.889074826679417E-3</v>
      </c>
      <c r="M92" s="5"/>
      <c r="N92" s="5">
        <v>2698</v>
      </c>
      <c r="O92" s="61">
        <f t="shared" si="27"/>
        <v>1.1952650139107937E-2</v>
      </c>
      <c r="P92" s="5"/>
      <c r="Q92" s="5">
        <v>315</v>
      </c>
      <c r="R92" s="61">
        <f t="shared" si="28"/>
        <v>1.2240615528095126E-2</v>
      </c>
      <c r="S92" s="5"/>
      <c r="T92" s="5">
        <v>962</v>
      </c>
      <c r="U92" s="61">
        <f t="shared" si="29"/>
        <v>5.961824491819534E-3</v>
      </c>
      <c r="V92" s="5"/>
      <c r="W92" s="5">
        <v>3528</v>
      </c>
      <c r="X92" s="61">
        <f t="shared" si="30"/>
        <v>1.0568918153794534E-2</v>
      </c>
      <c r="Y92" s="5"/>
      <c r="Z92" s="5">
        <v>1318</v>
      </c>
      <c r="AA92" s="61">
        <f t="shared" si="31"/>
        <v>1.0087326552323223E-2</v>
      </c>
      <c r="AB92" s="5"/>
      <c r="AC92" s="5">
        <v>4985</v>
      </c>
      <c r="AD92" s="61">
        <f t="shared" si="32"/>
        <v>1.0479359760519827E-2</v>
      </c>
      <c r="AE92" s="5"/>
      <c r="AF92" s="5">
        <v>1936</v>
      </c>
      <c r="AG92" s="61">
        <f t="shared" si="33"/>
        <v>9.5297632818614544E-3</v>
      </c>
      <c r="AH92" s="5"/>
      <c r="AI92" s="18">
        <f t="shared" si="34"/>
        <v>16438</v>
      </c>
      <c r="AJ92" s="61">
        <f t="shared" si="35"/>
        <v>9.9659757537837734E-3</v>
      </c>
      <c r="AK92" s="42">
        <v>2810.6210000000001</v>
      </c>
    </row>
    <row r="93" spans="1:37" x14ac:dyDescent="0.25">
      <c r="A93" s="42"/>
      <c r="B93" s="42" t="s">
        <v>373</v>
      </c>
      <c r="C93" s="42" t="s">
        <v>1358</v>
      </c>
      <c r="D93" s="5"/>
      <c r="E93" s="5">
        <v>223</v>
      </c>
      <c r="F93" s="61">
        <f t="shared" si="24"/>
        <v>4.4409925518779621E-3</v>
      </c>
      <c r="G93" s="5"/>
      <c r="H93" s="5">
        <v>189</v>
      </c>
      <c r="I93" s="61">
        <f t="shared" si="25"/>
        <v>4.8612361429049098E-3</v>
      </c>
      <c r="J93" s="5"/>
      <c r="K93" s="5">
        <v>19</v>
      </c>
      <c r="L93" s="61">
        <f t="shared" si="26"/>
        <v>4.5421945971790582E-3</v>
      </c>
      <c r="M93" s="5"/>
      <c r="N93" s="5">
        <v>910</v>
      </c>
      <c r="O93" s="61">
        <f t="shared" si="27"/>
        <v>4.0314720632276587E-3</v>
      </c>
      <c r="P93" s="5"/>
      <c r="Q93" s="5">
        <v>120</v>
      </c>
      <c r="R93" s="61">
        <f t="shared" si="28"/>
        <v>4.6630916297505246E-3</v>
      </c>
      <c r="S93" s="5"/>
      <c r="T93" s="5">
        <v>607</v>
      </c>
      <c r="U93" s="61">
        <f t="shared" si="29"/>
        <v>3.7617749132374816E-3</v>
      </c>
      <c r="V93" s="5"/>
      <c r="W93" s="5">
        <v>1272</v>
      </c>
      <c r="X93" s="61">
        <f t="shared" si="30"/>
        <v>3.810562327558574E-3</v>
      </c>
      <c r="Y93" s="5"/>
      <c r="Z93" s="5">
        <v>591</v>
      </c>
      <c r="AA93" s="61">
        <f t="shared" si="31"/>
        <v>4.5232245769522188E-3</v>
      </c>
      <c r="AB93" s="5"/>
      <c r="AC93" s="5">
        <v>2846</v>
      </c>
      <c r="AD93" s="61">
        <f t="shared" si="32"/>
        <v>5.9827999756147292E-3</v>
      </c>
      <c r="AE93" s="5"/>
      <c r="AF93" s="5">
        <v>874</v>
      </c>
      <c r="AG93" s="61">
        <f t="shared" si="33"/>
        <v>4.30217619232795E-3</v>
      </c>
      <c r="AH93" s="5"/>
      <c r="AI93" s="18">
        <f t="shared" si="34"/>
        <v>7651</v>
      </c>
      <c r="AJ93" s="61">
        <f t="shared" si="35"/>
        <v>4.638622733434703E-3</v>
      </c>
      <c r="AK93" s="42">
        <v>2196.5940000000001</v>
      </c>
    </row>
    <row r="94" spans="1:37" x14ac:dyDescent="0.25">
      <c r="A94" s="42"/>
      <c r="B94" s="42" t="s">
        <v>1359</v>
      </c>
      <c r="C94" s="42" t="s">
        <v>1360</v>
      </c>
      <c r="D94" s="5"/>
      <c r="E94" s="5">
        <v>157</v>
      </c>
      <c r="F94" s="61">
        <f t="shared" si="24"/>
        <v>3.1266180746405384E-3</v>
      </c>
      <c r="G94" s="5"/>
      <c r="H94" s="5">
        <v>127</v>
      </c>
      <c r="I94" s="61">
        <f t="shared" si="25"/>
        <v>3.2665449214228761E-3</v>
      </c>
      <c r="J94" s="5"/>
      <c r="K94" s="5">
        <v>11</v>
      </c>
      <c r="L94" s="61">
        <f t="shared" si="26"/>
        <v>2.629691608893139E-3</v>
      </c>
      <c r="M94" s="5"/>
      <c r="N94" s="5">
        <v>538</v>
      </c>
      <c r="O94" s="61">
        <f t="shared" si="27"/>
        <v>2.3834417252928354E-3</v>
      </c>
      <c r="P94" s="5"/>
      <c r="Q94" s="5">
        <v>102</v>
      </c>
      <c r="R94" s="61">
        <f t="shared" si="28"/>
        <v>3.9636278852879462E-3</v>
      </c>
      <c r="S94" s="5"/>
      <c r="T94" s="5">
        <v>988</v>
      </c>
      <c r="U94" s="61">
        <f t="shared" si="29"/>
        <v>6.122954883490332E-3</v>
      </c>
      <c r="V94" s="5"/>
      <c r="W94" s="5">
        <v>1381</v>
      </c>
      <c r="X94" s="61">
        <f t="shared" si="30"/>
        <v>4.137096363489301E-3</v>
      </c>
      <c r="Y94" s="5"/>
      <c r="Z94" s="5">
        <v>413</v>
      </c>
      <c r="AA94" s="61">
        <f t="shared" si="31"/>
        <v>3.1608997466688097E-3</v>
      </c>
      <c r="AB94" s="5"/>
      <c r="AC94" s="5">
        <v>1757</v>
      </c>
      <c r="AD94" s="61">
        <f t="shared" si="32"/>
        <v>3.6935276026546309E-3</v>
      </c>
      <c r="AE94" s="5"/>
      <c r="AF94" s="5">
        <v>477</v>
      </c>
      <c r="AG94" s="61">
        <f t="shared" si="33"/>
        <v>2.3479840317396248E-3</v>
      </c>
      <c r="AH94" s="5"/>
      <c r="AI94" s="18">
        <f t="shared" si="34"/>
        <v>5951</v>
      </c>
      <c r="AJ94" s="61">
        <f t="shared" si="35"/>
        <v>3.6079524097072167E-3</v>
      </c>
      <c r="AK94" s="42">
        <v>2825.4940000000001</v>
      </c>
    </row>
    <row r="95" spans="1:37" x14ac:dyDescent="0.25">
      <c r="A95" s="42"/>
      <c r="B95" s="42"/>
      <c r="C95" s="42"/>
      <c r="D95" s="5"/>
      <c r="E95" s="5"/>
      <c r="F95" s="61"/>
      <c r="G95" s="5"/>
      <c r="H95" s="5"/>
      <c r="I95" s="61"/>
      <c r="J95" s="5"/>
      <c r="K95" s="5"/>
      <c r="L95" s="61"/>
      <c r="M95" s="5"/>
      <c r="N95" s="5"/>
      <c r="O95" s="61"/>
      <c r="P95" s="5"/>
      <c r="Q95" s="5"/>
      <c r="R95" s="61"/>
      <c r="S95" s="5"/>
      <c r="T95" s="5"/>
      <c r="U95" s="61"/>
      <c r="V95" s="5"/>
      <c r="W95" s="5"/>
      <c r="X95" s="61"/>
      <c r="Y95" s="5"/>
      <c r="Z95" s="5"/>
      <c r="AA95" s="61"/>
      <c r="AB95" s="5"/>
      <c r="AC95" s="5"/>
      <c r="AD95" s="61"/>
      <c r="AE95" s="5"/>
      <c r="AF95" s="5"/>
      <c r="AG95" s="61"/>
      <c r="AH95" s="5"/>
      <c r="AI95" s="18"/>
      <c r="AJ95" s="61"/>
      <c r="AK95" s="42"/>
    </row>
    <row r="96" spans="1:37" x14ac:dyDescent="0.25">
      <c r="A96" s="36" t="s">
        <v>381</v>
      </c>
      <c r="B96" s="42"/>
      <c r="C96" s="36" t="s">
        <v>382</v>
      </c>
      <c r="D96" s="5"/>
      <c r="E96" s="17">
        <f>SUM(E98:E137)</f>
        <v>4352</v>
      </c>
      <c r="F96" s="59">
        <f>E96/E$10</f>
        <v>8.6669056438443456E-2</v>
      </c>
      <c r="G96" s="5"/>
      <c r="H96" s="17">
        <f>SUM(H98:H137)</f>
        <v>3359</v>
      </c>
      <c r="I96" s="59">
        <f>H96/H$10</f>
        <v>8.6396255047712131E-2</v>
      </c>
      <c r="J96" s="5"/>
      <c r="K96" s="17">
        <f>SUM(K98:K137)</f>
        <v>358</v>
      </c>
      <c r="L96" s="59">
        <f>K96/K$10</f>
        <v>8.5584508725794886E-2</v>
      </c>
      <c r="M96" s="5"/>
      <c r="N96" s="17">
        <f>SUM(N98:N137)</f>
        <v>23231</v>
      </c>
      <c r="O96" s="59">
        <f>N96/N$10</f>
        <v>0.10291772252839751</v>
      </c>
      <c r="P96" s="5"/>
      <c r="Q96" s="17">
        <f>SUM(Q98:Q137)</f>
        <v>1746</v>
      </c>
      <c r="R96" s="59">
        <f>Q96/Q$10</f>
        <v>6.7847983212870139E-2</v>
      </c>
      <c r="S96" s="5"/>
      <c r="T96" s="17">
        <f>SUM(T98:T137)</f>
        <v>10702</v>
      </c>
      <c r="U96" s="59">
        <f>T96/T$10</f>
        <v>6.6323748140803176E-2</v>
      </c>
      <c r="V96" s="5"/>
      <c r="W96" s="17">
        <f>SUM(W98:W137)</f>
        <v>22999</v>
      </c>
      <c r="X96" s="59">
        <f>W96/W$10</f>
        <v>6.8898681581383361E-2</v>
      </c>
      <c r="Y96" s="5"/>
      <c r="Z96" s="17">
        <f>SUM(Z98:Z137)</f>
        <v>12081</v>
      </c>
      <c r="AA96" s="59">
        <f>Z96/Z$10</f>
        <v>9.2462057722774549E-2</v>
      </c>
      <c r="AB96" s="5"/>
      <c r="AC96" s="17">
        <f>SUM(AC98:AC137)</f>
        <v>34981</v>
      </c>
      <c r="AD96" s="59">
        <f>AC96/AC$10</f>
        <v>7.3536305673569516E-2</v>
      </c>
      <c r="AE96" s="5"/>
      <c r="AF96" s="17">
        <f>SUM(AF98:AF137)</f>
        <v>16041</v>
      </c>
      <c r="AG96" s="59">
        <f>AF96/AF$10</f>
        <v>7.8960192564224999E-2</v>
      </c>
      <c r="AH96" s="5"/>
      <c r="AI96" s="17">
        <f>SUM(AF96,AC96,Z96,W96,T96,Q96,N96,K96,H96,E96)</f>
        <v>129850</v>
      </c>
      <c r="AJ96" s="59">
        <f>AI96/AI$10</f>
        <v>7.8725024432949445E-2</v>
      </c>
      <c r="AK96" s="36">
        <v>2685.11</v>
      </c>
    </row>
    <row r="97" spans="1:37" x14ac:dyDescent="0.25">
      <c r="A97" s="42"/>
      <c r="B97" s="42"/>
      <c r="C97" s="42"/>
      <c r="D97" s="5"/>
      <c r="E97" s="5"/>
      <c r="F97" s="61"/>
      <c r="G97" s="5"/>
      <c r="H97" s="5"/>
      <c r="I97" s="61"/>
      <c r="J97" s="5"/>
      <c r="K97" s="5"/>
      <c r="L97" s="61"/>
      <c r="M97" s="5"/>
      <c r="N97" s="5"/>
      <c r="O97" s="61"/>
      <c r="P97" s="5"/>
      <c r="Q97" s="5"/>
      <c r="R97" s="61"/>
      <c r="S97" s="5"/>
      <c r="T97" s="5"/>
      <c r="U97" s="61"/>
      <c r="V97" s="5"/>
      <c r="W97" s="5"/>
      <c r="X97" s="61"/>
      <c r="Y97" s="5"/>
      <c r="Z97" s="5"/>
      <c r="AA97" s="61"/>
      <c r="AB97" s="5"/>
      <c r="AC97" s="5"/>
      <c r="AD97" s="61"/>
      <c r="AE97" s="5"/>
      <c r="AF97" s="5"/>
      <c r="AG97" s="61"/>
      <c r="AH97" s="5"/>
      <c r="AI97" s="18"/>
      <c r="AJ97" s="61"/>
      <c r="AK97" s="42"/>
    </row>
    <row r="98" spans="1:37" x14ac:dyDescent="0.25">
      <c r="A98" s="42"/>
      <c r="B98" s="42" t="s">
        <v>383</v>
      </c>
      <c r="C98" s="42" t="s">
        <v>1361</v>
      </c>
      <c r="D98" s="5"/>
      <c r="E98" s="5">
        <v>102</v>
      </c>
      <c r="F98" s="61">
        <f t="shared" ref="F98:F137" si="36">E98/E$10</f>
        <v>2.0313060102760188E-3</v>
      </c>
      <c r="G98" s="5"/>
      <c r="H98" s="5">
        <v>88</v>
      </c>
      <c r="I98" s="61">
        <f t="shared" ref="I98:I137" si="37">H98/H$10</f>
        <v>2.2634327014583707E-3</v>
      </c>
      <c r="J98" s="5"/>
      <c r="K98" s="5">
        <v>14</v>
      </c>
      <c r="L98" s="61">
        <f t="shared" ref="L98:L137" si="38">K98/K$10</f>
        <v>3.3468802295003584E-3</v>
      </c>
      <c r="M98" s="5"/>
      <c r="N98" s="5">
        <v>619</v>
      </c>
      <c r="O98" s="61">
        <f t="shared" ref="O98:O137" si="39">N98/N$10</f>
        <v>2.7422870408109019E-3</v>
      </c>
      <c r="P98" s="5"/>
      <c r="Q98" s="5">
        <v>34</v>
      </c>
      <c r="R98" s="61">
        <f t="shared" ref="R98:R137" si="40">Q98/Q$10</f>
        <v>1.321209295095982E-3</v>
      </c>
      <c r="S98" s="5"/>
      <c r="T98" s="5">
        <v>344</v>
      </c>
      <c r="U98" s="61">
        <f t="shared" ref="U98:U137" si="41">T98/T$10</f>
        <v>2.1318790282597918E-3</v>
      </c>
      <c r="V98" s="5"/>
      <c r="W98" s="5">
        <v>508</v>
      </c>
      <c r="X98" s="61">
        <f t="shared" ref="X98:X137" si="42">W98/W$10</f>
        <v>1.521828350943204E-3</v>
      </c>
      <c r="Y98" s="5"/>
      <c r="Z98" s="5">
        <v>315</v>
      </c>
      <c r="AA98" s="61">
        <f t="shared" ref="AA98:AA137" si="43">Z98/Z$10</f>
        <v>2.4108557389846855E-3</v>
      </c>
      <c r="AB98" s="5"/>
      <c r="AC98" s="5">
        <v>960</v>
      </c>
      <c r="AD98" s="61">
        <f t="shared" ref="AD98:AD137" si="44">AC98/AC$10</f>
        <v>2.0180913480639987E-3</v>
      </c>
      <c r="AE98" s="5"/>
      <c r="AF98" s="5">
        <v>412</v>
      </c>
      <c r="AG98" s="61">
        <f t="shared" ref="AG98:AG137" si="45">AF98/AF$10</f>
        <v>2.0280281364291938E-3</v>
      </c>
      <c r="AH98" s="5"/>
      <c r="AI98" s="18">
        <f t="shared" ref="AI98:AI137" si="46">SUM(AF98,AC98,Z98,W98,T98,Q98,N98,K98,H98,E98)</f>
        <v>3396</v>
      </c>
      <c r="AJ98" s="61">
        <f t="shared" ref="AJ98:AJ137" si="47">AI98/AI$10</f>
        <v>2.058915540810907E-3</v>
      </c>
      <c r="AK98" s="42">
        <v>2650.0819999999999</v>
      </c>
    </row>
    <row r="99" spans="1:37" x14ac:dyDescent="0.25">
      <c r="A99" s="42"/>
      <c r="B99" s="42" t="s">
        <v>385</v>
      </c>
      <c r="C99" s="42" t="s">
        <v>1362</v>
      </c>
      <c r="D99" s="5"/>
      <c r="E99" s="5">
        <v>74</v>
      </c>
      <c r="F99" s="61">
        <f t="shared" si="36"/>
        <v>1.4736925956904449E-3</v>
      </c>
      <c r="G99" s="5"/>
      <c r="H99" s="5">
        <v>70</v>
      </c>
      <c r="I99" s="61">
        <f t="shared" si="37"/>
        <v>1.8004578307055223E-3</v>
      </c>
      <c r="J99" s="5"/>
      <c r="K99" s="5">
        <v>4</v>
      </c>
      <c r="L99" s="61">
        <f t="shared" si="38"/>
        <v>9.562514941429596E-4</v>
      </c>
      <c r="M99" s="5"/>
      <c r="N99" s="5">
        <v>544</v>
      </c>
      <c r="O99" s="61">
        <f t="shared" si="39"/>
        <v>2.4100228597756551E-3</v>
      </c>
      <c r="P99" s="5"/>
      <c r="Q99" s="5">
        <v>36</v>
      </c>
      <c r="R99" s="61">
        <f t="shared" si="40"/>
        <v>1.3989274889251574E-3</v>
      </c>
      <c r="S99" s="5"/>
      <c r="T99" s="5">
        <v>151</v>
      </c>
      <c r="U99" s="61">
        <f t="shared" si="41"/>
        <v>9.357957362419435E-4</v>
      </c>
      <c r="V99" s="5"/>
      <c r="W99" s="5">
        <v>259</v>
      </c>
      <c r="X99" s="61">
        <f t="shared" si="42"/>
        <v>7.7589280097301147E-4</v>
      </c>
      <c r="Y99" s="5"/>
      <c r="Z99" s="5">
        <v>254</v>
      </c>
      <c r="AA99" s="61">
        <f t="shared" si="43"/>
        <v>1.9439916117527305E-3</v>
      </c>
      <c r="AB99" s="5"/>
      <c r="AC99" s="5">
        <v>903</v>
      </c>
      <c r="AD99" s="61">
        <f t="shared" si="44"/>
        <v>1.8982671742726988E-3</v>
      </c>
      <c r="AE99" s="5"/>
      <c r="AF99" s="5">
        <v>321</v>
      </c>
      <c r="AG99" s="61">
        <f t="shared" si="45"/>
        <v>1.5800898829945902E-3</v>
      </c>
      <c r="AH99" s="5"/>
      <c r="AI99" s="18">
        <f t="shared" si="46"/>
        <v>2616</v>
      </c>
      <c r="AJ99" s="61">
        <f t="shared" si="47"/>
        <v>1.5860197452182961E-3</v>
      </c>
      <c r="AK99" s="42">
        <v>2045.06</v>
      </c>
    </row>
    <row r="100" spans="1:37" x14ac:dyDescent="0.25">
      <c r="A100" s="42"/>
      <c r="B100" s="42" t="s">
        <v>387</v>
      </c>
      <c r="C100" s="42" t="s">
        <v>1363</v>
      </c>
      <c r="D100" s="5"/>
      <c r="E100" s="5">
        <v>137</v>
      </c>
      <c r="F100" s="61">
        <f t="shared" si="36"/>
        <v>2.728322778507986E-3</v>
      </c>
      <c r="G100" s="5"/>
      <c r="H100" s="5">
        <v>98</v>
      </c>
      <c r="I100" s="61">
        <f t="shared" si="37"/>
        <v>2.520640962987731E-3</v>
      </c>
      <c r="J100" s="5"/>
      <c r="K100" s="5">
        <v>10</v>
      </c>
      <c r="L100" s="61">
        <f t="shared" si="38"/>
        <v>2.3906287353573988E-3</v>
      </c>
      <c r="M100" s="5"/>
      <c r="N100" s="5">
        <v>568</v>
      </c>
      <c r="O100" s="61">
        <f t="shared" si="39"/>
        <v>2.5163473977069342E-3</v>
      </c>
      <c r="P100" s="5"/>
      <c r="Q100" s="5">
        <v>39</v>
      </c>
      <c r="R100" s="61">
        <f t="shared" si="40"/>
        <v>1.5155047796689206E-3</v>
      </c>
      <c r="S100" s="5"/>
      <c r="T100" s="5">
        <v>266</v>
      </c>
      <c r="U100" s="61">
        <f t="shared" si="41"/>
        <v>1.6484878532473971E-3</v>
      </c>
      <c r="V100" s="5"/>
      <c r="W100" s="5">
        <v>586</v>
      </c>
      <c r="X100" s="61">
        <f t="shared" si="42"/>
        <v>1.755494908765192E-3</v>
      </c>
      <c r="Y100" s="5"/>
      <c r="Z100" s="5">
        <v>437</v>
      </c>
      <c r="AA100" s="61">
        <f t="shared" si="43"/>
        <v>3.344583993448595E-3</v>
      </c>
      <c r="AB100" s="5"/>
      <c r="AC100" s="5">
        <v>915</v>
      </c>
      <c r="AD100" s="61">
        <f t="shared" si="44"/>
        <v>1.9234933161234988E-3</v>
      </c>
      <c r="AE100" s="5"/>
      <c r="AF100" s="5">
        <v>520</v>
      </c>
      <c r="AG100" s="61">
        <f t="shared" si="45"/>
        <v>2.5596471624834485E-3</v>
      </c>
      <c r="AH100" s="5"/>
      <c r="AI100" s="18">
        <f t="shared" si="46"/>
        <v>3576</v>
      </c>
      <c r="AJ100" s="61">
        <f t="shared" si="47"/>
        <v>2.1680453397938176E-3</v>
      </c>
      <c r="AK100" s="42">
        <v>3044.4670000000001</v>
      </c>
    </row>
    <row r="101" spans="1:37" x14ac:dyDescent="0.25">
      <c r="A101" s="42"/>
      <c r="B101" s="42" t="s">
        <v>1364</v>
      </c>
      <c r="C101" s="42" t="s">
        <v>1365</v>
      </c>
      <c r="D101" s="5"/>
      <c r="E101" s="5">
        <v>81</v>
      </c>
      <c r="F101" s="61">
        <f t="shared" si="36"/>
        <v>1.6130959493368382E-3</v>
      </c>
      <c r="G101" s="5"/>
      <c r="H101" s="5">
        <v>51</v>
      </c>
      <c r="I101" s="61">
        <f t="shared" si="37"/>
        <v>1.3117621337997377E-3</v>
      </c>
      <c r="J101" s="5"/>
      <c r="K101" s="5">
        <v>4</v>
      </c>
      <c r="L101" s="61">
        <f t="shared" si="38"/>
        <v>9.562514941429596E-4</v>
      </c>
      <c r="M101" s="5"/>
      <c r="N101" s="5">
        <v>300</v>
      </c>
      <c r="O101" s="61">
        <f t="shared" si="39"/>
        <v>1.3290567241409864E-3</v>
      </c>
      <c r="P101" s="5"/>
      <c r="Q101" s="5">
        <v>22</v>
      </c>
      <c r="R101" s="61">
        <f t="shared" si="40"/>
        <v>8.5490013212092956E-4</v>
      </c>
      <c r="S101" s="5"/>
      <c r="T101" s="5">
        <v>90</v>
      </c>
      <c r="U101" s="61">
        <f t="shared" si="41"/>
        <v>5.5775904809122459E-4</v>
      </c>
      <c r="V101" s="5"/>
      <c r="W101" s="5">
        <v>441</v>
      </c>
      <c r="X101" s="61">
        <f t="shared" si="42"/>
        <v>1.3211147692243168E-3</v>
      </c>
      <c r="Y101" s="5"/>
      <c r="Z101" s="5">
        <v>184</v>
      </c>
      <c r="AA101" s="61">
        <f t="shared" si="43"/>
        <v>1.4082458919783558E-3</v>
      </c>
      <c r="AB101" s="5"/>
      <c r="AC101" s="5">
        <v>375</v>
      </c>
      <c r="AD101" s="61">
        <f t="shared" si="44"/>
        <v>7.8831693283749947E-4</v>
      </c>
      <c r="AE101" s="5"/>
      <c r="AF101" s="5">
        <v>264</v>
      </c>
      <c r="AG101" s="61">
        <f t="shared" si="45"/>
        <v>1.2995131747992892E-3</v>
      </c>
      <c r="AH101" s="5"/>
      <c r="AI101" s="18">
        <f t="shared" si="46"/>
        <v>1812</v>
      </c>
      <c r="AJ101" s="61">
        <f t="shared" si="47"/>
        <v>1.0985733097612967E-3</v>
      </c>
      <c r="AK101" s="42">
        <v>1784.7639999999999</v>
      </c>
    </row>
    <row r="102" spans="1:37" x14ac:dyDescent="0.25">
      <c r="A102" s="42"/>
      <c r="B102" s="42" t="s">
        <v>389</v>
      </c>
      <c r="C102" s="42" t="s">
        <v>1366</v>
      </c>
      <c r="D102" s="5"/>
      <c r="E102" s="5">
        <v>66</v>
      </c>
      <c r="F102" s="61">
        <f t="shared" si="36"/>
        <v>1.3143744772374237E-3</v>
      </c>
      <c r="G102" s="5"/>
      <c r="H102" s="5">
        <v>55</v>
      </c>
      <c r="I102" s="61">
        <f t="shared" si="37"/>
        <v>1.4146454384114818E-3</v>
      </c>
      <c r="J102" s="5"/>
      <c r="K102" s="5">
        <v>5</v>
      </c>
      <c r="L102" s="61">
        <f t="shared" si="38"/>
        <v>1.1953143676786994E-3</v>
      </c>
      <c r="M102" s="5"/>
      <c r="N102" s="5">
        <v>495</v>
      </c>
      <c r="O102" s="61">
        <f t="shared" si="39"/>
        <v>2.1929435948326273E-3</v>
      </c>
      <c r="P102" s="5"/>
      <c r="Q102" s="5">
        <v>24</v>
      </c>
      <c r="R102" s="61">
        <f t="shared" si="40"/>
        <v>9.3261832595010487E-4</v>
      </c>
      <c r="S102" s="5"/>
      <c r="T102" s="5">
        <v>111</v>
      </c>
      <c r="U102" s="61">
        <f t="shared" si="41"/>
        <v>6.8790282597917698E-4</v>
      </c>
      <c r="V102" s="5"/>
      <c r="W102" s="5">
        <v>313</v>
      </c>
      <c r="X102" s="61">
        <f t="shared" si="42"/>
        <v>9.3766195638823402E-4</v>
      </c>
      <c r="Y102" s="5"/>
      <c r="Z102" s="5">
        <v>206</v>
      </c>
      <c r="AA102" s="61">
        <f t="shared" si="43"/>
        <v>1.5766231181931593E-3</v>
      </c>
      <c r="AB102" s="5"/>
      <c r="AC102" s="5">
        <v>548</v>
      </c>
      <c r="AD102" s="61">
        <f t="shared" si="44"/>
        <v>1.1519938111865327E-3</v>
      </c>
      <c r="AE102" s="5"/>
      <c r="AF102" s="5">
        <v>268</v>
      </c>
      <c r="AG102" s="61">
        <f t="shared" si="45"/>
        <v>1.3192027683568543E-3</v>
      </c>
      <c r="AH102" s="5"/>
      <c r="AI102" s="18">
        <f t="shared" si="46"/>
        <v>2091</v>
      </c>
      <c r="AJ102" s="61">
        <f t="shared" si="47"/>
        <v>1.2677244981848077E-3</v>
      </c>
      <c r="AK102" s="42">
        <v>2595.5160000000001</v>
      </c>
    </row>
    <row r="103" spans="1:37" x14ac:dyDescent="0.25">
      <c r="A103" s="42"/>
      <c r="B103" s="42" t="s">
        <v>1367</v>
      </c>
      <c r="C103" s="42" t="s">
        <v>1368</v>
      </c>
      <c r="D103" s="5"/>
      <c r="E103" s="5">
        <v>67</v>
      </c>
      <c r="F103" s="61">
        <f t="shared" si="36"/>
        <v>1.3342892420440515E-3</v>
      </c>
      <c r="G103" s="5"/>
      <c r="H103" s="5">
        <v>58</v>
      </c>
      <c r="I103" s="61">
        <f t="shared" si="37"/>
        <v>1.4918079168702899E-3</v>
      </c>
      <c r="J103" s="5"/>
      <c r="K103" s="5">
        <v>7</v>
      </c>
      <c r="L103" s="61">
        <f t="shared" si="38"/>
        <v>1.6734401147501792E-3</v>
      </c>
      <c r="M103" s="5"/>
      <c r="N103" s="5">
        <v>312</v>
      </c>
      <c r="O103" s="61">
        <f t="shared" si="39"/>
        <v>1.3822189931066257E-3</v>
      </c>
      <c r="P103" s="5"/>
      <c r="Q103" s="5">
        <v>27</v>
      </c>
      <c r="R103" s="61">
        <f t="shared" si="40"/>
        <v>1.049195616693868E-3</v>
      </c>
      <c r="S103" s="5"/>
      <c r="T103" s="5">
        <v>176</v>
      </c>
      <c r="U103" s="61">
        <f t="shared" si="41"/>
        <v>1.0907288051561724E-3</v>
      </c>
      <c r="V103" s="5"/>
      <c r="W103" s="5">
        <v>362</v>
      </c>
      <c r="X103" s="61">
        <f t="shared" si="42"/>
        <v>1.0844524863020469E-3</v>
      </c>
      <c r="Y103" s="5"/>
      <c r="Z103" s="5">
        <v>241</v>
      </c>
      <c r="AA103" s="61">
        <f t="shared" si="43"/>
        <v>1.8444959780803466E-3</v>
      </c>
      <c r="AB103" s="5"/>
      <c r="AC103" s="5">
        <v>554</v>
      </c>
      <c r="AD103" s="61">
        <f t="shared" si="44"/>
        <v>1.1646068821119326E-3</v>
      </c>
      <c r="AE103" s="5"/>
      <c r="AF103" s="5">
        <v>364</v>
      </c>
      <c r="AG103" s="61">
        <f t="shared" si="45"/>
        <v>1.7917530137384139E-3</v>
      </c>
      <c r="AH103" s="5"/>
      <c r="AI103" s="18">
        <f t="shared" si="46"/>
        <v>2168</v>
      </c>
      <c r="AJ103" s="61">
        <f t="shared" si="47"/>
        <v>1.3144078010830526E-3</v>
      </c>
      <c r="AK103" s="42">
        <v>3089.5070000000001</v>
      </c>
    </row>
    <row r="104" spans="1:37" x14ac:dyDescent="0.25">
      <c r="A104" s="42"/>
      <c r="B104" s="42" t="s">
        <v>395</v>
      </c>
      <c r="C104" s="42" t="s">
        <v>1369</v>
      </c>
      <c r="D104" s="5"/>
      <c r="E104" s="5">
        <v>62</v>
      </c>
      <c r="F104" s="61">
        <f t="shared" si="36"/>
        <v>1.2347154180109134E-3</v>
      </c>
      <c r="G104" s="5"/>
      <c r="H104" s="5">
        <v>69</v>
      </c>
      <c r="I104" s="61">
        <f t="shared" si="37"/>
        <v>1.7747370045525861E-3</v>
      </c>
      <c r="J104" s="5"/>
      <c r="K104" s="5">
        <v>8</v>
      </c>
      <c r="L104" s="61">
        <f t="shared" si="38"/>
        <v>1.9125029882859192E-3</v>
      </c>
      <c r="M104" s="5"/>
      <c r="N104" s="5">
        <v>232</v>
      </c>
      <c r="O104" s="61">
        <f t="shared" si="39"/>
        <v>1.0278038666690294E-3</v>
      </c>
      <c r="P104" s="5"/>
      <c r="Q104" s="5">
        <v>37</v>
      </c>
      <c r="R104" s="61">
        <f t="shared" si="40"/>
        <v>1.4377865858397451E-3</v>
      </c>
      <c r="S104" s="5"/>
      <c r="T104" s="5">
        <v>138</v>
      </c>
      <c r="U104" s="61">
        <f t="shared" si="41"/>
        <v>8.5523054040654439E-4</v>
      </c>
      <c r="V104" s="5"/>
      <c r="W104" s="5">
        <v>216</v>
      </c>
      <c r="X104" s="61">
        <f t="shared" si="42"/>
        <v>6.4707662166088988E-4</v>
      </c>
      <c r="Y104" s="5"/>
      <c r="Z104" s="5">
        <v>141</v>
      </c>
      <c r="AA104" s="61">
        <f t="shared" si="43"/>
        <v>1.0791449498312401E-3</v>
      </c>
      <c r="AB104" s="5"/>
      <c r="AC104" s="5">
        <v>814</v>
      </c>
      <c r="AD104" s="61">
        <f t="shared" si="44"/>
        <v>1.7111732888792656E-3</v>
      </c>
      <c r="AE104" s="5"/>
      <c r="AF104" s="5">
        <v>197</v>
      </c>
      <c r="AG104" s="61">
        <f t="shared" si="45"/>
        <v>9.6971248271007565E-4</v>
      </c>
      <c r="AH104" s="5"/>
      <c r="AI104" s="18">
        <f t="shared" si="46"/>
        <v>1914</v>
      </c>
      <c r="AJ104" s="61">
        <f t="shared" si="47"/>
        <v>1.160413529184946E-3</v>
      </c>
      <c r="AK104" s="42">
        <v>1678.461</v>
      </c>
    </row>
    <row r="105" spans="1:37" x14ac:dyDescent="0.25">
      <c r="A105" s="42"/>
      <c r="B105" s="42" t="s">
        <v>397</v>
      </c>
      <c r="C105" s="42" t="s">
        <v>1370</v>
      </c>
      <c r="D105" s="5"/>
      <c r="E105" s="5">
        <v>168</v>
      </c>
      <c r="F105" s="61">
        <f t="shared" si="36"/>
        <v>3.3456804875134426E-3</v>
      </c>
      <c r="G105" s="5"/>
      <c r="H105" s="5">
        <v>108</v>
      </c>
      <c r="I105" s="61">
        <f t="shared" si="37"/>
        <v>2.7778492245170913E-3</v>
      </c>
      <c r="J105" s="5"/>
      <c r="K105" s="5">
        <v>8</v>
      </c>
      <c r="L105" s="61">
        <f t="shared" si="38"/>
        <v>1.9125029882859192E-3</v>
      </c>
      <c r="M105" s="5"/>
      <c r="N105" s="5">
        <v>829</v>
      </c>
      <c r="O105" s="61">
        <f t="shared" si="39"/>
        <v>3.6726267477095922E-3</v>
      </c>
      <c r="P105" s="5"/>
      <c r="Q105" s="5">
        <v>60</v>
      </c>
      <c r="R105" s="61">
        <f t="shared" si="40"/>
        <v>2.3315458148752623E-3</v>
      </c>
      <c r="S105" s="5"/>
      <c r="T105" s="5">
        <v>278</v>
      </c>
      <c r="U105" s="61">
        <f t="shared" si="41"/>
        <v>1.7228557263262272E-3</v>
      </c>
      <c r="V105" s="5"/>
      <c r="W105" s="5">
        <v>673</v>
      </c>
      <c r="X105" s="61">
        <f t="shared" si="42"/>
        <v>2.0161229924897171E-3</v>
      </c>
      <c r="Y105" s="5"/>
      <c r="Z105" s="5">
        <v>378</v>
      </c>
      <c r="AA105" s="61">
        <f t="shared" si="43"/>
        <v>2.8930268867816225E-3</v>
      </c>
      <c r="AB105" s="5"/>
      <c r="AC105" s="5">
        <v>1203</v>
      </c>
      <c r="AD105" s="61">
        <f t="shared" si="44"/>
        <v>2.5289207205426985E-3</v>
      </c>
      <c r="AE105" s="5"/>
      <c r="AF105" s="5">
        <v>628</v>
      </c>
      <c r="AG105" s="61">
        <f t="shared" si="45"/>
        <v>3.0912661885377033E-3</v>
      </c>
      <c r="AH105" s="5"/>
      <c r="AI105" s="18">
        <f t="shared" si="46"/>
        <v>4333</v>
      </c>
      <c r="AJ105" s="61">
        <f t="shared" si="47"/>
        <v>2.6269967721830566E-3</v>
      </c>
      <c r="AK105" s="42">
        <v>2331.4380000000001</v>
      </c>
    </row>
    <row r="106" spans="1:37" x14ac:dyDescent="0.25">
      <c r="A106" s="42"/>
      <c r="B106" s="42" t="s">
        <v>399</v>
      </c>
      <c r="C106" s="42" t="s">
        <v>1371</v>
      </c>
      <c r="D106" s="5"/>
      <c r="E106" s="5">
        <v>75</v>
      </c>
      <c r="F106" s="61">
        <f t="shared" si="36"/>
        <v>1.4936073604970726E-3</v>
      </c>
      <c r="G106" s="5"/>
      <c r="H106" s="5">
        <v>71</v>
      </c>
      <c r="I106" s="61">
        <f t="shared" si="37"/>
        <v>1.8261786568584584E-3</v>
      </c>
      <c r="J106" s="5"/>
      <c r="K106" s="5">
        <v>7</v>
      </c>
      <c r="L106" s="61">
        <f t="shared" si="38"/>
        <v>1.6734401147501792E-3</v>
      </c>
      <c r="M106" s="5"/>
      <c r="N106" s="5">
        <v>921</v>
      </c>
      <c r="O106" s="61">
        <f t="shared" si="39"/>
        <v>4.0802041431128285E-3</v>
      </c>
      <c r="P106" s="5"/>
      <c r="Q106" s="5">
        <v>52</v>
      </c>
      <c r="R106" s="61">
        <f t="shared" si="40"/>
        <v>2.0206730395585606E-3</v>
      </c>
      <c r="S106" s="5"/>
      <c r="T106" s="5">
        <v>217</v>
      </c>
      <c r="U106" s="61">
        <f t="shared" si="41"/>
        <v>1.3448190381755082E-3</v>
      </c>
      <c r="V106" s="5"/>
      <c r="W106" s="5">
        <v>713</v>
      </c>
      <c r="X106" s="61">
        <f t="shared" si="42"/>
        <v>2.1359519965009929E-3</v>
      </c>
      <c r="Y106" s="5"/>
      <c r="Z106" s="5">
        <v>273</v>
      </c>
      <c r="AA106" s="61">
        <f t="shared" si="43"/>
        <v>2.0894083071200608E-3</v>
      </c>
      <c r="AB106" s="5"/>
      <c r="AC106" s="5">
        <v>980</v>
      </c>
      <c r="AD106" s="61">
        <f t="shared" si="44"/>
        <v>2.0601349178153319E-3</v>
      </c>
      <c r="AE106" s="5"/>
      <c r="AF106" s="5">
        <v>425</v>
      </c>
      <c r="AG106" s="61">
        <f t="shared" si="45"/>
        <v>2.0920193154912799E-3</v>
      </c>
      <c r="AH106" s="5"/>
      <c r="AI106" s="18">
        <f t="shared" si="46"/>
        <v>3734</v>
      </c>
      <c r="AJ106" s="61">
        <f t="shared" si="47"/>
        <v>2.2638370522343721E-3</v>
      </c>
      <c r="AK106" s="42">
        <v>3559.5810000000001</v>
      </c>
    </row>
    <row r="107" spans="1:37" x14ac:dyDescent="0.25">
      <c r="A107" s="42"/>
      <c r="B107" s="42" t="s">
        <v>401</v>
      </c>
      <c r="C107" s="42" t="s">
        <v>1372</v>
      </c>
      <c r="D107" s="5"/>
      <c r="E107" s="5">
        <v>54</v>
      </c>
      <c r="F107" s="61">
        <f t="shared" si="36"/>
        <v>1.0753972995578922E-3</v>
      </c>
      <c r="G107" s="5"/>
      <c r="H107" s="5">
        <v>37</v>
      </c>
      <c r="I107" s="61">
        <f t="shared" si="37"/>
        <v>9.5167056765863315E-4</v>
      </c>
      <c r="J107" s="5"/>
      <c r="K107" s="5">
        <v>4</v>
      </c>
      <c r="L107" s="61">
        <f t="shared" si="38"/>
        <v>9.562514941429596E-4</v>
      </c>
      <c r="M107" s="5"/>
      <c r="N107" s="5">
        <v>465</v>
      </c>
      <c r="O107" s="61">
        <f t="shared" si="39"/>
        <v>2.060037922418529E-3</v>
      </c>
      <c r="P107" s="5"/>
      <c r="Q107" s="5">
        <v>20</v>
      </c>
      <c r="R107" s="61">
        <f t="shared" si="40"/>
        <v>7.7718193829175413E-4</v>
      </c>
      <c r="S107" s="5"/>
      <c r="T107" s="5">
        <v>88</v>
      </c>
      <c r="U107" s="61">
        <f t="shared" si="41"/>
        <v>5.4536440257808622E-4</v>
      </c>
      <c r="V107" s="5"/>
      <c r="W107" s="5">
        <v>283</v>
      </c>
      <c r="X107" s="61">
        <f t="shared" si="42"/>
        <v>8.4779020337977706E-4</v>
      </c>
      <c r="Y107" s="5"/>
      <c r="Z107" s="5">
        <v>133</v>
      </c>
      <c r="AA107" s="61">
        <f t="shared" si="43"/>
        <v>1.0179168675713117E-3</v>
      </c>
      <c r="AB107" s="5"/>
      <c r="AC107" s="5">
        <v>378</v>
      </c>
      <c r="AD107" s="61">
        <f t="shared" si="44"/>
        <v>7.9462346830019945E-4</v>
      </c>
      <c r="AE107" s="5"/>
      <c r="AF107" s="5">
        <v>208</v>
      </c>
      <c r="AG107" s="61">
        <f t="shared" si="45"/>
        <v>1.0238588649933793E-3</v>
      </c>
      <c r="AH107" s="5"/>
      <c r="AI107" s="18">
        <f t="shared" si="46"/>
        <v>1670</v>
      </c>
      <c r="AJ107" s="61">
        <f t="shared" si="47"/>
        <v>1.0124820238970008E-3</v>
      </c>
      <c r="AK107" s="42">
        <v>2312.4430000000002</v>
      </c>
    </row>
    <row r="108" spans="1:37" x14ac:dyDescent="0.25">
      <c r="A108" s="42"/>
      <c r="B108" s="42" t="s">
        <v>403</v>
      </c>
      <c r="C108" s="42" t="s">
        <v>1373</v>
      </c>
      <c r="D108" s="5"/>
      <c r="E108" s="5">
        <v>120</v>
      </c>
      <c r="F108" s="61">
        <f t="shared" si="36"/>
        <v>2.3897717767953162E-3</v>
      </c>
      <c r="G108" s="5"/>
      <c r="H108" s="5">
        <v>73</v>
      </c>
      <c r="I108" s="61">
        <f t="shared" si="37"/>
        <v>1.8776203091643304E-3</v>
      </c>
      <c r="J108" s="5"/>
      <c r="K108" s="5">
        <v>13</v>
      </c>
      <c r="L108" s="61">
        <f t="shared" si="38"/>
        <v>3.1078173559646186E-3</v>
      </c>
      <c r="M108" s="5"/>
      <c r="N108" s="5">
        <v>503</v>
      </c>
      <c r="O108" s="61">
        <f t="shared" si="39"/>
        <v>2.228385107476387E-3</v>
      </c>
      <c r="P108" s="5"/>
      <c r="Q108" s="5">
        <v>27</v>
      </c>
      <c r="R108" s="61">
        <f t="shared" si="40"/>
        <v>1.049195616693868E-3</v>
      </c>
      <c r="S108" s="5"/>
      <c r="T108" s="5">
        <v>166</v>
      </c>
      <c r="U108" s="61">
        <f t="shared" si="41"/>
        <v>1.028755577590481E-3</v>
      </c>
      <c r="V108" s="5"/>
      <c r="W108" s="5">
        <v>423</v>
      </c>
      <c r="X108" s="61">
        <f t="shared" si="42"/>
        <v>1.2671917174192427E-3</v>
      </c>
      <c r="Y108" s="5"/>
      <c r="Z108" s="5">
        <v>288</v>
      </c>
      <c r="AA108" s="61">
        <f t="shared" si="43"/>
        <v>2.2042109613574267E-3</v>
      </c>
      <c r="AB108" s="5"/>
      <c r="AC108" s="5">
        <v>341</v>
      </c>
      <c r="AD108" s="61">
        <f t="shared" si="44"/>
        <v>7.1684286426023291E-4</v>
      </c>
      <c r="AE108" s="5"/>
      <c r="AF108" s="5">
        <v>435</v>
      </c>
      <c r="AG108" s="61">
        <f t="shared" si="45"/>
        <v>2.1412432993851926E-3</v>
      </c>
      <c r="AH108" s="5"/>
      <c r="AI108" s="18">
        <f t="shared" si="46"/>
        <v>2389</v>
      </c>
      <c r="AJ108" s="61">
        <f t="shared" si="47"/>
        <v>1.4483949431676258E-3</v>
      </c>
      <c r="AK108" s="42">
        <v>2779.5230000000001</v>
      </c>
    </row>
    <row r="109" spans="1:37" x14ac:dyDescent="0.25">
      <c r="A109" s="42"/>
      <c r="B109" s="42" t="s">
        <v>1374</v>
      </c>
      <c r="C109" s="42" t="s">
        <v>1375</v>
      </c>
      <c r="D109" s="5"/>
      <c r="E109" s="5">
        <v>164</v>
      </c>
      <c r="F109" s="61">
        <f t="shared" si="36"/>
        <v>3.266021428286932E-3</v>
      </c>
      <c r="G109" s="5"/>
      <c r="H109" s="5">
        <v>161</v>
      </c>
      <c r="I109" s="61">
        <f t="shared" si="37"/>
        <v>4.1410530106227011E-3</v>
      </c>
      <c r="J109" s="5"/>
      <c r="K109" s="5">
        <v>11</v>
      </c>
      <c r="L109" s="61">
        <f t="shared" si="38"/>
        <v>2.629691608893139E-3</v>
      </c>
      <c r="M109" s="5"/>
      <c r="N109" s="5">
        <v>878</v>
      </c>
      <c r="O109" s="61">
        <f t="shared" si="39"/>
        <v>3.88970601265262E-3</v>
      </c>
      <c r="P109" s="5"/>
      <c r="Q109" s="5">
        <v>102</v>
      </c>
      <c r="R109" s="61">
        <f t="shared" si="40"/>
        <v>3.9636278852879462E-3</v>
      </c>
      <c r="S109" s="5"/>
      <c r="T109" s="5">
        <v>385</v>
      </c>
      <c r="U109" s="61">
        <f t="shared" si="41"/>
        <v>2.3859692612791276E-3</v>
      </c>
      <c r="V109" s="5"/>
      <c r="W109" s="5">
        <v>1888</v>
      </c>
      <c r="X109" s="61">
        <f t="shared" si="42"/>
        <v>5.6559289893322231E-3</v>
      </c>
      <c r="Y109" s="5"/>
      <c r="Z109" s="5">
        <v>619</v>
      </c>
      <c r="AA109" s="61">
        <f t="shared" si="43"/>
        <v>4.7375228648619686E-3</v>
      </c>
      <c r="AB109" s="5"/>
      <c r="AC109" s="5">
        <v>2135</v>
      </c>
      <c r="AD109" s="61">
        <f t="shared" si="44"/>
        <v>4.4881510709548307E-3</v>
      </c>
      <c r="AE109" s="5"/>
      <c r="AF109" s="5">
        <v>645</v>
      </c>
      <c r="AG109" s="61">
        <f t="shared" si="45"/>
        <v>3.1749469611573543E-3</v>
      </c>
      <c r="AH109" s="5"/>
      <c r="AI109" s="18">
        <f t="shared" si="46"/>
        <v>6988</v>
      </c>
      <c r="AJ109" s="61">
        <f t="shared" si="47"/>
        <v>4.236661307180983E-3</v>
      </c>
      <c r="AK109" s="42">
        <v>2715.875</v>
      </c>
    </row>
    <row r="110" spans="1:37" x14ac:dyDescent="0.25">
      <c r="A110" s="42"/>
      <c r="B110" s="42" t="s">
        <v>409</v>
      </c>
      <c r="C110" s="42" t="s">
        <v>1376</v>
      </c>
      <c r="D110" s="5"/>
      <c r="E110" s="5">
        <v>149</v>
      </c>
      <c r="F110" s="61">
        <f t="shared" si="36"/>
        <v>2.9672999561875173E-3</v>
      </c>
      <c r="G110" s="5"/>
      <c r="H110" s="5">
        <v>83</v>
      </c>
      <c r="I110" s="61">
        <f t="shared" si="37"/>
        <v>2.1348285706936907E-3</v>
      </c>
      <c r="J110" s="5"/>
      <c r="K110" s="5">
        <v>11</v>
      </c>
      <c r="L110" s="61">
        <f t="shared" si="38"/>
        <v>2.629691608893139E-3</v>
      </c>
      <c r="M110" s="5"/>
      <c r="N110" s="5">
        <v>516</v>
      </c>
      <c r="O110" s="61">
        <f t="shared" si="39"/>
        <v>2.2859775655224967E-3</v>
      </c>
      <c r="P110" s="5"/>
      <c r="Q110" s="5">
        <v>40</v>
      </c>
      <c r="R110" s="61">
        <f t="shared" si="40"/>
        <v>1.5543638765835083E-3</v>
      </c>
      <c r="S110" s="5"/>
      <c r="T110" s="5">
        <v>1107</v>
      </c>
      <c r="U110" s="61">
        <f t="shared" si="41"/>
        <v>6.8604362915220627E-3</v>
      </c>
      <c r="V110" s="5"/>
      <c r="W110" s="5">
        <v>401</v>
      </c>
      <c r="X110" s="61">
        <f t="shared" si="42"/>
        <v>1.201285765213041E-3</v>
      </c>
      <c r="Y110" s="5"/>
      <c r="Z110" s="5">
        <v>316</v>
      </c>
      <c r="AA110" s="61">
        <f t="shared" si="43"/>
        <v>2.4185092492671765E-3</v>
      </c>
      <c r="AB110" s="5"/>
      <c r="AC110" s="5">
        <v>755</v>
      </c>
      <c r="AD110" s="61">
        <f t="shared" si="44"/>
        <v>1.5871447581128322E-3</v>
      </c>
      <c r="AE110" s="5"/>
      <c r="AF110" s="5">
        <v>275</v>
      </c>
      <c r="AG110" s="61">
        <f t="shared" si="45"/>
        <v>1.3536595570825928E-3</v>
      </c>
      <c r="AH110" s="5"/>
      <c r="AI110" s="18">
        <f t="shared" si="46"/>
        <v>3653</v>
      </c>
      <c r="AJ110" s="61">
        <f t="shared" si="47"/>
        <v>2.2147286426920623E-3</v>
      </c>
      <c r="AK110" s="42">
        <v>5050.8119999999999</v>
      </c>
    </row>
    <row r="111" spans="1:37" x14ac:dyDescent="0.25">
      <c r="A111" s="42"/>
      <c r="B111" s="42" t="s">
        <v>1377</v>
      </c>
      <c r="C111" s="42" t="s">
        <v>1378</v>
      </c>
      <c r="D111" s="5"/>
      <c r="E111" s="5">
        <v>277</v>
      </c>
      <c r="F111" s="61">
        <f t="shared" si="36"/>
        <v>5.5163898514358541E-3</v>
      </c>
      <c r="G111" s="5"/>
      <c r="H111" s="5">
        <v>122</v>
      </c>
      <c r="I111" s="61">
        <f t="shared" si="37"/>
        <v>3.1379407906581961E-3</v>
      </c>
      <c r="J111" s="5"/>
      <c r="K111" s="5">
        <v>26</v>
      </c>
      <c r="L111" s="61">
        <f t="shared" si="38"/>
        <v>6.2156347119292372E-3</v>
      </c>
      <c r="M111" s="5"/>
      <c r="N111" s="5">
        <v>844</v>
      </c>
      <c r="O111" s="61">
        <f t="shared" si="39"/>
        <v>3.7390795839166414E-3</v>
      </c>
      <c r="P111" s="5"/>
      <c r="Q111" s="5">
        <v>51</v>
      </c>
      <c r="R111" s="61">
        <f t="shared" si="40"/>
        <v>1.9818139426439731E-3</v>
      </c>
      <c r="S111" s="5"/>
      <c r="T111" s="5">
        <v>1213</v>
      </c>
      <c r="U111" s="61">
        <f t="shared" si="41"/>
        <v>7.517352503718394E-3</v>
      </c>
      <c r="V111" s="5"/>
      <c r="W111" s="5">
        <v>470</v>
      </c>
      <c r="X111" s="61">
        <f t="shared" si="42"/>
        <v>1.407990797132492E-3</v>
      </c>
      <c r="Y111" s="5"/>
      <c r="Z111" s="5">
        <v>662</v>
      </c>
      <c r="AA111" s="61">
        <f t="shared" si="43"/>
        <v>5.0666238070090847E-3</v>
      </c>
      <c r="AB111" s="5"/>
      <c r="AC111" s="5">
        <v>1500</v>
      </c>
      <c r="AD111" s="61">
        <f t="shared" si="44"/>
        <v>3.1532677313499979E-3</v>
      </c>
      <c r="AE111" s="5"/>
      <c r="AF111" s="5">
        <v>567</v>
      </c>
      <c r="AG111" s="61">
        <f t="shared" si="45"/>
        <v>2.7909998867848371E-3</v>
      </c>
      <c r="AH111" s="5"/>
      <c r="AI111" s="18">
        <f t="shared" si="46"/>
        <v>5732</v>
      </c>
      <c r="AJ111" s="61">
        <f t="shared" si="47"/>
        <v>3.4751778209446763E-3</v>
      </c>
      <c r="AK111" s="42">
        <v>4044.395</v>
      </c>
    </row>
    <row r="112" spans="1:37" x14ac:dyDescent="0.25">
      <c r="A112" s="42"/>
      <c r="B112" s="42" t="s">
        <v>1379</v>
      </c>
      <c r="C112" s="42" t="s">
        <v>1380</v>
      </c>
      <c r="D112" s="5"/>
      <c r="E112" s="5">
        <v>107</v>
      </c>
      <c r="F112" s="61">
        <f t="shared" si="36"/>
        <v>2.1308798343091569E-3</v>
      </c>
      <c r="G112" s="5"/>
      <c r="H112" s="5">
        <v>67</v>
      </c>
      <c r="I112" s="61">
        <f t="shared" si="37"/>
        <v>1.7232953522467141E-3</v>
      </c>
      <c r="J112" s="5"/>
      <c r="K112" s="5">
        <v>8</v>
      </c>
      <c r="L112" s="61">
        <f t="shared" si="38"/>
        <v>1.9125029882859192E-3</v>
      </c>
      <c r="M112" s="5"/>
      <c r="N112" s="5">
        <v>370</v>
      </c>
      <c r="O112" s="61">
        <f t="shared" si="39"/>
        <v>1.6391699597738832E-3</v>
      </c>
      <c r="P112" s="5"/>
      <c r="Q112" s="5">
        <v>33</v>
      </c>
      <c r="R112" s="61">
        <f t="shared" si="40"/>
        <v>1.2823501981813943E-3</v>
      </c>
      <c r="S112" s="5"/>
      <c r="T112" s="5">
        <v>184</v>
      </c>
      <c r="U112" s="61">
        <f t="shared" si="41"/>
        <v>1.1403073872087259E-3</v>
      </c>
      <c r="V112" s="5"/>
      <c r="W112" s="5">
        <v>392</v>
      </c>
      <c r="X112" s="61">
        <f t="shared" si="42"/>
        <v>1.1743242393105039E-3</v>
      </c>
      <c r="Y112" s="5"/>
      <c r="Z112" s="5">
        <v>228</v>
      </c>
      <c r="AA112" s="61">
        <f t="shared" si="43"/>
        <v>1.7450003444079627E-3</v>
      </c>
      <c r="AB112" s="5"/>
      <c r="AC112" s="5">
        <v>585</v>
      </c>
      <c r="AD112" s="61">
        <f t="shared" si="44"/>
        <v>1.2297744152264991E-3</v>
      </c>
      <c r="AE112" s="5"/>
      <c r="AF112" s="5">
        <v>339</v>
      </c>
      <c r="AG112" s="61">
        <f t="shared" si="45"/>
        <v>1.6686930540036327E-3</v>
      </c>
      <c r="AH112" s="5"/>
      <c r="AI112" s="18">
        <f t="shared" si="46"/>
        <v>2313</v>
      </c>
      <c r="AJ112" s="61">
        <f t="shared" si="47"/>
        <v>1.402317916930397E-3</v>
      </c>
      <c r="AK112" s="42">
        <v>2446.92</v>
      </c>
    </row>
    <row r="113" spans="1:37" x14ac:dyDescent="0.25">
      <c r="A113" s="42"/>
      <c r="B113" s="42" t="s">
        <v>411</v>
      </c>
      <c r="C113" s="42" t="s">
        <v>1381</v>
      </c>
      <c r="D113" s="5"/>
      <c r="E113" s="5">
        <v>91</v>
      </c>
      <c r="F113" s="61">
        <f t="shared" si="36"/>
        <v>1.8122435974031147E-3</v>
      </c>
      <c r="G113" s="5"/>
      <c r="H113" s="5">
        <v>72</v>
      </c>
      <c r="I113" s="61">
        <f t="shared" si="37"/>
        <v>1.8518994830113943E-3</v>
      </c>
      <c r="J113" s="5"/>
      <c r="K113" s="5">
        <v>8</v>
      </c>
      <c r="L113" s="61">
        <f t="shared" si="38"/>
        <v>1.9125029882859192E-3</v>
      </c>
      <c r="M113" s="5"/>
      <c r="N113" s="5">
        <v>837</v>
      </c>
      <c r="O113" s="61">
        <f t="shared" si="39"/>
        <v>3.7080682603533519E-3</v>
      </c>
      <c r="P113" s="5"/>
      <c r="Q113" s="5">
        <v>40</v>
      </c>
      <c r="R113" s="61">
        <f t="shared" si="40"/>
        <v>1.5543638765835083E-3</v>
      </c>
      <c r="S113" s="5"/>
      <c r="T113" s="5">
        <v>166</v>
      </c>
      <c r="U113" s="61">
        <f t="shared" si="41"/>
        <v>1.028755577590481E-3</v>
      </c>
      <c r="V113" s="5"/>
      <c r="W113" s="5">
        <v>415</v>
      </c>
      <c r="X113" s="61">
        <f t="shared" si="42"/>
        <v>1.2432259166169875E-3</v>
      </c>
      <c r="Y113" s="5"/>
      <c r="Z113" s="5">
        <v>263</v>
      </c>
      <c r="AA113" s="61">
        <f t="shared" si="43"/>
        <v>2.0128732042951499E-3</v>
      </c>
      <c r="AB113" s="5"/>
      <c r="AC113" s="5">
        <v>862</v>
      </c>
      <c r="AD113" s="61">
        <f t="shared" si="44"/>
        <v>1.8120778562824656E-3</v>
      </c>
      <c r="AE113" s="5"/>
      <c r="AF113" s="5">
        <v>498</v>
      </c>
      <c r="AG113" s="61">
        <f t="shared" si="45"/>
        <v>2.4513543979168412E-3</v>
      </c>
      <c r="AH113" s="5"/>
      <c r="AI113" s="18">
        <f t="shared" si="46"/>
        <v>3252</v>
      </c>
      <c r="AJ113" s="61">
        <f t="shared" si="47"/>
        <v>1.971611701624579E-3</v>
      </c>
      <c r="AK113" s="42">
        <v>2818.7330000000002</v>
      </c>
    </row>
    <row r="114" spans="1:37" x14ac:dyDescent="0.25">
      <c r="A114" s="42"/>
      <c r="B114" s="42" t="s">
        <v>415</v>
      </c>
      <c r="C114" s="42" t="s">
        <v>1382</v>
      </c>
      <c r="D114" s="5"/>
      <c r="E114" s="5">
        <v>83</v>
      </c>
      <c r="F114" s="61">
        <f t="shared" si="36"/>
        <v>1.6529254789500935E-3</v>
      </c>
      <c r="G114" s="5"/>
      <c r="H114" s="5">
        <v>82</v>
      </c>
      <c r="I114" s="61">
        <f t="shared" si="37"/>
        <v>2.1091077445407548E-3</v>
      </c>
      <c r="J114" s="5"/>
      <c r="K114" s="5">
        <v>7</v>
      </c>
      <c r="L114" s="61">
        <f t="shared" si="38"/>
        <v>1.6734401147501792E-3</v>
      </c>
      <c r="M114" s="5"/>
      <c r="N114" s="5">
        <v>408</v>
      </c>
      <c r="O114" s="61">
        <f t="shared" si="39"/>
        <v>1.8075171448317415E-3</v>
      </c>
      <c r="P114" s="5"/>
      <c r="Q114" s="5">
        <v>47</v>
      </c>
      <c r="R114" s="61">
        <f t="shared" si="40"/>
        <v>1.826377554985622E-3</v>
      </c>
      <c r="S114" s="5"/>
      <c r="T114" s="5">
        <v>112</v>
      </c>
      <c r="U114" s="61">
        <f t="shared" si="41"/>
        <v>6.9410014873574617E-4</v>
      </c>
      <c r="V114" s="5"/>
      <c r="W114" s="5">
        <v>250</v>
      </c>
      <c r="X114" s="61">
        <f t="shared" si="42"/>
        <v>7.4893127507047442E-4</v>
      </c>
      <c r="Y114" s="5"/>
      <c r="Z114" s="5">
        <v>217</v>
      </c>
      <c r="AA114" s="61">
        <f t="shared" si="43"/>
        <v>1.660811731300561E-3</v>
      </c>
      <c r="AB114" s="5"/>
      <c r="AC114" s="5">
        <v>715</v>
      </c>
      <c r="AD114" s="61">
        <f t="shared" si="44"/>
        <v>1.5030576186101656E-3</v>
      </c>
      <c r="AE114" s="5"/>
      <c r="AF114" s="5">
        <v>214</v>
      </c>
      <c r="AG114" s="61">
        <f t="shared" si="45"/>
        <v>1.0533932553297269E-3</v>
      </c>
      <c r="AH114" s="5"/>
      <c r="AI114" s="18">
        <f t="shared" si="46"/>
        <v>2135</v>
      </c>
      <c r="AJ114" s="61">
        <f t="shared" si="47"/>
        <v>1.2944006712695192E-3</v>
      </c>
      <c r="AK114" s="42">
        <v>1810.9179999999999</v>
      </c>
    </row>
    <row r="115" spans="1:37" x14ac:dyDescent="0.25">
      <c r="A115" s="42"/>
      <c r="B115" s="42" t="s">
        <v>419</v>
      </c>
      <c r="C115" s="42" t="s">
        <v>1383</v>
      </c>
      <c r="D115" s="5"/>
      <c r="E115" s="5">
        <v>137</v>
      </c>
      <c r="F115" s="61">
        <f t="shared" si="36"/>
        <v>2.728322778507986E-3</v>
      </c>
      <c r="G115" s="5"/>
      <c r="H115" s="5">
        <v>67</v>
      </c>
      <c r="I115" s="61">
        <f t="shared" si="37"/>
        <v>1.7232953522467141E-3</v>
      </c>
      <c r="J115" s="5"/>
      <c r="K115" s="5">
        <v>8</v>
      </c>
      <c r="L115" s="61">
        <f t="shared" si="38"/>
        <v>1.9125029882859192E-3</v>
      </c>
      <c r="M115" s="5"/>
      <c r="N115" s="5">
        <v>360</v>
      </c>
      <c r="O115" s="61">
        <f t="shared" si="39"/>
        <v>1.5948680689691836E-3</v>
      </c>
      <c r="P115" s="5"/>
      <c r="Q115" s="5">
        <v>31</v>
      </c>
      <c r="R115" s="61">
        <f t="shared" si="40"/>
        <v>1.2046320043522189E-3</v>
      </c>
      <c r="S115" s="5"/>
      <c r="T115" s="5">
        <v>170</v>
      </c>
      <c r="U115" s="61">
        <f t="shared" si="41"/>
        <v>1.0535448686167575E-3</v>
      </c>
      <c r="V115" s="5"/>
      <c r="W115" s="5">
        <v>558</v>
      </c>
      <c r="X115" s="61">
        <f t="shared" si="42"/>
        <v>1.671614605957299E-3</v>
      </c>
      <c r="Y115" s="5"/>
      <c r="Z115" s="5">
        <v>291</v>
      </c>
      <c r="AA115" s="61">
        <f t="shared" si="43"/>
        <v>2.2271714922048997E-3</v>
      </c>
      <c r="AB115" s="5"/>
      <c r="AC115" s="5">
        <v>549</v>
      </c>
      <c r="AD115" s="61">
        <f t="shared" si="44"/>
        <v>1.1540959896740993E-3</v>
      </c>
      <c r="AE115" s="5"/>
      <c r="AF115" s="5">
        <v>374</v>
      </c>
      <c r="AG115" s="61">
        <f t="shared" si="45"/>
        <v>1.8409769976323264E-3</v>
      </c>
      <c r="AH115" s="5"/>
      <c r="AI115" s="18">
        <f t="shared" si="46"/>
        <v>2545</v>
      </c>
      <c r="AJ115" s="61">
        <f t="shared" si="47"/>
        <v>1.542974102286148E-3</v>
      </c>
      <c r="AK115" s="42">
        <v>2713.0169999999998</v>
      </c>
    </row>
    <row r="116" spans="1:37" x14ac:dyDescent="0.25">
      <c r="A116" s="42"/>
      <c r="B116" s="42" t="s">
        <v>421</v>
      </c>
      <c r="C116" s="42" t="s">
        <v>1384</v>
      </c>
      <c r="D116" s="5"/>
      <c r="E116" s="5">
        <v>116</v>
      </c>
      <c r="F116" s="61">
        <f t="shared" si="36"/>
        <v>2.3101127175688056E-3</v>
      </c>
      <c r="G116" s="5"/>
      <c r="H116" s="5">
        <v>85</v>
      </c>
      <c r="I116" s="61">
        <f t="shared" si="37"/>
        <v>2.1862702229995625E-3</v>
      </c>
      <c r="J116" s="5"/>
      <c r="K116" s="5">
        <v>12</v>
      </c>
      <c r="L116" s="61">
        <f t="shared" si="38"/>
        <v>2.8687544824288788E-3</v>
      </c>
      <c r="M116" s="5"/>
      <c r="N116" s="5">
        <v>542</v>
      </c>
      <c r="O116" s="61">
        <f t="shared" si="39"/>
        <v>2.4011624816147152E-3</v>
      </c>
      <c r="P116" s="5"/>
      <c r="Q116" s="5">
        <v>44</v>
      </c>
      <c r="R116" s="61">
        <f t="shared" si="40"/>
        <v>1.7098002642418591E-3</v>
      </c>
      <c r="S116" s="5"/>
      <c r="T116" s="5">
        <v>506</v>
      </c>
      <c r="U116" s="61">
        <f t="shared" si="41"/>
        <v>3.1358453148239958E-3</v>
      </c>
      <c r="V116" s="5"/>
      <c r="W116" s="5">
        <v>396</v>
      </c>
      <c r="X116" s="61">
        <f t="shared" si="42"/>
        <v>1.1863071397116315E-3</v>
      </c>
      <c r="Y116" s="5"/>
      <c r="Z116" s="5">
        <v>320</v>
      </c>
      <c r="AA116" s="61">
        <f t="shared" si="43"/>
        <v>2.4491232903971405E-3</v>
      </c>
      <c r="AB116" s="5"/>
      <c r="AC116" s="5">
        <v>886</v>
      </c>
      <c r="AD116" s="61">
        <f t="shared" si="44"/>
        <v>1.8625301399840654E-3</v>
      </c>
      <c r="AE116" s="5"/>
      <c r="AF116" s="5">
        <v>383</v>
      </c>
      <c r="AG116" s="61">
        <f t="shared" si="45"/>
        <v>1.8852785831368476E-3</v>
      </c>
      <c r="AH116" s="5"/>
      <c r="AI116" s="18">
        <f t="shared" si="46"/>
        <v>3290</v>
      </c>
      <c r="AJ116" s="61">
        <f t="shared" si="47"/>
        <v>1.9946502147431934E-3</v>
      </c>
      <c r="AK116" s="42">
        <v>3550.3850000000002</v>
      </c>
    </row>
    <row r="117" spans="1:37" x14ac:dyDescent="0.25">
      <c r="A117" s="42"/>
      <c r="B117" s="42" t="s">
        <v>1385</v>
      </c>
      <c r="C117" s="42" t="s">
        <v>1386</v>
      </c>
      <c r="D117" s="5"/>
      <c r="E117" s="5">
        <v>92</v>
      </c>
      <c r="F117" s="61">
        <f t="shared" si="36"/>
        <v>1.8321583622097422E-3</v>
      </c>
      <c r="G117" s="5"/>
      <c r="H117" s="5">
        <v>77</v>
      </c>
      <c r="I117" s="61">
        <f t="shared" si="37"/>
        <v>1.9805036137760744E-3</v>
      </c>
      <c r="J117" s="5"/>
      <c r="K117" s="5">
        <v>5</v>
      </c>
      <c r="L117" s="61">
        <f t="shared" si="38"/>
        <v>1.1953143676786994E-3</v>
      </c>
      <c r="M117" s="5"/>
      <c r="N117" s="5">
        <v>539</v>
      </c>
      <c r="O117" s="61">
        <f t="shared" si="39"/>
        <v>2.3878719143733055E-3</v>
      </c>
      <c r="P117" s="5"/>
      <c r="Q117" s="5">
        <v>37</v>
      </c>
      <c r="R117" s="61">
        <f t="shared" si="40"/>
        <v>1.4377865858397451E-3</v>
      </c>
      <c r="S117" s="5"/>
      <c r="T117" s="5">
        <v>187</v>
      </c>
      <c r="U117" s="61">
        <f t="shared" si="41"/>
        <v>1.1588993554784333E-3</v>
      </c>
      <c r="V117" s="5"/>
      <c r="W117" s="5">
        <v>299</v>
      </c>
      <c r="X117" s="61">
        <f t="shared" si="42"/>
        <v>8.9572180498428738E-4</v>
      </c>
      <c r="Y117" s="5"/>
      <c r="Z117" s="5">
        <v>233</v>
      </c>
      <c r="AA117" s="61">
        <f t="shared" si="43"/>
        <v>1.7832678958204181E-3</v>
      </c>
      <c r="AB117" s="5"/>
      <c r="AC117" s="5">
        <v>673</v>
      </c>
      <c r="AD117" s="61">
        <f t="shared" si="44"/>
        <v>1.4147661221323657E-3</v>
      </c>
      <c r="AE117" s="5"/>
      <c r="AF117" s="5">
        <v>354</v>
      </c>
      <c r="AG117" s="61">
        <f t="shared" si="45"/>
        <v>1.7425290298445015E-3</v>
      </c>
      <c r="AH117" s="5"/>
      <c r="AI117" s="18">
        <f t="shared" si="46"/>
        <v>2496</v>
      </c>
      <c r="AJ117" s="61">
        <f t="shared" si="47"/>
        <v>1.5132665458963558E-3</v>
      </c>
      <c r="AK117" s="42">
        <v>2206.194</v>
      </c>
    </row>
    <row r="118" spans="1:37" x14ac:dyDescent="0.25">
      <c r="A118" s="42"/>
      <c r="B118" s="42" t="s">
        <v>423</v>
      </c>
      <c r="C118" s="42" t="s">
        <v>1387</v>
      </c>
      <c r="D118" s="5"/>
      <c r="E118" s="5">
        <v>83</v>
      </c>
      <c r="F118" s="61">
        <f t="shared" si="36"/>
        <v>1.6529254789500935E-3</v>
      </c>
      <c r="G118" s="5"/>
      <c r="H118" s="5">
        <v>64</v>
      </c>
      <c r="I118" s="61">
        <f t="shared" si="37"/>
        <v>1.646132873787906E-3</v>
      </c>
      <c r="J118" s="5"/>
      <c r="K118" s="5">
        <v>9</v>
      </c>
      <c r="L118" s="61">
        <f t="shared" si="38"/>
        <v>2.151565861821659E-3</v>
      </c>
      <c r="M118" s="5"/>
      <c r="N118" s="5">
        <v>340</v>
      </c>
      <c r="O118" s="61">
        <f t="shared" si="39"/>
        <v>1.5062642873597846E-3</v>
      </c>
      <c r="P118" s="5"/>
      <c r="Q118" s="5">
        <v>30</v>
      </c>
      <c r="R118" s="61">
        <f t="shared" si="40"/>
        <v>1.1657729074376311E-3</v>
      </c>
      <c r="S118" s="5"/>
      <c r="T118" s="5">
        <v>153</v>
      </c>
      <c r="U118" s="61">
        <f t="shared" si="41"/>
        <v>9.4819038175508177E-4</v>
      </c>
      <c r="V118" s="5"/>
      <c r="W118" s="5">
        <v>381</v>
      </c>
      <c r="X118" s="61">
        <f t="shared" si="42"/>
        <v>1.1413712632074031E-3</v>
      </c>
      <c r="Y118" s="5"/>
      <c r="Z118" s="5">
        <v>239</v>
      </c>
      <c r="AA118" s="61">
        <f t="shared" si="43"/>
        <v>1.8291889575153643E-3</v>
      </c>
      <c r="AB118" s="5"/>
      <c r="AC118" s="5">
        <v>691</v>
      </c>
      <c r="AD118" s="61">
        <f t="shared" si="44"/>
        <v>1.4526053349085658E-3</v>
      </c>
      <c r="AE118" s="5"/>
      <c r="AF118" s="5">
        <v>292</v>
      </c>
      <c r="AG118" s="61">
        <f t="shared" si="45"/>
        <v>1.4373403297022441E-3</v>
      </c>
      <c r="AH118" s="5"/>
      <c r="AI118" s="18">
        <f t="shared" si="46"/>
        <v>2282</v>
      </c>
      <c r="AJ118" s="61">
        <f t="shared" si="47"/>
        <v>1.3835233404388958E-3</v>
      </c>
      <c r="AK118" s="42">
        <v>2242.1790000000001</v>
      </c>
    </row>
    <row r="119" spans="1:37" x14ac:dyDescent="0.25">
      <c r="A119" s="42"/>
      <c r="B119" s="42" t="s">
        <v>1388</v>
      </c>
      <c r="C119" s="42" t="s">
        <v>1389</v>
      </c>
      <c r="D119" s="5"/>
      <c r="E119" s="5">
        <v>194</v>
      </c>
      <c r="F119" s="61">
        <f t="shared" si="36"/>
        <v>3.863464372485761E-3</v>
      </c>
      <c r="G119" s="5"/>
      <c r="H119" s="5">
        <v>221</v>
      </c>
      <c r="I119" s="61">
        <f t="shared" si="37"/>
        <v>5.684302579798863E-3</v>
      </c>
      <c r="J119" s="5"/>
      <c r="K119" s="5">
        <v>15</v>
      </c>
      <c r="L119" s="61">
        <f t="shared" si="38"/>
        <v>3.5859431030360986E-3</v>
      </c>
      <c r="M119" s="5"/>
      <c r="N119" s="5">
        <v>2500</v>
      </c>
      <c r="O119" s="61">
        <f t="shared" si="39"/>
        <v>1.1075472701174887E-2</v>
      </c>
      <c r="P119" s="5"/>
      <c r="Q119" s="5">
        <v>152</v>
      </c>
      <c r="R119" s="61">
        <f t="shared" si="40"/>
        <v>5.9065827310173314E-3</v>
      </c>
      <c r="S119" s="5"/>
      <c r="T119" s="5">
        <v>646</v>
      </c>
      <c r="U119" s="61">
        <f t="shared" si="41"/>
        <v>4.0034705007436786E-3</v>
      </c>
      <c r="V119" s="5"/>
      <c r="W119" s="5">
        <v>1769</v>
      </c>
      <c r="X119" s="61">
        <f t="shared" si="42"/>
        <v>5.2994377023986771E-3</v>
      </c>
      <c r="Y119" s="5"/>
      <c r="Z119" s="5">
        <v>657</v>
      </c>
      <c r="AA119" s="61">
        <f t="shared" si="43"/>
        <v>5.0283562555966292E-3</v>
      </c>
      <c r="AB119" s="5"/>
      <c r="AC119" s="5">
        <v>3673</v>
      </c>
      <c r="AD119" s="61">
        <f t="shared" si="44"/>
        <v>7.7213015848323621E-3</v>
      </c>
      <c r="AE119" s="5"/>
      <c r="AF119" s="5">
        <v>1239</v>
      </c>
      <c r="AG119" s="61">
        <f t="shared" si="45"/>
        <v>6.0988516044557552E-3</v>
      </c>
      <c r="AH119" s="5"/>
      <c r="AI119" s="18">
        <f t="shared" si="46"/>
        <v>11066</v>
      </c>
      <c r="AJ119" s="61">
        <f t="shared" si="47"/>
        <v>6.7090575308049174E-3</v>
      </c>
      <c r="AK119" s="42">
        <v>3124.0120000000002</v>
      </c>
    </row>
    <row r="120" spans="1:37" x14ac:dyDescent="0.25">
      <c r="A120" s="42"/>
      <c r="B120" s="42" t="s">
        <v>431</v>
      </c>
      <c r="C120" s="42" t="s">
        <v>1390</v>
      </c>
      <c r="D120" s="5"/>
      <c r="E120" s="5">
        <v>61</v>
      </c>
      <c r="F120" s="61">
        <f t="shared" si="36"/>
        <v>1.2148006532042856E-3</v>
      </c>
      <c r="G120" s="5"/>
      <c r="H120" s="5">
        <v>71</v>
      </c>
      <c r="I120" s="61">
        <f t="shared" si="37"/>
        <v>1.8261786568584584E-3</v>
      </c>
      <c r="J120" s="5"/>
      <c r="K120" s="5">
        <v>8</v>
      </c>
      <c r="L120" s="61">
        <f t="shared" si="38"/>
        <v>1.9125029882859192E-3</v>
      </c>
      <c r="M120" s="5"/>
      <c r="N120" s="5">
        <v>259</v>
      </c>
      <c r="O120" s="61">
        <f t="shared" si="39"/>
        <v>1.1474189718417183E-3</v>
      </c>
      <c r="P120" s="5"/>
      <c r="Q120" s="5">
        <v>45</v>
      </c>
      <c r="R120" s="61">
        <f t="shared" si="40"/>
        <v>1.7486593611564468E-3</v>
      </c>
      <c r="S120" s="5"/>
      <c r="T120" s="5">
        <v>253</v>
      </c>
      <c r="U120" s="61">
        <f t="shared" si="41"/>
        <v>1.5679226574119979E-3</v>
      </c>
      <c r="V120" s="5"/>
      <c r="W120" s="5">
        <v>626</v>
      </c>
      <c r="X120" s="61">
        <f t="shared" si="42"/>
        <v>1.875323912776468E-3</v>
      </c>
      <c r="Y120" s="5"/>
      <c r="Z120" s="5">
        <v>267</v>
      </c>
      <c r="AA120" s="61">
        <f t="shared" si="43"/>
        <v>2.0434872454251143E-3</v>
      </c>
      <c r="AB120" s="5"/>
      <c r="AC120" s="5">
        <v>994</v>
      </c>
      <c r="AD120" s="61">
        <f t="shared" si="44"/>
        <v>2.0895654166412652E-3</v>
      </c>
      <c r="AE120" s="5"/>
      <c r="AF120" s="5">
        <v>242</v>
      </c>
      <c r="AG120" s="61">
        <f t="shared" si="45"/>
        <v>1.1912204102326818E-3</v>
      </c>
      <c r="AH120" s="5"/>
      <c r="AI120" s="18">
        <f t="shared" si="46"/>
        <v>2826</v>
      </c>
      <c r="AJ120" s="61">
        <f t="shared" si="47"/>
        <v>1.7133378440316912E-3</v>
      </c>
      <c r="AK120" s="42">
        <v>2845.95</v>
      </c>
    </row>
    <row r="121" spans="1:37" x14ac:dyDescent="0.25">
      <c r="A121" s="42"/>
      <c r="B121" s="42" t="s">
        <v>437</v>
      </c>
      <c r="C121" s="42" t="s">
        <v>1391</v>
      </c>
      <c r="D121" s="5"/>
      <c r="E121" s="5">
        <v>62</v>
      </c>
      <c r="F121" s="61">
        <f t="shared" si="36"/>
        <v>1.2347154180109134E-3</v>
      </c>
      <c r="G121" s="5"/>
      <c r="H121" s="5">
        <v>71</v>
      </c>
      <c r="I121" s="61">
        <f t="shared" si="37"/>
        <v>1.8261786568584584E-3</v>
      </c>
      <c r="J121" s="5"/>
      <c r="K121" s="5">
        <v>6</v>
      </c>
      <c r="L121" s="61">
        <f t="shared" si="38"/>
        <v>1.4343772412144394E-3</v>
      </c>
      <c r="M121" s="5"/>
      <c r="N121" s="5">
        <v>498</v>
      </c>
      <c r="O121" s="61">
        <f t="shared" si="39"/>
        <v>2.2062341620740374E-3</v>
      </c>
      <c r="P121" s="5"/>
      <c r="Q121" s="5">
        <v>49</v>
      </c>
      <c r="R121" s="61">
        <f t="shared" si="40"/>
        <v>1.9040957488147975E-3</v>
      </c>
      <c r="S121" s="5"/>
      <c r="T121" s="5">
        <v>133</v>
      </c>
      <c r="U121" s="61">
        <f t="shared" si="41"/>
        <v>8.2424392662369856E-4</v>
      </c>
      <c r="V121" s="5"/>
      <c r="W121" s="5">
        <v>570</v>
      </c>
      <c r="X121" s="61">
        <f t="shared" si="42"/>
        <v>1.7075633071606817E-3</v>
      </c>
      <c r="Y121" s="5"/>
      <c r="Z121" s="5">
        <v>260</v>
      </c>
      <c r="AA121" s="61">
        <f t="shared" si="43"/>
        <v>1.9899126734476769E-3</v>
      </c>
      <c r="AB121" s="5"/>
      <c r="AC121" s="5">
        <v>843</v>
      </c>
      <c r="AD121" s="61">
        <f t="shared" si="44"/>
        <v>1.7721364650186988E-3</v>
      </c>
      <c r="AE121" s="5"/>
      <c r="AF121" s="5">
        <v>308</v>
      </c>
      <c r="AG121" s="61">
        <f t="shared" si="45"/>
        <v>1.5160987039325041E-3</v>
      </c>
      <c r="AH121" s="5"/>
      <c r="AI121" s="18">
        <f t="shared" si="46"/>
        <v>2800</v>
      </c>
      <c r="AJ121" s="61">
        <f t="shared" si="47"/>
        <v>1.697574650845271E-3</v>
      </c>
      <c r="AK121" s="42">
        <v>2561.4520000000002</v>
      </c>
    </row>
    <row r="122" spans="1:37" x14ac:dyDescent="0.25">
      <c r="A122" s="42"/>
      <c r="B122" s="42" t="s">
        <v>1392</v>
      </c>
      <c r="C122" s="42" t="s">
        <v>1393</v>
      </c>
      <c r="D122" s="5"/>
      <c r="E122" s="5">
        <v>77</v>
      </c>
      <c r="F122" s="61">
        <f t="shared" si="36"/>
        <v>1.5334368901103279E-3</v>
      </c>
      <c r="G122" s="5"/>
      <c r="H122" s="5">
        <v>45</v>
      </c>
      <c r="I122" s="61">
        <f t="shared" si="37"/>
        <v>1.1574371768821215E-3</v>
      </c>
      <c r="J122" s="5"/>
      <c r="K122" s="5">
        <v>3</v>
      </c>
      <c r="L122" s="61">
        <f t="shared" si="38"/>
        <v>7.171886206072197E-4</v>
      </c>
      <c r="M122" s="5"/>
      <c r="N122" s="5">
        <v>254</v>
      </c>
      <c r="O122" s="61">
        <f t="shared" si="39"/>
        <v>1.1252680264393685E-3</v>
      </c>
      <c r="P122" s="5"/>
      <c r="Q122" s="5">
        <v>21</v>
      </c>
      <c r="R122" s="61">
        <f t="shared" si="40"/>
        <v>8.1604103520634185E-4</v>
      </c>
      <c r="S122" s="5"/>
      <c r="T122" s="5">
        <v>123</v>
      </c>
      <c r="U122" s="61">
        <f t="shared" si="41"/>
        <v>7.6227069905800691E-4</v>
      </c>
      <c r="V122" s="5"/>
      <c r="W122" s="5">
        <v>141</v>
      </c>
      <c r="X122" s="61">
        <f t="shared" si="42"/>
        <v>4.2239723913974758E-4</v>
      </c>
      <c r="Y122" s="5"/>
      <c r="Z122" s="5">
        <v>156</v>
      </c>
      <c r="AA122" s="61">
        <f t="shared" si="43"/>
        <v>1.193947604068606E-3</v>
      </c>
      <c r="AB122" s="5"/>
      <c r="AC122" s="5">
        <v>329</v>
      </c>
      <c r="AD122" s="61">
        <f t="shared" si="44"/>
        <v>6.9161672240943288E-4</v>
      </c>
      <c r="AE122" s="5"/>
      <c r="AF122" s="5">
        <v>223</v>
      </c>
      <c r="AG122" s="61">
        <f t="shared" si="45"/>
        <v>1.0976948408342481E-3</v>
      </c>
      <c r="AH122" s="5"/>
      <c r="AI122" s="18">
        <f t="shared" si="46"/>
        <v>1372</v>
      </c>
      <c r="AJ122" s="61">
        <f t="shared" si="47"/>
        <v>8.3181157891418277E-4</v>
      </c>
      <c r="AK122" s="42">
        <v>2679.2170000000001</v>
      </c>
    </row>
    <row r="123" spans="1:37" x14ac:dyDescent="0.25">
      <c r="A123" s="42"/>
      <c r="B123" s="42" t="s">
        <v>1394</v>
      </c>
      <c r="C123" s="42" t="s">
        <v>1395</v>
      </c>
      <c r="D123" s="5"/>
      <c r="E123" s="5">
        <v>119</v>
      </c>
      <c r="F123" s="61">
        <f t="shared" si="36"/>
        <v>2.3698570119886882E-3</v>
      </c>
      <c r="G123" s="5"/>
      <c r="H123" s="5">
        <v>83</v>
      </c>
      <c r="I123" s="61">
        <f t="shared" si="37"/>
        <v>2.1348285706936907E-3</v>
      </c>
      <c r="J123" s="5"/>
      <c r="K123" s="5">
        <v>7</v>
      </c>
      <c r="L123" s="61">
        <f t="shared" si="38"/>
        <v>1.6734401147501792E-3</v>
      </c>
      <c r="M123" s="5"/>
      <c r="N123" s="5">
        <v>668</v>
      </c>
      <c r="O123" s="61">
        <f t="shared" si="39"/>
        <v>2.9593663057539297E-3</v>
      </c>
      <c r="P123" s="5"/>
      <c r="Q123" s="5">
        <v>44</v>
      </c>
      <c r="R123" s="61">
        <f t="shared" si="40"/>
        <v>1.7098002642418591E-3</v>
      </c>
      <c r="S123" s="5"/>
      <c r="T123" s="5">
        <v>281</v>
      </c>
      <c r="U123" s="61">
        <f t="shared" si="41"/>
        <v>1.7414476945959345E-3</v>
      </c>
      <c r="V123" s="5"/>
      <c r="W123" s="5">
        <v>682</v>
      </c>
      <c r="X123" s="61">
        <f t="shared" si="42"/>
        <v>2.0430845183922542E-3</v>
      </c>
      <c r="Y123" s="5"/>
      <c r="Z123" s="5">
        <v>376</v>
      </c>
      <c r="AA123" s="61">
        <f t="shared" si="43"/>
        <v>2.8777198662166405E-3</v>
      </c>
      <c r="AB123" s="5"/>
      <c r="AC123" s="5">
        <v>826</v>
      </c>
      <c r="AD123" s="61">
        <f t="shared" si="44"/>
        <v>1.7363994307300656E-3</v>
      </c>
      <c r="AE123" s="5"/>
      <c r="AF123" s="5">
        <v>320</v>
      </c>
      <c r="AG123" s="61">
        <f t="shared" si="45"/>
        <v>1.575167484605199E-3</v>
      </c>
      <c r="AH123" s="5"/>
      <c r="AI123" s="18">
        <f t="shared" si="46"/>
        <v>3406</v>
      </c>
      <c r="AJ123" s="61">
        <f t="shared" si="47"/>
        <v>2.0649783074210689E-3</v>
      </c>
      <c r="AK123" s="42">
        <v>2782.2020000000002</v>
      </c>
    </row>
    <row r="124" spans="1:37" x14ac:dyDescent="0.25">
      <c r="A124" s="42"/>
      <c r="B124" s="42" t="s">
        <v>443</v>
      </c>
      <c r="C124" s="42" t="s">
        <v>1396</v>
      </c>
      <c r="D124" s="5"/>
      <c r="E124" s="5">
        <v>95</v>
      </c>
      <c r="F124" s="61">
        <f t="shared" si="36"/>
        <v>1.8919026566296252E-3</v>
      </c>
      <c r="G124" s="5"/>
      <c r="H124" s="5">
        <v>65</v>
      </c>
      <c r="I124" s="61">
        <f t="shared" si="37"/>
        <v>1.6718536999408421E-3</v>
      </c>
      <c r="J124" s="5"/>
      <c r="K124" s="5">
        <v>10</v>
      </c>
      <c r="L124" s="61">
        <f t="shared" si="38"/>
        <v>2.3906287353573988E-3</v>
      </c>
      <c r="M124" s="5"/>
      <c r="N124" s="5">
        <v>518</v>
      </c>
      <c r="O124" s="61">
        <f t="shared" si="39"/>
        <v>2.2948379436834366E-3</v>
      </c>
      <c r="P124" s="5"/>
      <c r="Q124" s="5">
        <v>44</v>
      </c>
      <c r="R124" s="61">
        <f t="shared" si="40"/>
        <v>1.7098002642418591E-3</v>
      </c>
      <c r="S124" s="5"/>
      <c r="T124" s="5">
        <v>218</v>
      </c>
      <c r="U124" s="61">
        <f t="shared" si="41"/>
        <v>1.3510163609320774E-3</v>
      </c>
      <c r="V124" s="5"/>
      <c r="W124" s="5">
        <v>365</v>
      </c>
      <c r="X124" s="61">
        <f t="shared" si="42"/>
        <v>1.0934396616028926E-3</v>
      </c>
      <c r="Y124" s="5"/>
      <c r="Z124" s="5">
        <v>305</v>
      </c>
      <c r="AA124" s="61">
        <f t="shared" si="43"/>
        <v>2.3343206361597746E-3</v>
      </c>
      <c r="AB124" s="5"/>
      <c r="AC124" s="5">
        <v>507</v>
      </c>
      <c r="AD124" s="61">
        <f t="shared" si="44"/>
        <v>1.0658044931962994E-3</v>
      </c>
      <c r="AE124" s="5"/>
      <c r="AF124" s="5">
        <v>238</v>
      </c>
      <c r="AG124" s="61">
        <f t="shared" si="45"/>
        <v>1.1715308166751167E-3</v>
      </c>
      <c r="AH124" s="5"/>
      <c r="AI124" s="18">
        <f t="shared" si="46"/>
        <v>2365</v>
      </c>
      <c r="AJ124" s="61">
        <f t="shared" si="47"/>
        <v>1.4338443033032379E-3</v>
      </c>
      <c r="AK124" s="42">
        <v>2330.922</v>
      </c>
    </row>
    <row r="125" spans="1:37" x14ac:dyDescent="0.25">
      <c r="A125" s="42"/>
      <c r="B125" s="42" t="s">
        <v>1397</v>
      </c>
      <c r="C125" s="42" t="s">
        <v>1398</v>
      </c>
      <c r="D125" s="5"/>
      <c r="E125" s="5">
        <v>134</v>
      </c>
      <c r="F125" s="61">
        <f t="shared" si="36"/>
        <v>2.6685784840881029E-3</v>
      </c>
      <c r="G125" s="5"/>
      <c r="H125" s="5">
        <v>81</v>
      </c>
      <c r="I125" s="61">
        <f t="shared" si="37"/>
        <v>2.0833869183878185E-3</v>
      </c>
      <c r="J125" s="5"/>
      <c r="K125" s="5">
        <v>13</v>
      </c>
      <c r="L125" s="61">
        <f t="shared" si="38"/>
        <v>3.1078173559646186E-3</v>
      </c>
      <c r="M125" s="5"/>
      <c r="N125" s="5">
        <v>633</v>
      </c>
      <c r="O125" s="61">
        <f t="shared" si="39"/>
        <v>2.8043096879374813E-3</v>
      </c>
      <c r="P125" s="5"/>
      <c r="Q125" s="5">
        <v>30</v>
      </c>
      <c r="R125" s="61">
        <f t="shared" si="40"/>
        <v>1.1657729074376311E-3</v>
      </c>
      <c r="S125" s="5"/>
      <c r="T125" s="5">
        <v>194</v>
      </c>
      <c r="U125" s="61">
        <f t="shared" si="41"/>
        <v>1.2022806147744174E-3</v>
      </c>
      <c r="V125" s="5"/>
      <c r="W125" s="5">
        <v>459</v>
      </c>
      <c r="X125" s="61">
        <f t="shared" si="42"/>
        <v>1.3750378210293911E-3</v>
      </c>
      <c r="Y125" s="5"/>
      <c r="Z125" s="5">
        <v>322</v>
      </c>
      <c r="AA125" s="61">
        <f t="shared" si="43"/>
        <v>2.4644303109621229E-3</v>
      </c>
      <c r="AB125" s="5"/>
      <c r="AC125" s="5">
        <v>524</v>
      </c>
      <c r="AD125" s="61">
        <f t="shared" si="44"/>
        <v>1.1015415274849326E-3</v>
      </c>
      <c r="AE125" s="5"/>
      <c r="AF125" s="5">
        <v>349</v>
      </c>
      <c r="AG125" s="61">
        <f t="shared" si="45"/>
        <v>1.7179170378975451E-3</v>
      </c>
      <c r="AH125" s="5"/>
      <c r="AI125" s="18">
        <f t="shared" si="46"/>
        <v>2739</v>
      </c>
      <c r="AJ125" s="61">
        <f t="shared" si="47"/>
        <v>1.6605917745232846E-3</v>
      </c>
      <c r="AK125" s="42">
        <v>2342.7280000000001</v>
      </c>
    </row>
    <row r="126" spans="1:37" x14ac:dyDescent="0.25">
      <c r="A126" s="42"/>
      <c r="B126" s="42" t="s">
        <v>445</v>
      </c>
      <c r="C126" s="42" t="s">
        <v>1399</v>
      </c>
      <c r="D126" s="5"/>
      <c r="E126" s="5">
        <v>93</v>
      </c>
      <c r="F126" s="61">
        <f t="shared" si="36"/>
        <v>1.8520731270163699E-3</v>
      </c>
      <c r="G126" s="5"/>
      <c r="H126" s="5">
        <v>72</v>
      </c>
      <c r="I126" s="61">
        <f t="shared" si="37"/>
        <v>1.8518994830113943E-3</v>
      </c>
      <c r="J126" s="5"/>
      <c r="K126" s="5">
        <v>5</v>
      </c>
      <c r="L126" s="61">
        <f t="shared" si="38"/>
        <v>1.1953143676786994E-3</v>
      </c>
      <c r="M126" s="5"/>
      <c r="N126" s="5">
        <v>428</v>
      </c>
      <c r="O126" s="61">
        <f t="shared" si="39"/>
        <v>1.8961209264411404E-3</v>
      </c>
      <c r="P126" s="5"/>
      <c r="Q126" s="5">
        <v>26</v>
      </c>
      <c r="R126" s="61">
        <f t="shared" si="40"/>
        <v>1.0103365197792803E-3</v>
      </c>
      <c r="S126" s="5"/>
      <c r="T126" s="5">
        <v>209</v>
      </c>
      <c r="U126" s="61">
        <f t="shared" si="41"/>
        <v>1.295240456122955E-3</v>
      </c>
      <c r="V126" s="5"/>
      <c r="W126" s="5">
        <v>684</v>
      </c>
      <c r="X126" s="61">
        <f t="shared" si="42"/>
        <v>2.049075968592818E-3</v>
      </c>
      <c r="Y126" s="5"/>
      <c r="Z126" s="5">
        <v>286</v>
      </c>
      <c r="AA126" s="61">
        <f t="shared" si="43"/>
        <v>2.1889039407924442E-3</v>
      </c>
      <c r="AB126" s="5"/>
      <c r="AC126" s="5">
        <v>632</v>
      </c>
      <c r="AD126" s="61">
        <f t="shared" si="44"/>
        <v>1.3285768041421326E-3</v>
      </c>
      <c r="AE126" s="5"/>
      <c r="AF126" s="5">
        <v>427</v>
      </c>
      <c r="AG126" s="61">
        <f t="shared" si="45"/>
        <v>2.1018641122700623E-3</v>
      </c>
      <c r="AH126" s="5"/>
      <c r="AI126" s="18">
        <f t="shared" si="46"/>
        <v>2862</v>
      </c>
      <c r="AJ126" s="61">
        <f t="shared" si="47"/>
        <v>1.7351638038282733E-3</v>
      </c>
      <c r="AK126" s="42">
        <v>2762.2550000000001</v>
      </c>
    </row>
    <row r="127" spans="1:37" x14ac:dyDescent="0.25">
      <c r="A127" s="42"/>
      <c r="B127" s="42" t="s">
        <v>1400</v>
      </c>
      <c r="C127" s="42" t="s">
        <v>1401</v>
      </c>
      <c r="D127" s="5"/>
      <c r="E127" s="5">
        <v>110</v>
      </c>
      <c r="F127" s="61">
        <f t="shared" si="36"/>
        <v>2.1906241287290395E-3</v>
      </c>
      <c r="G127" s="5"/>
      <c r="H127" s="5">
        <v>133</v>
      </c>
      <c r="I127" s="61">
        <f t="shared" si="37"/>
        <v>3.4208698783404923E-3</v>
      </c>
      <c r="J127" s="5"/>
      <c r="K127" s="5">
        <v>15</v>
      </c>
      <c r="L127" s="61">
        <f t="shared" si="38"/>
        <v>3.5859431030360986E-3</v>
      </c>
      <c r="M127" s="5"/>
      <c r="N127" s="5">
        <v>917</v>
      </c>
      <c r="O127" s="61">
        <f t="shared" si="39"/>
        <v>4.0624833867909486E-3</v>
      </c>
      <c r="P127" s="5"/>
      <c r="Q127" s="5">
        <v>94</v>
      </c>
      <c r="R127" s="61">
        <f t="shared" si="40"/>
        <v>3.6527551099712441E-3</v>
      </c>
      <c r="S127" s="5"/>
      <c r="T127" s="5">
        <v>342</v>
      </c>
      <c r="U127" s="61">
        <f t="shared" si="41"/>
        <v>2.1194843827466534E-3</v>
      </c>
      <c r="V127" s="5"/>
      <c r="W127" s="5">
        <v>1567</v>
      </c>
      <c r="X127" s="61">
        <f t="shared" si="42"/>
        <v>4.6943012321417335E-3</v>
      </c>
      <c r="Y127" s="5"/>
      <c r="Z127" s="5">
        <v>366</v>
      </c>
      <c r="AA127" s="61">
        <f t="shared" si="43"/>
        <v>2.8011847633917296E-3</v>
      </c>
      <c r="AB127" s="5"/>
      <c r="AC127" s="5">
        <v>1529</v>
      </c>
      <c r="AD127" s="61">
        <f t="shared" si="44"/>
        <v>3.2142309074894315E-3</v>
      </c>
      <c r="AE127" s="5"/>
      <c r="AF127" s="5">
        <v>744</v>
      </c>
      <c r="AG127" s="61">
        <f t="shared" si="45"/>
        <v>3.6622644017070879E-3</v>
      </c>
      <c r="AH127" s="5"/>
      <c r="AI127" s="18">
        <f t="shared" si="46"/>
        <v>5817</v>
      </c>
      <c r="AJ127" s="61">
        <f t="shared" si="47"/>
        <v>3.5267113371310502E-3</v>
      </c>
      <c r="AK127" s="42">
        <v>2589.8220000000001</v>
      </c>
    </row>
    <row r="128" spans="1:37" x14ac:dyDescent="0.25">
      <c r="A128" s="42"/>
      <c r="B128" s="42" t="s">
        <v>1402</v>
      </c>
      <c r="C128" s="42" t="s">
        <v>1403</v>
      </c>
      <c r="D128" s="5"/>
      <c r="E128" s="5">
        <v>202</v>
      </c>
      <c r="F128" s="61">
        <f t="shared" si="36"/>
        <v>4.0227824909387817E-3</v>
      </c>
      <c r="G128" s="5"/>
      <c r="H128" s="5">
        <v>204</v>
      </c>
      <c r="I128" s="61">
        <f t="shared" si="37"/>
        <v>5.2470485351989509E-3</v>
      </c>
      <c r="J128" s="5"/>
      <c r="K128" s="5">
        <v>17</v>
      </c>
      <c r="L128" s="61">
        <f t="shared" si="38"/>
        <v>4.0640688501075786E-3</v>
      </c>
      <c r="M128" s="5"/>
      <c r="N128" s="5">
        <v>1630</v>
      </c>
      <c r="O128" s="61">
        <f t="shared" si="39"/>
        <v>7.2212082011660255E-3</v>
      </c>
      <c r="P128" s="5"/>
      <c r="Q128" s="5">
        <v>126</v>
      </c>
      <c r="R128" s="61">
        <f t="shared" si="40"/>
        <v>4.8962462112380504E-3</v>
      </c>
      <c r="S128" s="5"/>
      <c r="T128" s="5">
        <v>580</v>
      </c>
      <c r="U128" s="61">
        <f t="shared" si="41"/>
        <v>3.594447198810114E-3</v>
      </c>
      <c r="V128" s="5"/>
      <c r="W128" s="5">
        <v>2440</v>
      </c>
      <c r="X128" s="61">
        <f t="shared" si="42"/>
        <v>7.3095692446878309E-3</v>
      </c>
      <c r="Y128" s="5"/>
      <c r="Z128" s="5">
        <v>584</v>
      </c>
      <c r="AA128" s="61">
        <f t="shared" si="43"/>
        <v>4.4696500049747814E-3</v>
      </c>
      <c r="AB128" s="5"/>
      <c r="AC128" s="5">
        <v>2913</v>
      </c>
      <c r="AD128" s="61">
        <f t="shared" si="44"/>
        <v>6.1236459342816959E-3</v>
      </c>
      <c r="AE128" s="5"/>
      <c r="AF128" s="5">
        <v>1146</v>
      </c>
      <c r="AG128" s="61">
        <f t="shared" si="45"/>
        <v>5.641068554242369E-3</v>
      </c>
      <c r="AH128" s="5"/>
      <c r="AI128" s="18">
        <f t="shared" si="46"/>
        <v>9842</v>
      </c>
      <c r="AJ128" s="61">
        <f t="shared" si="47"/>
        <v>5.9669748977211274E-3</v>
      </c>
      <c r="AK128" s="42">
        <v>2956.4430000000002</v>
      </c>
    </row>
    <row r="129" spans="1:37" x14ac:dyDescent="0.25">
      <c r="A129" s="42"/>
      <c r="B129" s="42" t="s">
        <v>1404</v>
      </c>
      <c r="C129" s="42" t="s">
        <v>1405</v>
      </c>
      <c r="D129" s="5"/>
      <c r="E129" s="5">
        <v>25</v>
      </c>
      <c r="F129" s="61">
        <f t="shared" si="36"/>
        <v>4.9786912016569083E-4</v>
      </c>
      <c r="G129" s="5"/>
      <c r="H129" s="5">
        <v>38</v>
      </c>
      <c r="I129" s="61">
        <f t="shared" si="37"/>
        <v>9.7739139381156927E-4</v>
      </c>
      <c r="J129" s="5"/>
      <c r="K129" s="5">
        <v>2</v>
      </c>
      <c r="L129" s="61">
        <f t="shared" si="38"/>
        <v>4.781257470714798E-4</v>
      </c>
      <c r="M129" s="5"/>
      <c r="N129" s="5">
        <v>247</v>
      </c>
      <c r="O129" s="61">
        <f t="shared" si="39"/>
        <v>1.0942567028760788E-3</v>
      </c>
      <c r="P129" s="5"/>
      <c r="Q129" s="5">
        <v>22</v>
      </c>
      <c r="R129" s="61">
        <f t="shared" si="40"/>
        <v>8.5490013212092956E-4</v>
      </c>
      <c r="S129" s="5"/>
      <c r="T129" s="5">
        <v>49</v>
      </c>
      <c r="U129" s="61">
        <f t="shared" si="41"/>
        <v>3.0366881507188894E-4</v>
      </c>
      <c r="V129" s="5"/>
      <c r="W129" s="5">
        <v>98</v>
      </c>
      <c r="X129" s="61">
        <f t="shared" si="42"/>
        <v>2.9358105982762599E-4</v>
      </c>
      <c r="Y129" s="5"/>
      <c r="Z129" s="5">
        <v>93</v>
      </c>
      <c r="AA129" s="61">
        <f t="shared" si="43"/>
        <v>7.11776456271669E-4</v>
      </c>
      <c r="AB129" s="5"/>
      <c r="AC129" s="5">
        <v>384</v>
      </c>
      <c r="AD129" s="61">
        <f t="shared" si="44"/>
        <v>8.0723653922559952E-4</v>
      </c>
      <c r="AE129" s="5"/>
      <c r="AF129" s="5">
        <v>162</v>
      </c>
      <c r="AG129" s="61">
        <f t="shared" si="45"/>
        <v>7.9742853908138206E-4</v>
      </c>
      <c r="AH129" s="5"/>
      <c r="AI129" s="18">
        <f t="shared" si="46"/>
        <v>1120</v>
      </c>
      <c r="AJ129" s="61">
        <f t="shared" si="47"/>
        <v>6.7902986033810842E-4</v>
      </c>
      <c r="AK129" s="42">
        <v>1964.395</v>
      </c>
    </row>
    <row r="130" spans="1:37" x14ac:dyDescent="0.25">
      <c r="A130" s="42"/>
      <c r="B130" s="42" t="s">
        <v>457</v>
      </c>
      <c r="C130" s="42" t="s">
        <v>1406</v>
      </c>
      <c r="D130" s="5"/>
      <c r="E130" s="5">
        <v>123</v>
      </c>
      <c r="F130" s="61">
        <f t="shared" si="36"/>
        <v>2.4495160712151988E-3</v>
      </c>
      <c r="G130" s="5"/>
      <c r="H130" s="5">
        <v>94</v>
      </c>
      <c r="I130" s="61">
        <f t="shared" si="37"/>
        <v>2.417757658375987E-3</v>
      </c>
      <c r="J130" s="5"/>
      <c r="K130" s="5">
        <v>6</v>
      </c>
      <c r="L130" s="61">
        <f t="shared" si="38"/>
        <v>1.4343772412144394E-3</v>
      </c>
      <c r="M130" s="5"/>
      <c r="N130" s="5">
        <v>327</v>
      </c>
      <c r="O130" s="61">
        <f t="shared" si="39"/>
        <v>1.4486718293136751E-3</v>
      </c>
      <c r="P130" s="5"/>
      <c r="Q130" s="5">
        <v>52</v>
      </c>
      <c r="R130" s="61">
        <f t="shared" si="40"/>
        <v>2.0206730395585606E-3</v>
      </c>
      <c r="S130" s="5"/>
      <c r="T130" s="5">
        <v>154</v>
      </c>
      <c r="U130" s="61">
        <f t="shared" si="41"/>
        <v>9.5438770451165096E-4</v>
      </c>
      <c r="V130" s="5"/>
      <c r="W130" s="5">
        <v>511</v>
      </c>
      <c r="X130" s="61">
        <f t="shared" si="42"/>
        <v>1.5308155262440497E-3</v>
      </c>
      <c r="Y130" s="5"/>
      <c r="Z130" s="5">
        <v>286</v>
      </c>
      <c r="AA130" s="61">
        <f t="shared" si="43"/>
        <v>2.1889039407924442E-3</v>
      </c>
      <c r="AB130" s="5"/>
      <c r="AC130" s="5">
        <v>594</v>
      </c>
      <c r="AD130" s="61">
        <f t="shared" si="44"/>
        <v>1.2486940216145993E-3</v>
      </c>
      <c r="AE130" s="5"/>
      <c r="AF130" s="5">
        <v>257</v>
      </c>
      <c r="AG130" s="61">
        <f t="shared" si="45"/>
        <v>1.2650563860735504E-3</v>
      </c>
      <c r="AH130" s="5"/>
      <c r="AI130" s="18">
        <f t="shared" si="46"/>
        <v>2404</v>
      </c>
      <c r="AJ130" s="61">
        <f t="shared" si="47"/>
        <v>1.4574890930828684E-3</v>
      </c>
      <c r="AK130" s="42">
        <v>2017.049</v>
      </c>
    </row>
    <row r="131" spans="1:37" x14ac:dyDescent="0.25">
      <c r="A131" s="42"/>
      <c r="B131" s="42" t="s">
        <v>1407</v>
      </c>
      <c r="C131" s="42" t="s">
        <v>1408</v>
      </c>
      <c r="D131" s="5"/>
      <c r="E131" s="5">
        <v>73</v>
      </c>
      <c r="F131" s="61">
        <f t="shared" si="36"/>
        <v>1.4537778308838173E-3</v>
      </c>
      <c r="G131" s="5"/>
      <c r="H131" s="5">
        <v>33</v>
      </c>
      <c r="I131" s="61">
        <f t="shared" si="37"/>
        <v>8.4878726304688911E-4</v>
      </c>
      <c r="J131" s="5"/>
      <c r="K131" s="5">
        <v>4</v>
      </c>
      <c r="L131" s="61">
        <f t="shared" si="38"/>
        <v>9.562514941429596E-4</v>
      </c>
      <c r="M131" s="5"/>
      <c r="N131" s="5">
        <v>186</v>
      </c>
      <c r="O131" s="61">
        <f t="shared" si="39"/>
        <v>8.2401516896741156E-4</v>
      </c>
      <c r="P131" s="5"/>
      <c r="Q131" s="5">
        <v>20</v>
      </c>
      <c r="R131" s="61">
        <f t="shared" si="40"/>
        <v>7.7718193829175413E-4</v>
      </c>
      <c r="S131" s="5"/>
      <c r="T131" s="5">
        <v>173</v>
      </c>
      <c r="U131" s="61">
        <f t="shared" si="41"/>
        <v>1.0721368368864651E-3</v>
      </c>
      <c r="V131" s="5"/>
      <c r="W131" s="5">
        <v>297</v>
      </c>
      <c r="X131" s="61">
        <f t="shared" si="42"/>
        <v>8.8973035478372359E-4</v>
      </c>
      <c r="Y131" s="5"/>
      <c r="Z131" s="5">
        <v>156</v>
      </c>
      <c r="AA131" s="61">
        <f t="shared" si="43"/>
        <v>1.193947604068606E-3</v>
      </c>
      <c r="AB131" s="5"/>
      <c r="AC131" s="5">
        <v>288</v>
      </c>
      <c r="AD131" s="61">
        <f t="shared" si="44"/>
        <v>6.0542740441919959E-4</v>
      </c>
      <c r="AE131" s="5"/>
      <c r="AF131" s="5">
        <v>204</v>
      </c>
      <c r="AG131" s="61">
        <f t="shared" si="45"/>
        <v>1.0041692714358144E-3</v>
      </c>
      <c r="AH131" s="5"/>
      <c r="AI131" s="18">
        <f t="shared" si="46"/>
        <v>1434</v>
      </c>
      <c r="AJ131" s="61">
        <f t="shared" si="47"/>
        <v>8.6940073189718521E-4</v>
      </c>
      <c r="AK131" s="42">
        <v>3591.5549999999998</v>
      </c>
    </row>
    <row r="132" spans="1:37" x14ac:dyDescent="0.25">
      <c r="A132" s="42"/>
      <c r="B132" s="42" t="s">
        <v>465</v>
      </c>
      <c r="C132" s="42" t="s">
        <v>1409</v>
      </c>
      <c r="D132" s="5"/>
      <c r="E132" s="5">
        <v>87</v>
      </c>
      <c r="F132" s="61">
        <f t="shared" si="36"/>
        <v>1.7325845381766041E-3</v>
      </c>
      <c r="G132" s="5"/>
      <c r="H132" s="5">
        <v>70</v>
      </c>
      <c r="I132" s="61">
        <f t="shared" si="37"/>
        <v>1.8004578307055223E-3</v>
      </c>
      <c r="J132" s="5"/>
      <c r="K132" s="5">
        <v>4</v>
      </c>
      <c r="L132" s="61">
        <f t="shared" si="38"/>
        <v>9.562514941429596E-4</v>
      </c>
      <c r="M132" s="5"/>
      <c r="N132" s="5">
        <v>438</v>
      </c>
      <c r="O132" s="61">
        <f t="shared" si="39"/>
        <v>1.94042281724584E-3</v>
      </c>
      <c r="P132" s="5"/>
      <c r="Q132" s="5">
        <v>23</v>
      </c>
      <c r="R132" s="61">
        <f t="shared" si="40"/>
        <v>8.9375922903551716E-4</v>
      </c>
      <c r="S132" s="5"/>
      <c r="T132" s="5">
        <v>190</v>
      </c>
      <c r="U132" s="61">
        <f t="shared" si="41"/>
        <v>1.1774913237481408E-3</v>
      </c>
      <c r="V132" s="5"/>
      <c r="W132" s="5">
        <v>269</v>
      </c>
      <c r="X132" s="61">
        <f t="shared" si="42"/>
        <v>8.0585005197583053E-4</v>
      </c>
      <c r="Y132" s="5"/>
      <c r="Z132" s="5">
        <v>226</v>
      </c>
      <c r="AA132" s="61">
        <f t="shared" si="43"/>
        <v>1.7296933238429807E-3</v>
      </c>
      <c r="AB132" s="5"/>
      <c r="AC132" s="5">
        <v>454</v>
      </c>
      <c r="AD132" s="61">
        <f t="shared" si="44"/>
        <v>9.5438903335526607E-4</v>
      </c>
      <c r="AE132" s="5"/>
      <c r="AF132" s="5">
        <v>272</v>
      </c>
      <c r="AG132" s="61">
        <f t="shared" si="45"/>
        <v>1.3388923619144192E-3</v>
      </c>
      <c r="AH132" s="5"/>
      <c r="AI132" s="18">
        <f t="shared" si="46"/>
        <v>2033</v>
      </c>
      <c r="AJ132" s="61">
        <f t="shared" si="47"/>
        <v>1.2325604518458699E-3</v>
      </c>
      <c r="AK132" s="42">
        <v>1895.377</v>
      </c>
    </row>
    <row r="133" spans="1:37" x14ac:dyDescent="0.25">
      <c r="A133" s="42"/>
      <c r="B133" s="42" t="s">
        <v>1410</v>
      </c>
      <c r="C133" s="42" t="s">
        <v>1411</v>
      </c>
      <c r="D133" s="5"/>
      <c r="E133" s="5">
        <v>99</v>
      </c>
      <c r="F133" s="61">
        <f t="shared" si="36"/>
        <v>1.9715617158561358E-3</v>
      </c>
      <c r="G133" s="5"/>
      <c r="H133" s="5">
        <v>68</v>
      </c>
      <c r="I133" s="61">
        <f t="shared" si="37"/>
        <v>1.7490161783996502E-3</v>
      </c>
      <c r="J133" s="5"/>
      <c r="K133" s="5">
        <v>10</v>
      </c>
      <c r="L133" s="61">
        <f t="shared" si="38"/>
        <v>2.3906287353573988E-3</v>
      </c>
      <c r="M133" s="5"/>
      <c r="N133" s="5">
        <v>368</v>
      </c>
      <c r="O133" s="61">
        <f t="shared" si="39"/>
        <v>1.6303095816129433E-3</v>
      </c>
      <c r="P133" s="5"/>
      <c r="Q133" s="5">
        <v>29</v>
      </c>
      <c r="R133" s="61">
        <f t="shared" si="40"/>
        <v>1.1269138105230434E-3</v>
      </c>
      <c r="S133" s="5"/>
      <c r="T133" s="5">
        <v>143</v>
      </c>
      <c r="U133" s="61">
        <f t="shared" si="41"/>
        <v>8.8621715418939022E-4</v>
      </c>
      <c r="V133" s="5"/>
      <c r="W133" s="5">
        <v>365</v>
      </c>
      <c r="X133" s="61">
        <f t="shared" si="42"/>
        <v>1.0934396616028926E-3</v>
      </c>
      <c r="Y133" s="5"/>
      <c r="Z133" s="5">
        <v>365</v>
      </c>
      <c r="AA133" s="61">
        <f t="shared" si="43"/>
        <v>2.7935312531092386E-3</v>
      </c>
      <c r="AB133" s="5"/>
      <c r="AC133" s="5">
        <v>658</v>
      </c>
      <c r="AD133" s="61">
        <f t="shared" si="44"/>
        <v>1.3832334448188658E-3</v>
      </c>
      <c r="AE133" s="5"/>
      <c r="AF133" s="5">
        <v>320</v>
      </c>
      <c r="AG133" s="61">
        <f t="shared" si="45"/>
        <v>1.575167484605199E-3</v>
      </c>
      <c r="AH133" s="5"/>
      <c r="AI133" s="18">
        <f t="shared" si="46"/>
        <v>2425</v>
      </c>
      <c r="AJ133" s="61">
        <f t="shared" si="47"/>
        <v>1.4702209029642079E-3</v>
      </c>
      <c r="AK133" s="42">
        <v>2552.1210000000001</v>
      </c>
    </row>
    <row r="134" spans="1:37" x14ac:dyDescent="0.25">
      <c r="A134" s="42"/>
      <c r="B134" s="42" t="s">
        <v>1412</v>
      </c>
      <c r="C134" s="42" t="s">
        <v>1413</v>
      </c>
      <c r="D134" s="5"/>
      <c r="E134" s="5">
        <v>148</v>
      </c>
      <c r="F134" s="61">
        <f t="shared" si="36"/>
        <v>2.9473851913808897E-3</v>
      </c>
      <c r="G134" s="5"/>
      <c r="H134" s="5">
        <v>118</v>
      </c>
      <c r="I134" s="61">
        <f t="shared" si="37"/>
        <v>3.0350574860464516E-3</v>
      </c>
      <c r="J134" s="5"/>
      <c r="K134" s="5">
        <v>18</v>
      </c>
      <c r="L134" s="61">
        <f t="shared" si="38"/>
        <v>4.303131723643318E-3</v>
      </c>
      <c r="M134" s="5"/>
      <c r="N134" s="5">
        <v>523</v>
      </c>
      <c r="O134" s="61">
        <f t="shared" si="39"/>
        <v>2.3169888890857862E-3</v>
      </c>
      <c r="P134" s="5"/>
      <c r="Q134" s="5">
        <v>50</v>
      </c>
      <c r="R134" s="61">
        <f t="shared" si="40"/>
        <v>1.9429548457293852E-3</v>
      </c>
      <c r="S134" s="5"/>
      <c r="T134" s="5">
        <v>288</v>
      </c>
      <c r="U134" s="61">
        <f t="shared" si="41"/>
        <v>1.7848289538919186E-3</v>
      </c>
      <c r="V134" s="5"/>
      <c r="W134" s="5">
        <v>674</v>
      </c>
      <c r="X134" s="61">
        <f t="shared" si="42"/>
        <v>2.019118717589999E-3</v>
      </c>
      <c r="Y134" s="5"/>
      <c r="Z134" s="5">
        <v>367</v>
      </c>
      <c r="AA134" s="61">
        <f t="shared" si="43"/>
        <v>2.8088382736742206E-3</v>
      </c>
      <c r="AB134" s="5"/>
      <c r="AC134" s="5">
        <v>1102</v>
      </c>
      <c r="AD134" s="61">
        <f t="shared" si="44"/>
        <v>2.3166006932984653E-3</v>
      </c>
      <c r="AE134" s="5"/>
      <c r="AF134" s="5">
        <v>470</v>
      </c>
      <c r="AG134" s="61">
        <f t="shared" si="45"/>
        <v>2.313527243013886E-3</v>
      </c>
      <c r="AH134" s="5"/>
      <c r="AI134" s="18">
        <f t="shared" si="46"/>
        <v>3758</v>
      </c>
      <c r="AJ134" s="61">
        <f t="shared" si="47"/>
        <v>2.27838769209876E-3</v>
      </c>
      <c r="AK134" s="42">
        <v>2638.6</v>
      </c>
    </row>
    <row r="135" spans="1:37" x14ac:dyDescent="0.25">
      <c r="A135" s="42"/>
      <c r="B135" s="42" t="s">
        <v>471</v>
      </c>
      <c r="C135" s="42" t="s">
        <v>1414</v>
      </c>
      <c r="D135" s="5"/>
      <c r="E135" s="5">
        <v>144</v>
      </c>
      <c r="F135" s="61">
        <f t="shared" si="36"/>
        <v>2.8677261321543791E-3</v>
      </c>
      <c r="G135" s="5"/>
      <c r="H135" s="5">
        <v>97</v>
      </c>
      <c r="I135" s="61">
        <f t="shared" si="37"/>
        <v>2.4949201368347951E-3</v>
      </c>
      <c r="J135" s="5"/>
      <c r="K135" s="5">
        <v>7</v>
      </c>
      <c r="L135" s="61">
        <f t="shared" si="38"/>
        <v>1.6734401147501792E-3</v>
      </c>
      <c r="M135" s="5"/>
      <c r="N135" s="5">
        <v>517</v>
      </c>
      <c r="O135" s="61">
        <f t="shared" si="39"/>
        <v>2.2904077546029664E-3</v>
      </c>
      <c r="P135" s="5"/>
      <c r="Q135" s="5">
        <v>30</v>
      </c>
      <c r="R135" s="61">
        <f t="shared" si="40"/>
        <v>1.1657729074376311E-3</v>
      </c>
      <c r="S135" s="5"/>
      <c r="T135" s="5">
        <v>163</v>
      </c>
      <c r="U135" s="61">
        <f t="shared" si="41"/>
        <v>1.0101636093207734E-3</v>
      </c>
      <c r="V135" s="5"/>
      <c r="W135" s="5">
        <v>547</v>
      </c>
      <c r="X135" s="61">
        <f t="shared" si="42"/>
        <v>1.6386616298541981E-3</v>
      </c>
      <c r="Y135" s="5"/>
      <c r="Z135" s="5">
        <v>281</v>
      </c>
      <c r="AA135" s="61">
        <f t="shared" si="43"/>
        <v>2.1506363893799892E-3</v>
      </c>
      <c r="AB135" s="5"/>
      <c r="AC135" s="5">
        <v>299</v>
      </c>
      <c r="AD135" s="61">
        <f t="shared" si="44"/>
        <v>6.2855136778243296E-4</v>
      </c>
      <c r="AE135" s="5"/>
      <c r="AF135" s="5">
        <v>375</v>
      </c>
      <c r="AG135" s="61">
        <f t="shared" si="45"/>
        <v>1.8458993960217176E-3</v>
      </c>
      <c r="AH135" s="5"/>
      <c r="AI135" s="18">
        <f t="shared" si="46"/>
        <v>2460</v>
      </c>
      <c r="AJ135" s="61">
        <f t="shared" si="47"/>
        <v>1.4914405860997737E-3</v>
      </c>
      <c r="AK135" s="42">
        <v>2603.4499999999998</v>
      </c>
    </row>
    <row r="136" spans="1:37" x14ac:dyDescent="0.25">
      <c r="A136" s="42"/>
      <c r="B136" s="42" t="s">
        <v>473</v>
      </c>
      <c r="C136" s="42" t="s">
        <v>1415</v>
      </c>
      <c r="D136" s="5"/>
      <c r="E136" s="5">
        <v>70</v>
      </c>
      <c r="F136" s="61">
        <f t="shared" si="36"/>
        <v>1.3940335364639343E-3</v>
      </c>
      <c r="G136" s="5"/>
      <c r="H136" s="5">
        <v>53</v>
      </c>
      <c r="I136" s="61">
        <f t="shared" si="37"/>
        <v>1.3632037861056098E-3</v>
      </c>
      <c r="J136" s="5"/>
      <c r="K136" s="5">
        <v>8</v>
      </c>
      <c r="L136" s="61">
        <f t="shared" si="38"/>
        <v>1.9125029882859192E-3</v>
      </c>
      <c r="M136" s="5"/>
      <c r="N136" s="5">
        <v>468</v>
      </c>
      <c r="O136" s="61">
        <f t="shared" si="39"/>
        <v>2.0733284896599386E-3</v>
      </c>
      <c r="P136" s="5"/>
      <c r="Q136" s="5">
        <v>24</v>
      </c>
      <c r="R136" s="61">
        <f t="shared" si="40"/>
        <v>9.3261832595010487E-4</v>
      </c>
      <c r="S136" s="5"/>
      <c r="T136" s="5">
        <v>115</v>
      </c>
      <c r="U136" s="61">
        <f t="shared" si="41"/>
        <v>7.1269211700545362E-4</v>
      </c>
      <c r="V136" s="5"/>
      <c r="W136" s="5">
        <v>361</v>
      </c>
      <c r="X136" s="61">
        <f t="shared" si="42"/>
        <v>1.081456761201765E-3</v>
      </c>
      <c r="Y136" s="5"/>
      <c r="Z136" s="5">
        <v>172</v>
      </c>
      <c r="AA136" s="61">
        <f t="shared" si="43"/>
        <v>1.3164037685884631E-3</v>
      </c>
      <c r="AB136" s="5"/>
      <c r="AC136" s="5">
        <v>534</v>
      </c>
      <c r="AD136" s="61">
        <f t="shared" si="44"/>
        <v>1.1225633123605992E-3</v>
      </c>
      <c r="AE136" s="5"/>
      <c r="AF136" s="5">
        <v>463</v>
      </c>
      <c r="AG136" s="61">
        <f t="shared" si="45"/>
        <v>2.2790704542881473E-3</v>
      </c>
      <c r="AH136" s="5"/>
      <c r="AI136" s="18">
        <f t="shared" si="46"/>
        <v>2268</v>
      </c>
      <c r="AJ136" s="61">
        <f t="shared" si="47"/>
        <v>1.3750354671846694E-3</v>
      </c>
      <c r="AK136" s="42">
        <v>2845.4209999999998</v>
      </c>
    </row>
    <row r="137" spans="1:37" x14ac:dyDescent="0.25">
      <c r="A137" s="42"/>
      <c r="B137" s="42" t="s">
        <v>1416</v>
      </c>
      <c r="C137" s="42" t="s">
        <v>1417</v>
      </c>
      <c r="D137" s="5"/>
      <c r="E137" s="5">
        <v>131</v>
      </c>
      <c r="F137" s="61">
        <f t="shared" si="36"/>
        <v>2.6088341896682199E-3</v>
      </c>
      <c r="G137" s="5"/>
      <c r="H137" s="5">
        <v>84</v>
      </c>
      <c r="I137" s="61">
        <f t="shared" si="37"/>
        <v>2.1605493968466266E-3</v>
      </c>
      <c r="J137" s="5"/>
      <c r="K137" s="5">
        <v>11</v>
      </c>
      <c r="L137" s="61">
        <f t="shared" si="38"/>
        <v>2.629691608893139E-3</v>
      </c>
      <c r="M137" s="5"/>
      <c r="N137" s="5">
        <v>430</v>
      </c>
      <c r="O137" s="61">
        <f t="shared" si="39"/>
        <v>1.9049813046020804E-3</v>
      </c>
      <c r="P137" s="5"/>
      <c r="Q137" s="5">
        <v>32</v>
      </c>
      <c r="R137" s="61">
        <f t="shared" si="40"/>
        <v>1.2434911012668066E-3</v>
      </c>
      <c r="S137" s="5"/>
      <c r="T137" s="5">
        <v>240</v>
      </c>
      <c r="U137" s="61">
        <f t="shared" si="41"/>
        <v>1.4873574615765989E-3</v>
      </c>
      <c r="V137" s="5"/>
      <c r="W137" s="5">
        <v>347</v>
      </c>
      <c r="X137" s="61">
        <f t="shared" si="42"/>
        <v>1.0395166097978185E-3</v>
      </c>
      <c r="Y137" s="5"/>
      <c r="Z137" s="5">
        <v>318</v>
      </c>
      <c r="AA137" s="61">
        <f t="shared" si="43"/>
        <v>2.4338162698321585E-3</v>
      </c>
      <c r="AB137" s="5"/>
      <c r="AC137" s="5">
        <v>576</v>
      </c>
      <c r="AD137" s="61">
        <f t="shared" si="44"/>
        <v>1.2108548088383992E-3</v>
      </c>
      <c r="AE137" s="5"/>
      <c r="AF137" s="5">
        <v>299</v>
      </c>
      <c r="AG137" s="61">
        <f t="shared" si="45"/>
        <v>1.4717971184279829E-3</v>
      </c>
      <c r="AH137" s="5"/>
      <c r="AI137" s="18">
        <f t="shared" si="46"/>
        <v>2468</v>
      </c>
      <c r="AJ137" s="61">
        <f t="shared" si="47"/>
        <v>1.496290799387903E-3</v>
      </c>
      <c r="AK137" s="42">
        <v>2579.7820000000002</v>
      </c>
    </row>
    <row r="138" spans="1:37" x14ac:dyDescent="0.25">
      <c r="A138" s="42"/>
      <c r="B138" s="42"/>
      <c r="C138" s="42"/>
      <c r="D138" s="5"/>
      <c r="E138" s="5"/>
      <c r="F138" s="61"/>
      <c r="G138" s="5"/>
      <c r="H138" s="5"/>
      <c r="I138" s="61"/>
      <c r="J138" s="5"/>
      <c r="K138" s="5"/>
      <c r="L138" s="61"/>
      <c r="M138" s="5"/>
      <c r="N138" s="5"/>
      <c r="O138" s="61"/>
      <c r="P138" s="5"/>
      <c r="Q138" s="5"/>
      <c r="R138" s="61"/>
      <c r="S138" s="5"/>
      <c r="T138" s="5"/>
      <c r="U138" s="61"/>
      <c r="V138" s="5"/>
      <c r="W138" s="5"/>
      <c r="X138" s="61"/>
      <c r="Y138" s="5"/>
      <c r="Z138" s="5"/>
      <c r="AA138" s="61"/>
      <c r="AB138" s="5"/>
      <c r="AC138" s="5"/>
      <c r="AD138" s="61"/>
      <c r="AE138" s="5"/>
      <c r="AF138" s="5"/>
      <c r="AG138" s="61"/>
      <c r="AH138" s="5"/>
      <c r="AI138" s="18"/>
      <c r="AJ138" s="61"/>
      <c r="AK138" s="42"/>
    </row>
    <row r="139" spans="1:37" x14ac:dyDescent="0.25">
      <c r="A139" s="36" t="s">
        <v>475</v>
      </c>
      <c r="B139" s="42"/>
      <c r="C139" s="36" t="s">
        <v>476</v>
      </c>
      <c r="D139" s="5"/>
      <c r="E139" s="17">
        <f>SUM(E141:E170)</f>
        <v>4344</v>
      </c>
      <c r="F139" s="59">
        <f>E139/E$10</f>
        <v>8.650973831999044E-2</v>
      </c>
      <c r="G139" s="5"/>
      <c r="H139" s="17">
        <f>SUM(H141:H170)</f>
        <v>3874</v>
      </c>
      <c r="I139" s="59">
        <f>H139/H$10</f>
        <v>9.9642480516474188E-2</v>
      </c>
      <c r="J139" s="5"/>
      <c r="K139" s="17">
        <f>SUM(K141:K170)</f>
        <v>357</v>
      </c>
      <c r="L139" s="59">
        <f>K139/K$10</f>
        <v>8.5345445852259144E-2</v>
      </c>
      <c r="M139" s="5"/>
      <c r="N139" s="17">
        <f>SUM(N141:N170)</f>
        <v>25538</v>
      </c>
      <c r="O139" s="59">
        <f>N139/N$10</f>
        <v>0.1131381687370417</v>
      </c>
      <c r="P139" s="5"/>
      <c r="Q139" s="17">
        <f>SUM(Q141:Q170)</f>
        <v>2614</v>
      </c>
      <c r="R139" s="59">
        <f>Q139/Q$10</f>
        <v>0.10157767933473226</v>
      </c>
      <c r="S139" s="5"/>
      <c r="T139" s="17">
        <f>SUM(T141:T170)</f>
        <v>11306</v>
      </c>
      <c r="U139" s="59">
        <f>T139/T$10</f>
        <v>7.0066931085770945E-2</v>
      </c>
      <c r="V139" s="5"/>
      <c r="W139" s="17">
        <f>SUM(W141:W170)</f>
        <v>27654</v>
      </c>
      <c r="X139" s="59">
        <f>W139/W$10</f>
        <v>8.2843781923195595E-2</v>
      </c>
      <c r="Y139" s="5"/>
      <c r="Z139" s="17">
        <f>SUM(Z141:Z170)</f>
        <v>12113</v>
      </c>
      <c r="AA139" s="59">
        <f>Z139/Z$10</f>
        <v>9.2706970051814261E-2</v>
      </c>
      <c r="AB139" s="5"/>
      <c r="AC139" s="17">
        <f>SUM(AC141:AC170)</f>
        <v>45007</v>
      </c>
      <c r="AD139" s="59">
        <f>AC139/AC$10</f>
        <v>9.4612747189912902E-2</v>
      </c>
      <c r="AE139" s="5"/>
      <c r="AF139" s="17">
        <f>SUM(AF141:AF170)</f>
        <v>22238</v>
      </c>
      <c r="AG139" s="59">
        <f>AF139/AF$10</f>
        <v>0.10946429538328255</v>
      </c>
      <c r="AH139" s="5"/>
      <c r="AI139" s="17">
        <f>SUM(AF139,AC139,Z139,W139,T139,Q139,N139,K139,H139,E139)</f>
        <v>155045</v>
      </c>
      <c r="AJ139" s="59">
        <f>AI139/AI$10</f>
        <v>9.4000164907251799E-2</v>
      </c>
      <c r="AK139" s="36">
        <v>2612.808</v>
      </c>
    </row>
    <row r="140" spans="1:37" x14ac:dyDescent="0.25">
      <c r="A140" s="42"/>
      <c r="B140" s="42"/>
      <c r="C140" s="42"/>
      <c r="D140" s="5"/>
      <c r="E140" s="5"/>
      <c r="F140" s="61"/>
      <c r="G140" s="5"/>
      <c r="H140" s="5"/>
      <c r="I140" s="61"/>
      <c r="J140" s="5"/>
      <c r="K140" s="5"/>
      <c r="L140" s="61"/>
      <c r="M140" s="5"/>
      <c r="N140" s="5"/>
      <c r="O140" s="61"/>
      <c r="P140" s="5"/>
      <c r="Q140" s="5"/>
      <c r="R140" s="61"/>
      <c r="S140" s="5"/>
      <c r="T140" s="5"/>
      <c r="U140" s="61"/>
      <c r="V140" s="5"/>
      <c r="W140" s="5"/>
      <c r="X140" s="61"/>
      <c r="Y140" s="5"/>
      <c r="Z140" s="5"/>
      <c r="AA140" s="61"/>
      <c r="AB140" s="5"/>
      <c r="AC140" s="5"/>
      <c r="AD140" s="61"/>
      <c r="AE140" s="5"/>
      <c r="AF140" s="5"/>
      <c r="AG140" s="61"/>
      <c r="AH140" s="5"/>
      <c r="AI140" s="18"/>
      <c r="AJ140" s="61"/>
      <c r="AK140" s="42"/>
    </row>
    <row r="141" spans="1:37" x14ac:dyDescent="0.25">
      <c r="A141" s="42"/>
      <c r="B141" s="42" t="s">
        <v>1418</v>
      </c>
      <c r="C141" s="42" t="s">
        <v>1419</v>
      </c>
      <c r="D141" s="5"/>
      <c r="E141" s="5">
        <v>449</v>
      </c>
      <c r="F141" s="61">
        <f t="shared" ref="F141:F170" si="48">E141/E$10</f>
        <v>8.9417293981758073E-3</v>
      </c>
      <c r="G141" s="5"/>
      <c r="H141" s="5">
        <v>720</v>
      </c>
      <c r="I141" s="61">
        <f t="shared" ref="I141:I170" si="49">H141/H$10</f>
        <v>1.8518994830113943E-2</v>
      </c>
      <c r="J141" s="5"/>
      <c r="K141" s="5">
        <v>59</v>
      </c>
      <c r="L141" s="61">
        <f t="shared" ref="L141:L170" si="50">K141/K$10</f>
        <v>1.4104709538608654E-2</v>
      </c>
      <c r="M141" s="5"/>
      <c r="N141" s="5">
        <v>3925</v>
      </c>
      <c r="O141" s="61">
        <f t="shared" ref="O141:O170" si="51">N141/N$10</f>
        <v>1.7388492140844571E-2</v>
      </c>
      <c r="P141" s="5"/>
      <c r="Q141" s="5">
        <v>521</v>
      </c>
      <c r="R141" s="61">
        <f t="shared" ref="R141:R170" si="52">Q141/Q$10</f>
        <v>2.0245589492500195E-2</v>
      </c>
      <c r="S141" s="5"/>
      <c r="T141" s="5">
        <v>1566</v>
      </c>
      <c r="U141" s="61">
        <f t="shared" ref="U141:U170" si="53">T141/T$10</f>
        <v>9.7050074367873076E-3</v>
      </c>
      <c r="V141" s="5"/>
      <c r="W141" s="5">
        <v>6308</v>
      </c>
      <c r="X141" s="61">
        <f t="shared" ref="X141:X170" si="54">W141/W$10</f>
        <v>1.889703393257821E-2</v>
      </c>
      <c r="Y141" s="5"/>
      <c r="Z141" s="5">
        <v>1586</v>
      </c>
      <c r="AA141" s="61">
        <f t="shared" ref="AA141:AA170" si="55">Z141/Z$10</f>
        <v>1.2138467308030828E-2</v>
      </c>
      <c r="AB141" s="5"/>
      <c r="AC141" s="5">
        <v>9494</v>
      </c>
      <c r="AD141" s="61">
        <f t="shared" ref="AD141:AD170" si="56">AC141/AC$10</f>
        <v>1.9958082560957921E-2</v>
      </c>
      <c r="AE141" s="5"/>
      <c r="AF141" s="5">
        <v>3638</v>
      </c>
      <c r="AG141" s="61">
        <f t="shared" ref="AG141:AG170" si="57">AF141/AF$10</f>
        <v>1.7907685340605356E-2</v>
      </c>
      <c r="AH141" s="5"/>
      <c r="AI141" s="18">
        <f t="shared" ref="AI141:AI170" si="58">SUM(AF141,AC141,Z141,W141,T141,Q141,N141,K141,H141,E141)</f>
        <v>28266</v>
      </c>
      <c r="AJ141" s="61">
        <f t="shared" ref="AJ141:AJ170" si="59">AI141/AI$10</f>
        <v>1.7137016100283009E-2</v>
      </c>
      <c r="AK141" s="42">
        <v>2475.5300000000002</v>
      </c>
    </row>
    <row r="142" spans="1:37" x14ac:dyDescent="0.25">
      <c r="A142" s="42"/>
      <c r="B142" s="42" t="s">
        <v>497</v>
      </c>
      <c r="C142" s="42" t="s">
        <v>1420</v>
      </c>
      <c r="D142" s="5"/>
      <c r="E142" s="5">
        <v>90</v>
      </c>
      <c r="F142" s="61">
        <f t="shared" si="48"/>
        <v>1.7923288325964871E-3</v>
      </c>
      <c r="G142" s="5"/>
      <c r="H142" s="5">
        <v>74</v>
      </c>
      <c r="I142" s="61">
        <f t="shared" si="49"/>
        <v>1.9033411353172663E-3</v>
      </c>
      <c r="J142" s="5"/>
      <c r="K142" s="5">
        <v>8</v>
      </c>
      <c r="L142" s="61">
        <f t="shared" si="50"/>
        <v>1.9125029882859192E-3</v>
      </c>
      <c r="M142" s="5"/>
      <c r="N142" s="5">
        <v>394</v>
      </c>
      <c r="O142" s="61">
        <f t="shared" si="51"/>
        <v>1.745494497705162E-3</v>
      </c>
      <c r="P142" s="5"/>
      <c r="Q142" s="5">
        <v>54</v>
      </c>
      <c r="R142" s="61">
        <f t="shared" si="52"/>
        <v>2.098391233387736E-3</v>
      </c>
      <c r="S142" s="5"/>
      <c r="T142" s="5">
        <v>165</v>
      </c>
      <c r="U142" s="61">
        <f t="shared" si="53"/>
        <v>1.0225582548339118E-3</v>
      </c>
      <c r="V142" s="5"/>
      <c r="W142" s="5">
        <v>735</v>
      </c>
      <c r="X142" s="61">
        <f t="shared" si="54"/>
        <v>2.201857948707195E-3</v>
      </c>
      <c r="Y142" s="5"/>
      <c r="Z142" s="5">
        <v>301</v>
      </c>
      <c r="AA142" s="61">
        <f t="shared" si="55"/>
        <v>2.3037065950298106E-3</v>
      </c>
      <c r="AB142" s="5"/>
      <c r="AC142" s="5">
        <v>585</v>
      </c>
      <c r="AD142" s="61">
        <f t="shared" si="56"/>
        <v>1.2297744152264991E-3</v>
      </c>
      <c r="AE142" s="5"/>
      <c r="AF142" s="5">
        <v>438</v>
      </c>
      <c r="AG142" s="61">
        <f t="shared" si="57"/>
        <v>2.156010494553366E-3</v>
      </c>
      <c r="AH142" s="5"/>
      <c r="AI142" s="18">
        <f t="shared" si="58"/>
        <v>2844</v>
      </c>
      <c r="AJ142" s="61">
        <f t="shared" si="59"/>
        <v>1.7242508239299823E-3</v>
      </c>
      <c r="AK142" s="42">
        <v>2847.3879999999999</v>
      </c>
    </row>
    <row r="143" spans="1:37" x14ac:dyDescent="0.25">
      <c r="A143" s="42"/>
      <c r="B143" s="42" t="s">
        <v>501</v>
      </c>
      <c r="C143" s="42" t="s">
        <v>1421</v>
      </c>
      <c r="D143" s="5"/>
      <c r="E143" s="5">
        <v>67</v>
      </c>
      <c r="F143" s="61">
        <f t="shared" si="48"/>
        <v>1.3342892420440515E-3</v>
      </c>
      <c r="G143" s="5"/>
      <c r="H143" s="5">
        <v>56</v>
      </c>
      <c r="I143" s="61">
        <f t="shared" si="49"/>
        <v>1.4403662645644179E-3</v>
      </c>
      <c r="J143" s="5"/>
      <c r="K143" s="5">
        <v>6</v>
      </c>
      <c r="L143" s="61">
        <f t="shared" si="50"/>
        <v>1.4343772412144394E-3</v>
      </c>
      <c r="M143" s="5"/>
      <c r="N143" s="5">
        <v>656</v>
      </c>
      <c r="O143" s="61">
        <f t="shared" si="51"/>
        <v>2.9062040367882902E-3</v>
      </c>
      <c r="P143" s="5"/>
      <c r="Q143" s="5">
        <v>33</v>
      </c>
      <c r="R143" s="61">
        <f t="shared" si="52"/>
        <v>1.2823501981813943E-3</v>
      </c>
      <c r="S143" s="5"/>
      <c r="T143" s="5">
        <v>144</v>
      </c>
      <c r="U143" s="61">
        <f t="shared" si="53"/>
        <v>8.924144769459593E-4</v>
      </c>
      <c r="V143" s="5"/>
      <c r="W143" s="5">
        <v>601</v>
      </c>
      <c r="X143" s="61">
        <f t="shared" si="54"/>
        <v>1.8004307852694205E-3</v>
      </c>
      <c r="Y143" s="5"/>
      <c r="Z143" s="5">
        <v>157</v>
      </c>
      <c r="AA143" s="61">
        <f t="shared" si="55"/>
        <v>1.2016011143510972E-3</v>
      </c>
      <c r="AB143" s="5"/>
      <c r="AC143" s="5">
        <v>861</v>
      </c>
      <c r="AD143" s="61">
        <f t="shared" si="56"/>
        <v>1.8099756777948989E-3</v>
      </c>
      <c r="AE143" s="5"/>
      <c r="AF143" s="5">
        <v>472</v>
      </c>
      <c r="AG143" s="61">
        <f t="shared" si="57"/>
        <v>2.3233720397926685E-3</v>
      </c>
      <c r="AH143" s="5"/>
      <c r="AI143" s="18">
        <f t="shared" si="58"/>
        <v>3053</v>
      </c>
      <c r="AJ143" s="61">
        <f t="shared" si="59"/>
        <v>1.8509626460823615E-3</v>
      </c>
      <c r="AK143" s="42">
        <v>3029.9119999999998</v>
      </c>
    </row>
    <row r="144" spans="1:37" x14ac:dyDescent="0.25">
      <c r="A144" s="42"/>
      <c r="B144" s="42" t="s">
        <v>1422</v>
      </c>
      <c r="C144" s="42" t="s">
        <v>1423</v>
      </c>
      <c r="D144" s="5"/>
      <c r="E144" s="5">
        <v>155</v>
      </c>
      <c r="F144" s="61">
        <f t="shared" si="48"/>
        <v>3.0867885450272833E-3</v>
      </c>
      <c r="G144" s="5"/>
      <c r="H144" s="5">
        <v>178</v>
      </c>
      <c r="I144" s="61">
        <f t="shared" si="49"/>
        <v>4.578307055222614E-3</v>
      </c>
      <c r="J144" s="5"/>
      <c r="K144" s="5">
        <v>14</v>
      </c>
      <c r="L144" s="61">
        <f t="shared" si="50"/>
        <v>3.3468802295003584E-3</v>
      </c>
      <c r="M144" s="5"/>
      <c r="N144" s="5">
        <v>952</v>
      </c>
      <c r="O144" s="61">
        <f t="shared" si="51"/>
        <v>4.2175400046073966E-3</v>
      </c>
      <c r="P144" s="5"/>
      <c r="Q144" s="5">
        <v>141</v>
      </c>
      <c r="R144" s="61">
        <f t="shared" si="52"/>
        <v>5.4791326649568668E-3</v>
      </c>
      <c r="S144" s="5"/>
      <c r="T144" s="5">
        <v>339</v>
      </c>
      <c r="U144" s="61">
        <f t="shared" si="53"/>
        <v>2.1008924144769459E-3</v>
      </c>
      <c r="V144" s="5"/>
      <c r="W144" s="5">
        <v>1343</v>
      </c>
      <c r="X144" s="61">
        <f t="shared" si="54"/>
        <v>4.023258809678589E-3</v>
      </c>
      <c r="Y144" s="5"/>
      <c r="Z144" s="5">
        <v>543</v>
      </c>
      <c r="AA144" s="61">
        <f t="shared" si="55"/>
        <v>4.1558560833926481E-3</v>
      </c>
      <c r="AB144" s="5"/>
      <c r="AC144" s="5">
        <v>2391</v>
      </c>
      <c r="AD144" s="61">
        <f t="shared" si="56"/>
        <v>5.0263087637718966E-3</v>
      </c>
      <c r="AE144" s="5"/>
      <c r="AF144" s="5">
        <v>823</v>
      </c>
      <c r="AG144" s="61">
        <f t="shared" si="57"/>
        <v>4.0511338744689965E-3</v>
      </c>
      <c r="AH144" s="5"/>
      <c r="AI144" s="18">
        <f t="shared" si="58"/>
        <v>6879</v>
      </c>
      <c r="AJ144" s="61">
        <f t="shared" si="59"/>
        <v>4.1705771511302211E-3</v>
      </c>
      <c r="AK144" s="42">
        <v>1851.578</v>
      </c>
    </row>
    <row r="145" spans="1:37" x14ac:dyDescent="0.25">
      <c r="A145" s="42"/>
      <c r="B145" s="42" t="s">
        <v>1424</v>
      </c>
      <c r="C145" s="42" t="s">
        <v>1425</v>
      </c>
      <c r="D145" s="5"/>
      <c r="E145" s="5">
        <v>158</v>
      </c>
      <c r="F145" s="61">
        <f t="shared" si="48"/>
        <v>3.1465328394471659E-3</v>
      </c>
      <c r="G145" s="5"/>
      <c r="H145" s="5">
        <v>168</v>
      </c>
      <c r="I145" s="61">
        <f t="shared" si="49"/>
        <v>4.3210987936932533E-3</v>
      </c>
      <c r="J145" s="5"/>
      <c r="K145" s="5">
        <v>8</v>
      </c>
      <c r="L145" s="61">
        <f t="shared" si="50"/>
        <v>1.9125029882859192E-3</v>
      </c>
      <c r="M145" s="5"/>
      <c r="N145" s="5">
        <v>1448</v>
      </c>
      <c r="O145" s="61">
        <f t="shared" si="51"/>
        <v>6.4149137885204941E-3</v>
      </c>
      <c r="P145" s="5"/>
      <c r="Q145" s="5">
        <v>160</v>
      </c>
      <c r="R145" s="61">
        <f t="shared" si="52"/>
        <v>6.2174555063340331E-3</v>
      </c>
      <c r="S145" s="5"/>
      <c r="T145" s="5">
        <v>496</v>
      </c>
      <c r="U145" s="61">
        <f t="shared" si="53"/>
        <v>3.0738720872583044E-3</v>
      </c>
      <c r="V145" s="5"/>
      <c r="W145" s="5">
        <v>914</v>
      </c>
      <c r="X145" s="61">
        <f t="shared" si="54"/>
        <v>2.7380927416576547E-3</v>
      </c>
      <c r="Y145" s="5"/>
      <c r="Z145" s="5">
        <v>562</v>
      </c>
      <c r="AA145" s="61">
        <f t="shared" si="55"/>
        <v>4.3012727787599785E-3</v>
      </c>
      <c r="AB145" s="5"/>
      <c r="AC145" s="5">
        <v>2443</v>
      </c>
      <c r="AD145" s="61">
        <f t="shared" si="56"/>
        <v>5.1356220451253638E-3</v>
      </c>
      <c r="AE145" s="5"/>
      <c r="AF145" s="5">
        <v>1096</v>
      </c>
      <c r="AG145" s="61">
        <f t="shared" si="57"/>
        <v>5.3949486347728065E-3</v>
      </c>
      <c r="AH145" s="5"/>
      <c r="AI145" s="18">
        <f t="shared" si="58"/>
        <v>7453</v>
      </c>
      <c r="AJ145" s="61">
        <f t="shared" si="59"/>
        <v>4.5185799545535013E-3</v>
      </c>
      <c r="AK145" s="42">
        <v>2317.5039999999999</v>
      </c>
    </row>
    <row r="146" spans="1:37" x14ac:dyDescent="0.25">
      <c r="A146" s="42"/>
      <c r="B146" s="42" t="s">
        <v>1426</v>
      </c>
      <c r="C146" s="42" t="s">
        <v>1427</v>
      </c>
      <c r="D146" s="5"/>
      <c r="E146" s="5">
        <v>113</v>
      </c>
      <c r="F146" s="61">
        <f t="shared" si="48"/>
        <v>2.2503684231489226E-3</v>
      </c>
      <c r="G146" s="5"/>
      <c r="H146" s="5">
        <v>88</v>
      </c>
      <c r="I146" s="61">
        <f t="shared" si="49"/>
        <v>2.2634327014583707E-3</v>
      </c>
      <c r="J146" s="5"/>
      <c r="K146" s="5">
        <v>13</v>
      </c>
      <c r="L146" s="61">
        <f t="shared" si="50"/>
        <v>3.1078173559646186E-3</v>
      </c>
      <c r="M146" s="5"/>
      <c r="N146" s="5">
        <v>549</v>
      </c>
      <c r="O146" s="61">
        <f t="shared" si="51"/>
        <v>2.4321738051780051E-3</v>
      </c>
      <c r="P146" s="5"/>
      <c r="Q146" s="5">
        <v>54</v>
      </c>
      <c r="R146" s="61">
        <f t="shared" si="52"/>
        <v>2.098391233387736E-3</v>
      </c>
      <c r="S146" s="5"/>
      <c r="T146" s="5">
        <v>276</v>
      </c>
      <c r="U146" s="61">
        <f t="shared" si="53"/>
        <v>1.7104610808130888E-3</v>
      </c>
      <c r="V146" s="5"/>
      <c r="W146" s="5">
        <v>576</v>
      </c>
      <c r="X146" s="61">
        <f t="shared" si="54"/>
        <v>1.7255376577623731E-3</v>
      </c>
      <c r="Y146" s="5"/>
      <c r="Z146" s="5">
        <v>257</v>
      </c>
      <c r="AA146" s="61">
        <f t="shared" si="55"/>
        <v>1.9669521426002035E-3</v>
      </c>
      <c r="AB146" s="5"/>
      <c r="AC146" s="5">
        <v>1054</v>
      </c>
      <c r="AD146" s="61">
        <f t="shared" si="56"/>
        <v>2.2156961258952652E-3</v>
      </c>
      <c r="AE146" s="5"/>
      <c r="AF146" s="5">
        <v>584</v>
      </c>
      <c r="AG146" s="61">
        <f t="shared" si="57"/>
        <v>2.8746806594044882E-3</v>
      </c>
      <c r="AH146" s="5"/>
      <c r="AI146" s="18">
        <f t="shared" si="58"/>
        <v>3564</v>
      </c>
      <c r="AJ146" s="61">
        <f t="shared" si="59"/>
        <v>2.1607700198616234E-3</v>
      </c>
      <c r="AK146" s="42">
        <v>2976.1010000000001</v>
      </c>
    </row>
    <row r="147" spans="1:37" x14ac:dyDescent="0.25">
      <c r="A147" s="42"/>
      <c r="B147" s="42" t="s">
        <v>1428</v>
      </c>
      <c r="C147" s="42" t="s">
        <v>1429</v>
      </c>
      <c r="D147" s="5"/>
      <c r="E147" s="5">
        <v>295</v>
      </c>
      <c r="F147" s="61">
        <f t="shared" si="48"/>
        <v>5.8748556179551523E-3</v>
      </c>
      <c r="G147" s="5"/>
      <c r="H147" s="5">
        <v>156</v>
      </c>
      <c r="I147" s="61">
        <f t="shared" si="49"/>
        <v>4.0124488798580207E-3</v>
      </c>
      <c r="J147" s="5"/>
      <c r="K147" s="5">
        <v>28</v>
      </c>
      <c r="L147" s="61">
        <f t="shared" si="50"/>
        <v>6.6937604590007168E-3</v>
      </c>
      <c r="M147" s="5"/>
      <c r="N147" s="5">
        <v>1313</v>
      </c>
      <c r="O147" s="61">
        <f t="shared" si="51"/>
        <v>5.8168382626570501E-3</v>
      </c>
      <c r="P147" s="5"/>
      <c r="Q147" s="5">
        <v>101</v>
      </c>
      <c r="R147" s="61">
        <f t="shared" si="52"/>
        <v>3.9247687883733583E-3</v>
      </c>
      <c r="S147" s="5"/>
      <c r="T147" s="5">
        <v>972</v>
      </c>
      <c r="U147" s="61">
        <f t="shared" si="53"/>
        <v>6.0237977193852259E-3</v>
      </c>
      <c r="V147" s="5"/>
      <c r="W147" s="5">
        <v>1292</v>
      </c>
      <c r="X147" s="61">
        <f t="shared" si="54"/>
        <v>3.8704768295642119E-3</v>
      </c>
      <c r="Y147" s="5"/>
      <c r="Z147" s="5">
        <v>845</v>
      </c>
      <c r="AA147" s="61">
        <f t="shared" si="55"/>
        <v>6.4672161887049497E-3</v>
      </c>
      <c r="AB147" s="5"/>
      <c r="AC147" s="5">
        <v>1589</v>
      </c>
      <c r="AD147" s="61">
        <f t="shared" si="56"/>
        <v>3.3403616167434311E-3</v>
      </c>
      <c r="AE147" s="5"/>
      <c r="AF147" s="5">
        <v>960</v>
      </c>
      <c r="AG147" s="61">
        <f t="shared" si="57"/>
        <v>4.7255024538155974E-3</v>
      </c>
      <c r="AH147" s="5"/>
      <c r="AI147" s="18">
        <f t="shared" si="58"/>
        <v>7551</v>
      </c>
      <c r="AJ147" s="61">
        <f t="shared" si="59"/>
        <v>4.5779950673330858E-3</v>
      </c>
      <c r="AK147" s="42">
        <v>3916.473</v>
      </c>
    </row>
    <row r="148" spans="1:37" x14ac:dyDescent="0.25">
      <c r="A148" s="42"/>
      <c r="B148" s="42" t="s">
        <v>519</v>
      </c>
      <c r="C148" s="42" t="s">
        <v>1430</v>
      </c>
      <c r="D148" s="5"/>
      <c r="E148" s="5">
        <v>97</v>
      </c>
      <c r="F148" s="61">
        <f t="shared" si="48"/>
        <v>1.9317321862428805E-3</v>
      </c>
      <c r="G148" s="5"/>
      <c r="H148" s="5">
        <v>67</v>
      </c>
      <c r="I148" s="61">
        <f t="shared" si="49"/>
        <v>1.7232953522467141E-3</v>
      </c>
      <c r="J148" s="5"/>
      <c r="K148" s="5">
        <v>3</v>
      </c>
      <c r="L148" s="61">
        <f t="shared" si="50"/>
        <v>7.171886206072197E-4</v>
      </c>
      <c r="M148" s="5"/>
      <c r="N148" s="5">
        <v>414</v>
      </c>
      <c r="O148" s="61">
        <f t="shared" si="51"/>
        <v>1.8340982793145612E-3</v>
      </c>
      <c r="P148" s="5"/>
      <c r="Q148" s="5">
        <v>47</v>
      </c>
      <c r="R148" s="61">
        <f t="shared" si="52"/>
        <v>1.826377554985622E-3</v>
      </c>
      <c r="S148" s="5"/>
      <c r="T148" s="5">
        <v>148</v>
      </c>
      <c r="U148" s="61">
        <f t="shared" si="53"/>
        <v>9.1720376797223594E-4</v>
      </c>
      <c r="V148" s="5"/>
      <c r="W148" s="5">
        <v>506</v>
      </c>
      <c r="X148" s="61">
        <f t="shared" si="54"/>
        <v>1.5158369007426402E-3</v>
      </c>
      <c r="Y148" s="5"/>
      <c r="Z148" s="5">
        <v>199</v>
      </c>
      <c r="AA148" s="61">
        <f t="shared" si="55"/>
        <v>1.5230485462157219E-3</v>
      </c>
      <c r="AB148" s="5"/>
      <c r="AC148" s="5">
        <v>599</v>
      </c>
      <c r="AD148" s="61">
        <f t="shared" si="56"/>
        <v>1.2592049140524326E-3</v>
      </c>
      <c r="AE148" s="5"/>
      <c r="AF148" s="5">
        <v>373</v>
      </c>
      <c r="AG148" s="61">
        <f t="shared" si="57"/>
        <v>1.8360545992429352E-3</v>
      </c>
      <c r="AH148" s="5"/>
      <c r="AI148" s="18">
        <f t="shared" si="58"/>
        <v>2453</v>
      </c>
      <c r="AJ148" s="61">
        <f t="shared" si="59"/>
        <v>1.4871966494726606E-3</v>
      </c>
      <c r="AK148" s="42">
        <v>2341.6320000000001</v>
      </c>
    </row>
    <row r="149" spans="1:37" x14ac:dyDescent="0.25">
      <c r="A149" s="42"/>
      <c r="B149" s="42" t="s">
        <v>1431</v>
      </c>
      <c r="C149" s="42" t="s">
        <v>1432</v>
      </c>
      <c r="D149" s="5"/>
      <c r="E149" s="5">
        <v>106</v>
      </c>
      <c r="F149" s="61">
        <f t="shared" si="48"/>
        <v>2.110965069502529E-3</v>
      </c>
      <c r="G149" s="5"/>
      <c r="H149" s="5">
        <v>73</v>
      </c>
      <c r="I149" s="61">
        <f t="shared" si="49"/>
        <v>1.8776203091643304E-3</v>
      </c>
      <c r="J149" s="5"/>
      <c r="K149" s="5">
        <v>6</v>
      </c>
      <c r="L149" s="61">
        <f t="shared" si="50"/>
        <v>1.4343772412144394E-3</v>
      </c>
      <c r="M149" s="5"/>
      <c r="N149" s="5">
        <v>510</v>
      </c>
      <c r="O149" s="61">
        <f t="shared" si="51"/>
        <v>2.2593964310396769E-3</v>
      </c>
      <c r="P149" s="5"/>
      <c r="Q149" s="5">
        <v>36</v>
      </c>
      <c r="R149" s="61">
        <f t="shared" si="52"/>
        <v>1.3989274889251574E-3</v>
      </c>
      <c r="S149" s="5"/>
      <c r="T149" s="5">
        <v>235</v>
      </c>
      <c r="U149" s="61">
        <f t="shared" si="53"/>
        <v>1.4563708477937532E-3</v>
      </c>
      <c r="V149" s="5"/>
      <c r="W149" s="5">
        <v>446</v>
      </c>
      <c r="X149" s="61">
        <f t="shared" si="54"/>
        <v>1.3360933947257263E-3</v>
      </c>
      <c r="Y149" s="5"/>
      <c r="Z149" s="5">
        <v>301</v>
      </c>
      <c r="AA149" s="61">
        <f t="shared" si="55"/>
        <v>2.3037065950298106E-3</v>
      </c>
      <c r="AB149" s="5"/>
      <c r="AC149" s="5">
        <v>481</v>
      </c>
      <c r="AD149" s="61">
        <f t="shared" si="56"/>
        <v>1.011147852519566E-3</v>
      </c>
      <c r="AE149" s="5"/>
      <c r="AF149" s="5">
        <v>315</v>
      </c>
      <c r="AG149" s="61">
        <f t="shared" si="57"/>
        <v>1.5505554926582429E-3</v>
      </c>
      <c r="AH149" s="5"/>
      <c r="AI149" s="18">
        <f t="shared" si="58"/>
        <v>2509</v>
      </c>
      <c r="AJ149" s="61">
        <f t="shared" si="59"/>
        <v>1.5211481424895659E-3</v>
      </c>
      <c r="AK149" s="42">
        <v>3188.1370000000002</v>
      </c>
    </row>
    <row r="150" spans="1:37" x14ac:dyDescent="0.25">
      <c r="A150" s="42"/>
      <c r="B150" s="42" t="s">
        <v>527</v>
      </c>
      <c r="C150" s="42" t="s">
        <v>1433</v>
      </c>
      <c r="D150" s="5"/>
      <c r="E150" s="5">
        <v>97</v>
      </c>
      <c r="F150" s="61">
        <f t="shared" si="48"/>
        <v>1.9317321862428805E-3</v>
      </c>
      <c r="G150" s="5"/>
      <c r="H150" s="5">
        <v>90</v>
      </c>
      <c r="I150" s="61">
        <f t="shared" si="49"/>
        <v>2.3148743537642429E-3</v>
      </c>
      <c r="J150" s="5"/>
      <c r="K150" s="5">
        <v>6</v>
      </c>
      <c r="L150" s="61">
        <f t="shared" si="50"/>
        <v>1.4343772412144394E-3</v>
      </c>
      <c r="M150" s="5"/>
      <c r="N150" s="5">
        <v>424</v>
      </c>
      <c r="O150" s="61">
        <f t="shared" si="51"/>
        <v>1.8784001701192606E-3</v>
      </c>
      <c r="P150" s="5"/>
      <c r="Q150" s="5">
        <v>56</v>
      </c>
      <c r="R150" s="61">
        <f t="shared" si="52"/>
        <v>2.1761094272169114E-3</v>
      </c>
      <c r="S150" s="5"/>
      <c r="T150" s="5">
        <v>199</v>
      </c>
      <c r="U150" s="61">
        <f t="shared" si="53"/>
        <v>1.2332672285572633E-3</v>
      </c>
      <c r="V150" s="5"/>
      <c r="W150" s="5">
        <v>368</v>
      </c>
      <c r="X150" s="61">
        <f t="shared" si="54"/>
        <v>1.1024268369037385E-3</v>
      </c>
      <c r="Y150" s="5"/>
      <c r="Z150" s="5">
        <v>229</v>
      </c>
      <c r="AA150" s="61">
        <f t="shared" si="55"/>
        <v>1.7526538546904537E-3</v>
      </c>
      <c r="AB150" s="5"/>
      <c r="AC150" s="5">
        <v>882</v>
      </c>
      <c r="AD150" s="61">
        <f t="shared" si="56"/>
        <v>1.8541214260337988E-3</v>
      </c>
      <c r="AE150" s="5"/>
      <c r="AF150" s="5">
        <v>240</v>
      </c>
      <c r="AG150" s="61">
        <f t="shared" si="57"/>
        <v>1.1813756134538994E-3</v>
      </c>
      <c r="AH150" s="5"/>
      <c r="AI150" s="18">
        <f t="shared" si="58"/>
        <v>2591</v>
      </c>
      <c r="AJ150" s="61">
        <f t="shared" si="59"/>
        <v>1.5708628286928918E-3</v>
      </c>
      <c r="AK150" s="42">
        <v>2001.684</v>
      </c>
    </row>
    <row r="151" spans="1:37" x14ac:dyDescent="0.25">
      <c r="A151" s="42"/>
      <c r="B151" s="42" t="s">
        <v>533</v>
      </c>
      <c r="C151" s="42" t="s">
        <v>1434</v>
      </c>
      <c r="D151" s="5"/>
      <c r="E151" s="5">
        <v>77</v>
      </c>
      <c r="F151" s="61">
        <f t="shared" si="48"/>
        <v>1.5334368901103279E-3</v>
      </c>
      <c r="G151" s="5"/>
      <c r="H151" s="5">
        <v>42</v>
      </c>
      <c r="I151" s="61">
        <f t="shared" si="49"/>
        <v>1.0802746984233133E-3</v>
      </c>
      <c r="J151" s="5"/>
      <c r="K151" s="5">
        <v>4</v>
      </c>
      <c r="L151" s="61">
        <f t="shared" si="50"/>
        <v>9.562514941429596E-4</v>
      </c>
      <c r="M151" s="5"/>
      <c r="N151" s="5">
        <v>354</v>
      </c>
      <c r="O151" s="61">
        <f t="shared" si="51"/>
        <v>1.5682869344863638E-3</v>
      </c>
      <c r="P151" s="5"/>
      <c r="Q151" s="5">
        <v>23</v>
      </c>
      <c r="R151" s="61">
        <f t="shared" si="52"/>
        <v>8.9375922903551716E-4</v>
      </c>
      <c r="S151" s="5"/>
      <c r="T151" s="5">
        <v>137</v>
      </c>
      <c r="U151" s="61">
        <f t="shared" si="53"/>
        <v>8.4903321764997521E-4</v>
      </c>
      <c r="V151" s="5"/>
      <c r="W151" s="5">
        <v>266</v>
      </c>
      <c r="X151" s="61">
        <f t="shared" si="54"/>
        <v>7.9686287667498485E-4</v>
      </c>
      <c r="Y151" s="5"/>
      <c r="Z151" s="5">
        <v>165</v>
      </c>
      <c r="AA151" s="61">
        <f t="shared" si="55"/>
        <v>1.2628291966110257E-3</v>
      </c>
      <c r="AB151" s="5"/>
      <c r="AC151" s="5">
        <v>345</v>
      </c>
      <c r="AD151" s="61">
        <f t="shared" si="56"/>
        <v>7.2525157821049955E-4</v>
      </c>
      <c r="AE151" s="5"/>
      <c r="AF151" s="5">
        <v>294</v>
      </c>
      <c r="AG151" s="61">
        <f t="shared" si="57"/>
        <v>1.4471851264810265E-3</v>
      </c>
      <c r="AH151" s="5"/>
      <c r="AI151" s="18">
        <f t="shared" si="58"/>
        <v>1707</v>
      </c>
      <c r="AJ151" s="61">
        <f t="shared" si="59"/>
        <v>1.0349142603545991E-3</v>
      </c>
      <c r="AK151" s="42">
        <v>2615.5309999999999</v>
      </c>
    </row>
    <row r="152" spans="1:37" x14ac:dyDescent="0.25">
      <c r="A152" s="42"/>
      <c r="B152" s="42" t="s">
        <v>1435</v>
      </c>
      <c r="C152" s="42" t="s">
        <v>1436</v>
      </c>
      <c r="D152" s="5"/>
      <c r="E152" s="5">
        <v>71</v>
      </c>
      <c r="F152" s="61">
        <f t="shared" si="48"/>
        <v>1.413948301270562E-3</v>
      </c>
      <c r="G152" s="5"/>
      <c r="H152" s="5">
        <v>74</v>
      </c>
      <c r="I152" s="61">
        <f t="shared" si="49"/>
        <v>1.9033411353172663E-3</v>
      </c>
      <c r="J152" s="5"/>
      <c r="K152" s="5">
        <v>4</v>
      </c>
      <c r="L152" s="61">
        <f t="shared" si="50"/>
        <v>9.562514941429596E-4</v>
      </c>
      <c r="M152" s="5"/>
      <c r="N152" s="5">
        <v>571</v>
      </c>
      <c r="O152" s="61">
        <f t="shared" si="51"/>
        <v>2.5296379649483438E-3</v>
      </c>
      <c r="P152" s="5"/>
      <c r="Q152" s="5">
        <v>69</v>
      </c>
      <c r="R152" s="61">
        <f t="shared" si="52"/>
        <v>2.6812776871065515E-3</v>
      </c>
      <c r="S152" s="5"/>
      <c r="T152" s="5">
        <v>158</v>
      </c>
      <c r="U152" s="61">
        <f t="shared" si="53"/>
        <v>9.7917699553792771E-4</v>
      </c>
      <c r="V152" s="5"/>
      <c r="W152" s="5">
        <v>341</v>
      </c>
      <c r="X152" s="61">
        <f t="shared" si="54"/>
        <v>1.0215422591961271E-3</v>
      </c>
      <c r="Y152" s="5"/>
      <c r="Z152" s="5">
        <v>234</v>
      </c>
      <c r="AA152" s="61">
        <f t="shared" si="55"/>
        <v>1.7909214061029091E-3</v>
      </c>
      <c r="AB152" s="5"/>
      <c r="AC152" s="5">
        <v>832</v>
      </c>
      <c r="AD152" s="61">
        <f t="shared" si="56"/>
        <v>1.7490125016554655E-3</v>
      </c>
      <c r="AE152" s="5"/>
      <c r="AF152" s="5">
        <v>484</v>
      </c>
      <c r="AG152" s="61">
        <f t="shared" si="57"/>
        <v>2.3824408204653636E-3</v>
      </c>
      <c r="AH152" s="5"/>
      <c r="AI152" s="18">
        <f t="shared" si="58"/>
        <v>2838</v>
      </c>
      <c r="AJ152" s="61">
        <f t="shared" si="59"/>
        <v>1.7206131639638854E-3</v>
      </c>
      <c r="AK152" s="42">
        <v>2185.0430000000001</v>
      </c>
    </row>
    <row r="153" spans="1:37" x14ac:dyDescent="0.25">
      <c r="A153" s="42"/>
      <c r="B153" s="42" t="s">
        <v>537</v>
      </c>
      <c r="C153" s="42" t="s">
        <v>1437</v>
      </c>
      <c r="D153" s="5"/>
      <c r="E153" s="5">
        <v>54</v>
      </c>
      <c r="F153" s="61">
        <f t="shared" si="48"/>
        <v>1.0753972995578922E-3</v>
      </c>
      <c r="G153" s="5"/>
      <c r="H153" s="5">
        <v>54</v>
      </c>
      <c r="I153" s="61">
        <f t="shared" si="49"/>
        <v>1.3889246122585457E-3</v>
      </c>
      <c r="J153" s="5"/>
      <c r="K153" s="5">
        <v>4</v>
      </c>
      <c r="L153" s="61">
        <f t="shared" si="50"/>
        <v>9.562514941429596E-4</v>
      </c>
      <c r="M153" s="5"/>
      <c r="N153" s="5">
        <v>613</v>
      </c>
      <c r="O153" s="61">
        <f t="shared" si="51"/>
        <v>2.7157059063280821E-3</v>
      </c>
      <c r="P153" s="5"/>
      <c r="Q153" s="5">
        <v>34</v>
      </c>
      <c r="R153" s="61">
        <f t="shared" si="52"/>
        <v>1.321209295095982E-3</v>
      </c>
      <c r="S153" s="5"/>
      <c r="T153" s="5">
        <v>99</v>
      </c>
      <c r="U153" s="61">
        <f t="shared" si="53"/>
        <v>6.1353495290034706E-4</v>
      </c>
      <c r="V153" s="5"/>
      <c r="W153" s="5">
        <v>490</v>
      </c>
      <c r="X153" s="61">
        <f t="shared" si="54"/>
        <v>1.4679052991381299E-3</v>
      </c>
      <c r="Y153" s="5"/>
      <c r="Z153" s="5">
        <v>122</v>
      </c>
      <c r="AA153" s="61">
        <f t="shared" si="55"/>
        <v>9.3372825446390989E-4</v>
      </c>
      <c r="AB153" s="5"/>
      <c r="AC153" s="5">
        <v>468</v>
      </c>
      <c r="AD153" s="61">
        <f t="shared" si="56"/>
        <v>9.8381953218119943E-4</v>
      </c>
      <c r="AE153" s="5"/>
      <c r="AF153" s="5">
        <v>370</v>
      </c>
      <c r="AG153" s="61">
        <f t="shared" si="57"/>
        <v>1.8212874040747615E-3</v>
      </c>
      <c r="AH153" s="5"/>
      <c r="AI153" s="18">
        <f t="shared" si="58"/>
        <v>2308</v>
      </c>
      <c r="AJ153" s="61">
        <f t="shared" si="59"/>
        <v>1.3992865336253163E-3</v>
      </c>
      <c r="AK153" s="42">
        <v>2706.982</v>
      </c>
    </row>
    <row r="154" spans="1:37" x14ac:dyDescent="0.25">
      <c r="A154" s="42"/>
      <c r="B154" s="42" t="s">
        <v>539</v>
      </c>
      <c r="C154" s="42" t="s">
        <v>1438</v>
      </c>
      <c r="D154" s="5"/>
      <c r="E154" s="5">
        <v>112</v>
      </c>
      <c r="F154" s="61">
        <f t="shared" si="48"/>
        <v>2.230453658342295E-3</v>
      </c>
      <c r="G154" s="5"/>
      <c r="H154" s="5">
        <v>83</v>
      </c>
      <c r="I154" s="61">
        <f t="shared" si="49"/>
        <v>2.1348285706936907E-3</v>
      </c>
      <c r="J154" s="5"/>
      <c r="K154" s="5">
        <v>2</v>
      </c>
      <c r="L154" s="61">
        <f t="shared" si="50"/>
        <v>4.781257470714798E-4</v>
      </c>
      <c r="M154" s="5"/>
      <c r="N154" s="5">
        <v>408</v>
      </c>
      <c r="O154" s="61">
        <f t="shared" si="51"/>
        <v>1.8075171448317415E-3</v>
      </c>
      <c r="P154" s="5"/>
      <c r="Q154" s="5">
        <v>51</v>
      </c>
      <c r="R154" s="61">
        <f t="shared" si="52"/>
        <v>1.9818139426439731E-3</v>
      </c>
      <c r="S154" s="5"/>
      <c r="T154" s="5">
        <v>176</v>
      </c>
      <c r="U154" s="61">
        <f t="shared" si="53"/>
        <v>1.0907288051561724E-3</v>
      </c>
      <c r="V154" s="5"/>
      <c r="W154" s="5">
        <v>472</v>
      </c>
      <c r="X154" s="61">
        <f t="shared" si="54"/>
        <v>1.4139822473330558E-3</v>
      </c>
      <c r="Y154" s="5"/>
      <c r="Z154" s="5">
        <v>294</v>
      </c>
      <c r="AA154" s="61">
        <f t="shared" si="55"/>
        <v>2.2501320230523731E-3</v>
      </c>
      <c r="AB154" s="5"/>
      <c r="AC154" s="5">
        <v>635</v>
      </c>
      <c r="AD154" s="61">
        <f t="shared" si="56"/>
        <v>1.3348833396048326E-3</v>
      </c>
      <c r="AE154" s="5"/>
      <c r="AF154" s="5">
        <v>400</v>
      </c>
      <c r="AG154" s="61">
        <f t="shared" si="57"/>
        <v>1.9689593557564986E-3</v>
      </c>
      <c r="AH154" s="5"/>
      <c r="AI154" s="18">
        <f t="shared" si="58"/>
        <v>2633</v>
      </c>
      <c r="AJ154" s="61">
        <f t="shared" si="59"/>
        <v>1.5963264484555708E-3</v>
      </c>
      <c r="AK154" s="42">
        <v>2417.038</v>
      </c>
    </row>
    <row r="155" spans="1:37" x14ac:dyDescent="0.25">
      <c r="A155" s="42"/>
      <c r="B155" s="42" t="s">
        <v>1439</v>
      </c>
      <c r="C155" s="42" t="s">
        <v>1440</v>
      </c>
      <c r="D155" s="5"/>
      <c r="E155" s="5">
        <v>143</v>
      </c>
      <c r="F155" s="61">
        <f t="shared" si="48"/>
        <v>2.8478113673477516E-3</v>
      </c>
      <c r="G155" s="5"/>
      <c r="H155" s="5">
        <v>186</v>
      </c>
      <c r="I155" s="61">
        <f t="shared" si="49"/>
        <v>4.7840736644461021E-3</v>
      </c>
      <c r="J155" s="5"/>
      <c r="K155" s="5">
        <v>13</v>
      </c>
      <c r="L155" s="61">
        <f t="shared" si="50"/>
        <v>3.1078173559646186E-3</v>
      </c>
      <c r="M155" s="5"/>
      <c r="N155" s="5">
        <v>1955</v>
      </c>
      <c r="O155" s="61">
        <f t="shared" si="51"/>
        <v>8.6610196523187605E-3</v>
      </c>
      <c r="P155" s="5"/>
      <c r="Q155" s="5">
        <v>128</v>
      </c>
      <c r="R155" s="61">
        <f t="shared" si="52"/>
        <v>4.9739644050672263E-3</v>
      </c>
      <c r="S155" s="5"/>
      <c r="T155" s="5">
        <v>429</v>
      </c>
      <c r="U155" s="61">
        <f t="shared" si="53"/>
        <v>2.6586514625681706E-3</v>
      </c>
      <c r="V155" s="5"/>
      <c r="W155" s="5">
        <v>774</v>
      </c>
      <c r="X155" s="61">
        <f t="shared" si="54"/>
        <v>2.3186912276181889E-3</v>
      </c>
      <c r="Y155" s="5"/>
      <c r="Z155" s="5">
        <v>616</v>
      </c>
      <c r="AA155" s="61">
        <f t="shared" si="55"/>
        <v>4.714562334014496E-3</v>
      </c>
      <c r="AB155" s="5"/>
      <c r="AC155" s="5">
        <v>2715</v>
      </c>
      <c r="AD155" s="61">
        <f t="shared" si="56"/>
        <v>5.7074145937434963E-3</v>
      </c>
      <c r="AE155" s="5"/>
      <c r="AF155" s="5">
        <v>1888</v>
      </c>
      <c r="AG155" s="61">
        <f t="shared" si="57"/>
        <v>9.293488159170674E-3</v>
      </c>
      <c r="AH155" s="5"/>
      <c r="AI155" s="18">
        <f t="shared" si="58"/>
        <v>8847</v>
      </c>
      <c r="AJ155" s="61">
        <f t="shared" si="59"/>
        <v>5.3637296200100401E-3</v>
      </c>
      <c r="AK155" s="42">
        <v>2693.5610000000001</v>
      </c>
    </row>
    <row r="156" spans="1:37" x14ac:dyDescent="0.25">
      <c r="A156" s="42"/>
      <c r="B156" s="42" t="s">
        <v>1441</v>
      </c>
      <c r="C156" s="42" t="s">
        <v>1442</v>
      </c>
      <c r="D156" s="5"/>
      <c r="E156" s="5">
        <v>452</v>
      </c>
      <c r="F156" s="61">
        <f t="shared" si="48"/>
        <v>9.0014736925956903E-3</v>
      </c>
      <c r="G156" s="5"/>
      <c r="H156" s="5">
        <v>265</v>
      </c>
      <c r="I156" s="61">
        <f t="shared" si="49"/>
        <v>6.8160189305280488E-3</v>
      </c>
      <c r="J156" s="5"/>
      <c r="K156" s="5">
        <v>39</v>
      </c>
      <c r="L156" s="61">
        <f t="shared" si="50"/>
        <v>9.3234520678938566E-3</v>
      </c>
      <c r="M156" s="5"/>
      <c r="N156" s="5">
        <v>1529</v>
      </c>
      <c r="O156" s="61">
        <f t="shared" si="51"/>
        <v>6.7737591040385606E-3</v>
      </c>
      <c r="P156" s="5"/>
      <c r="Q156" s="5">
        <v>144</v>
      </c>
      <c r="R156" s="61">
        <f t="shared" si="52"/>
        <v>5.5957099557006297E-3</v>
      </c>
      <c r="S156" s="5"/>
      <c r="T156" s="5">
        <v>1367</v>
      </c>
      <c r="U156" s="61">
        <f t="shared" si="53"/>
        <v>8.4717402082300445E-3</v>
      </c>
      <c r="V156" s="5"/>
      <c r="W156" s="5">
        <v>1589</v>
      </c>
      <c r="X156" s="61">
        <f t="shared" si="54"/>
        <v>4.7602071843479352E-3</v>
      </c>
      <c r="Y156" s="5"/>
      <c r="Z156" s="5">
        <v>1033</v>
      </c>
      <c r="AA156" s="61">
        <f t="shared" si="55"/>
        <v>7.9060761218132693E-3</v>
      </c>
      <c r="AB156" s="5"/>
      <c r="AC156" s="5">
        <v>2690</v>
      </c>
      <c r="AD156" s="61">
        <f t="shared" si="56"/>
        <v>5.6548601315543293E-3</v>
      </c>
      <c r="AE156" s="5"/>
      <c r="AF156" s="5">
        <v>1615</v>
      </c>
      <c r="AG156" s="61">
        <f t="shared" si="57"/>
        <v>7.949673398866864E-3</v>
      </c>
      <c r="AH156" s="5"/>
      <c r="AI156" s="18">
        <f t="shared" si="58"/>
        <v>10723</v>
      </c>
      <c r="AJ156" s="61">
        <f t="shared" si="59"/>
        <v>6.5011046360763719E-3</v>
      </c>
      <c r="AK156" s="42">
        <v>3318.4169999999999</v>
      </c>
    </row>
    <row r="157" spans="1:37" x14ac:dyDescent="0.25">
      <c r="A157" s="42"/>
      <c r="B157" s="42" t="s">
        <v>543</v>
      </c>
      <c r="C157" s="42" t="s">
        <v>1443</v>
      </c>
      <c r="D157" s="5"/>
      <c r="E157" s="5">
        <v>138</v>
      </c>
      <c r="F157" s="61">
        <f t="shared" si="48"/>
        <v>2.7482375433146135E-3</v>
      </c>
      <c r="G157" s="5"/>
      <c r="H157" s="5">
        <v>131</v>
      </c>
      <c r="I157" s="61">
        <f t="shared" si="49"/>
        <v>3.3694282260346201E-3</v>
      </c>
      <c r="J157" s="5"/>
      <c r="K157" s="5">
        <v>5</v>
      </c>
      <c r="L157" s="61">
        <f t="shared" si="50"/>
        <v>1.1953143676786994E-3</v>
      </c>
      <c r="M157" s="5"/>
      <c r="N157" s="5">
        <v>214</v>
      </c>
      <c r="O157" s="61">
        <f t="shared" si="51"/>
        <v>9.4806046322057022E-4</v>
      </c>
      <c r="P157" s="5"/>
      <c r="Q157" s="5">
        <v>102</v>
      </c>
      <c r="R157" s="61">
        <f t="shared" si="52"/>
        <v>3.9636278852879462E-3</v>
      </c>
      <c r="S157" s="5"/>
      <c r="T157" s="5">
        <v>261</v>
      </c>
      <c r="U157" s="61">
        <f t="shared" si="53"/>
        <v>1.6175012394645514E-3</v>
      </c>
      <c r="V157" s="5"/>
      <c r="W157" s="5">
        <v>823</v>
      </c>
      <c r="X157" s="61">
        <f t="shared" si="54"/>
        <v>2.4654817575320018E-3</v>
      </c>
      <c r="Y157" s="5"/>
      <c r="Z157" s="5">
        <v>229</v>
      </c>
      <c r="AA157" s="61">
        <f t="shared" si="55"/>
        <v>1.7526538546904537E-3</v>
      </c>
      <c r="AB157" s="5"/>
      <c r="AC157" s="5">
        <v>1403</v>
      </c>
      <c r="AD157" s="61">
        <f t="shared" si="56"/>
        <v>2.9493564180560314E-3</v>
      </c>
      <c r="AE157" s="5"/>
      <c r="AF157" s="5">
        <v>358</v>
      </c>
      <c r="AG157" s="61">
        <f t="shared" si="57"/>
        <v>1.7622186234020664E-3</v>
      </c>
      <c r="AH157" s="5"/>
      <c r="AI157" s="18">
        <f t="shared" si="58"/>
        <v>3664</v>
      </c>
      <c r="AJ157" s="61">
        <f t="shared" si="59"/>
        <v>2.2213976859632402E-3</v>
      </c>
      <c r="AK157" s="42">
        <v>1693.364</v>
      </c>
    </row>
    <row r="158" spans="1:37" x14ac:dyDescent="0.25">
      <c r="A158" s="42"/>
      <c r="B158" s="42" t="s">
        <v>545</v>
      </c>
      <c r="C158" s="42" t="s">
        <v>1444</v>
      </c>
      <c r="D158" s="5"/>
      <c r="E158" s="5">
        <v>110</v>
      </c>
      <c r="F158" s="61">
        <f t="shared" si="48"/>
        <v>2.1906241287290395E-3</v>
      </c>
      <c r="G158" s="5"/>
      <c r="H158" s="5">
        <v>66</v>
      </c>
      <c r="I158" s="61">
        <f t="shared" si="49"/>
        <v>1.6975745260937782E-3</v>
      </c>
      <c r="J158" s="5"/>
      <c r="K158" s="5">
        <v>12</v>
      </c>
      <c r="L158" s="61">
        <f t="shared" si="50"/>
        <v>2.8687544824288788E-3</v>
      </c>
      <c r="M158" s="5"/>
      <c r="N158" s="5">
        <v>421</v>
      </c>
      <c r="O158" s="61">
        <f t="shared" si="51"/>
        <v>1.8651096028778509E-3</v>
      </c>
      <c r="P158" s="5"/>
      <c r="Q158" s="5">
        <v>45</v>
      </c>
      <c r="R158" s="61">
        <f t="shared" si="52"/>
        <v>1.7486593611564468E-3</v>
      </c>
      <c r="S158" s="5"/>
      <c r="T158" s="5">
        <v>156</v>
      </c>
      <c r="U158" s="61">
        <f t="shared" si="53"/>
        <v>9.6678235002478933E-4</v>
      </c>
      <c r="V158" s="5"/>
      <c r="W158" s="5">
        <v>438</v>
      </c>
      <c r="X158" s="61">
        <f t="shared" si="54"/>
        <v>1.3121275939234711E-3</v>
      </c>
      <c r="Y158" s="5"/>
      <c r="Z158" s="5">
        <v>226</v>
      </c>
      <c r="AA158" s="61">
        <f t="shared" si="55"/>
        <v>1.7296933238429807E-3</v>
      </c>
      <c r="AB158" s="5"/>
      <c r="AC158" s="5">
        <v>540</v>
      </c>
      <c r="AD158" s="61">
        <f t="shared" si="56"/>
        <v>1.1351763832859992E-3</v>
      </c>
      <c r="AE158" s="5"/>
      <c r="AF158" s="5">
        <v>330</v>
      </c>
      <c r="AG158" s="61">
        <f t="shared" si="57"/>
        <v>1.6243914684991115E-3</v>
      </c>
      <c r="AH158" s="5"/>
      <c r="AI158" s="18">
        <f t="shared" si="58"/>
        <v>2344</v>
      </c>
      <c r="AJ158" s="61">
        <f t="shared" si="59"/>
        <v>1.4211124934218982E-3</v>
      </c>
      <c r="AK158" s="42">
        <v>2084.7420000000002</v>
      </c>
    </row>
    <row r="159" spans="1:37" x14ac:dyDescent="0.25">
      <c r="A159" s="42"/>
      <c r="B159" s="42" t="s">
        <v>547</v>
      </c>
      <c r="C159" s="42" t="s">
        <v>1445</v>
      </c>
      <c r="D159" s="5"/>
      <c r="E159" s="5">
        <v>141</v>
      </c>
      <c r="F159" s="61">
        <f t="shared" si="48"/>
        <v>2.8079818377344965E-3</v>
      </c>
      <c r="G159" s="5"/>
      <c r="H159" s="5">
        <v>99</v>
      </c>
      <c r="I159" s="61">
        <f t="shared" si="49"/>
        <v>2.5463617891406673E-3</v>
      </c>
      <c r="J159" s="5"/>
      <c r="K159" s="5">
        <v>13</v>
      </c>
      <c r="L159" s="61">
        <f t="shared" si="50"/>
        <v>3.1078173559646186E-3</v>
      </c>
      <c r="M159" s="5"/>
      <c r="N159" s="5">
        <v>517</v>
      </c>
      <c r="O159" s="61">
        <f t="shared" si="51"/>
        <v>2.2904077546029664E-3</v>
      </c>
      <c r="P159" s="5"/>
      <c r="Q159" s="5">
        <v>57</v>
      </c>
      <c r="R159" s="61">
        <f t="shared" si="52"/>
        <v>2.2149685241314994E-3</v>
      </c>
      <c r="S159" s="5"/>
      <c r="T159" s="5">
        <v>219</v>
      </c>
      <c r="U159" s="61">
        <f t="shared" si="53"/>
        <v>1.3572136836886464E-3</v>
      </c>
      <c r="V159" s="5"/>
      <c r="W159" s="5">
        <v>765</v>
      </c>
      <c r="X159" s="61">
        <f t="shared" si="54"/>
        <v>2.2917297017156519E-3</v>
      </c>
      <c r="Y159" s="5"/>
      <c r="Z159" s="5">
        <v>336</v>
      </c>
      <c r="AA159" s="61">
        <f t="shared" si="55"/>
        <v>2.5715794549169978E-3</v>
      </c>
      <c r="AB159" s="5"/>
      <c r="AC159" s="5">
        <v>977</v>
      </c>
      <c r="AD159" s="61">
        <f t="shared" si="56"/>
        <v>2.0538283823526319E-3</v>
      </c>
      <c r="AE159" s="5"/>
      <c r="AF159" s="5">
        <v>556</v>
      </c>
      <c r="AG159" s="61">
        <f t="shared" si="57"/>
        <v>2.7368535045015335E-3</v>
      </c>
      <c r="AH159" s="5"/>
      <c r="AI159" s="18">
        <f t="shared" si="58"/>
        <v>3680</v>
      </c>
      <c r="AJ159" s="61">
        <f t="shared" si="59"/>
        <v>2.2310981125394989E-3</v>
      </c>
      <c r="AK159" s="42">
        <v>2680.6529999999998</v>
      </c>
    </row>
    <row r="160" spans="1:37" x14ac:dyDescent="0.25">
      <c r="A160" s="42"/>
      <c r="B160" s="42" t="s">
        <v>549</v>
      </c>
      <c r="C160" s="42" t="s">
        <v>1446</v>
      </c>
      <c r="D160" s="5"/>
      <c r="E160" s="5">
        <v>111</v>
      </c>
      <c r="F160" s="61">
        <f t="shared" si="48"/>
        <v>2.2105388935356675E-3</v>
      </c>
      <c r="G160" s="5"/>
      <c r="H160" s="5">
        <v>86</v>
      </c>
      <c r="I160" s="61">
        <f t="shared" si="49"/>
        <v>2.2119910491524989E-3</v>
      </c>
      <c r="J160" s="5"/>
      <c r="K160" s="5">
        <v>11</v>
      </c>
      <c r="L160" s="61">
        <f t="shared" si="50"/>
        <v>2.629691608893139E-3</v>
      </c>
      <c r="M160" s="5"/>
      <c r="N160" s="5">
        <v>512</v>
      </c>
      <c r="O160" s="61">
        <f t="shared" si="51"/>
        <v>2.2682568092006168E-3</v>
      </c>
      <c r="P160" s="5"/>
      <c r="Q160" s="5">
        <v>46</v>
      </c>
      <c r="R160" s="61">
        <f t="shared" si="52"/>
        <v>1.7875184580710343E-3</v>
      </c>
      <c r="S160" s="5"/>
      <c r="T160" s="5">
        <v>474</v>
      </c>
      <c r="U160" s="61">
        <f t="shared" si="53"/>
        <v>2.9375309866137827E-3</v>
      </c>
      <c r="V160" s="5"/>
      <c r="W160" s="5">
        <v>222</v>
      </c>
      <c r="X160" s="61">
        <f t="shared" si="54"/>
        <v>6.6505097226258125E-4</v>
      </c>
      <c r="Y160" s="5"/>
      <c r="Z160" s="5">
        <v>306</v>
      </c>
      <c r="AA160" s="61">
        <f t="shared" si="55"/>
        <v>2.3419741464422656E-3</v>
      </c>
      <c r="AB160" s="5"/>
      <c r="AC160" s="5">
        <v>711</v>
      </c>
      <c r="AD160" s="61">
        <f t="shared" si="56"/>
        <v>1.494648904659899E-3</v>
      </c>
      <c r="AE160" s="5"/>
      <c r="AF160" s="5">
        <v>290</v>
      </c>
      <c r="AG160" s="61">
        <f t="shared" si="57"/>
        <v>1.4274955329234616E-3</v>
      </c>
      <c r="AH160" s="5"/>
      <c r="AI160" s="18">
        <f t="shared" si="58"/>
        <v>2769</v>
      </c>
      <c r="AJ160" s="61">
        <f t="shared" si="59"/>
        <v>1.6787800743537696E-3</v>
      </c>
      <c r="AK160" s="42">
        <v>2813.0239999999999</v>
      </c>
    </row>
    <row r="161" spans="1:37" x14ac:dyDescent="0.25">
      <c r="A161" s="42"/>
      <c r="B161" s="42" t="s">
        <v>1447</v>
      </c>
      <c r="C161" s="42" t="s">
        <v>1448</v>
      </c>
      <c r="D161" s="5"/>
      <c r="E161" s="5">
        <v>128</v>
      </c>
      <c r="F161" s="61">
        <f t="shared" si="48"/>
        <v>2.5490898952483373E-3</v>
      </c>
      <c r="G161" s="5"/>
      <c r="H161" s="5">
        <v>182</v>
      </c>
      <c r="I161" s="61">
        <f t="shared" si="49"/>
        <v>4.6811903598343576E-3</v>
      </c>
      <c r="J161" s="5"/>
      <c r="K161" s="5">
        <v>14</v>
      </c>
      <c r="L161" s="61">
        <f t="shared" si="50"/>
        <v>3.3468802295003584E-3</v>
      </c>
      <c r="M161" s="5"/>
      <c r="N161" s="5">
        <v>1607</v>
      </c>
      <c r="O161" s="61">
        <f t="shared" si="51"/>
        <v>7.119313852315217E-3</v>
      </c>
      <c r="P161" s="5"/>
      <c r="Q161" s="5">
        <v>109</v>
      </c>
      <c r="R161" s="61">
        <f t="shared" si="52"/>
        <v>4.23564156369006E-3</v>
      </c>
      <c r="S161" s="5"/>
      <c r="T161" s="5">
        <v>356</v>
      </c>
      <c r="U161" s="61">
        <f t="shared" si="53"/>
        <v>2.2062469013386216E-3</v>
      </c>
      <c r="V161" s="5"/>
      <c r="W161" s="5">
        <v>1153</v>
      </c>
      <c r="X161" s="61">
        <f t="shared" si="54"/>
        <v>3.454071040625028E-3</v>
      </c>
      <c r="Y161" s="5"/>
      <c r="Z161" s="5">
        <v>626</v>
      </c>
      <c r="AA161" s="61">
        <f t="shared" si="55"/>
        <v>4.791097436839406E-3</v>
      </c>
      <c r="AB161" s="5"/>
      <c r="AC161" s="5">
        <v>2569</v>
      </c>
      <c r="AD161" s="61">
        <f t="shared" si="56"/>
        <v>5.400496534558763E-3</v>
      </c>
      <c r="AE161" s="5"/>
      <c r="AF161" s="5">
        <v>1169</v>
      </c>
      <c r="AG161" s="61">
        <f t="shared" si="57"/>
        <v>5.7542837171983673E-3</v>
      </c>
      <c r="AH161" s="5"/>
      <c r="AI161" s="18">
        <f t="shared" si="58"/>
        <v>7913</v>
      </c>
      <c r="AJ161" s="61">
        <f t="shared" si="59"/>
        <v>4.7974672186209388E-3</v>
      </c>
      <c r="AK161" s="42">
        <v>3086.4940000000001</v>
      </c>
    </row>
    <row r="162" spans="1:37" x14ac:dyDescent="0.25">
      <c r="A162" s="42"/>
      <c r="B162" s="42" t="s">
        <v>561</v>
      </c>
      <c r="C162" s="42" t="s">
        <v>1449</v>
      </c>
      <c r="D162" s="5"/>
      <c r="E162" s="5">
        <v>198</v>
      </c>
      <c r="F162" s="61">
        <f t="shared" si="48"/>
        <v>3.9431234317122716E-3</v>
      </c>
      <c r="G162" s="5"/>
      <c r="H162" s="5">
        <v>114</v>
      </c>
      <c r="I162" s="61">
        <f t="shared" si="49"/>
        <v>2.9321741814347076E-3</v>
      </c>
      <c r="J162" s="5"/>
      <c r="K162" s="5">
        <v>14</v>
      </c>
      <c r="L162" s="61">
        <f t="shared" si="50"/>
        <v>3.3468802295003584E-3</v>
      </c>
      <c r="M162" s="5"/>
      <c r="N162" s="5">
        <v>693</v>
      </c>
      <c r="O162" s="61">
        <f t="shared" si="51"/>
        <v>3.0701210327656785E-3</v>
      </c>
      <c r="P162" s="5"/>
      <c r="Q162" s="5">
        <v>86</v>
      </c>
      <c r="R162" s="61">
        <f t="shared" si="52"/>
        <v>3.3418823346545428E-3</v>
      </c>
      <c r="S162" s="5"/>
      <c r="T162" s="5">
        <v>627</v>
      </c>
      <c r="U162" s="61">
        <f t="shared" si="53"/>
        <v>3.8857213683688645E-3</v>
      </c>
      <c r="V162" s="5"/>
      <c r="W162" s="5">
        <v>1082</v>
      </c>
      <c r="X162" s="61">
        <f t="shared" si="54"/>
        <v>3.2413745585050135E-3</v>
      </c>
      <c r="Y162" s="5"/>
      <c r="Z162" s="5">
        <v>471</v>
      </c>
      <c r="AA162" s="61">
        <f t="shared" si="55"/>
        <v>3.6048033430532912E-3</v>
      </c>
      <c r="AB162" s="5"/>
      <c r="AC162" s="5">
        <v>921</v>
      </c>
      <c r="AD162" s="61">
        <f t="shared" si="56"/>
        <v>1.9361063870488987E-3</v>
      </c>
      <c r="AE162" s="5"/>
      <c r="AF162" s="5">
        <v>636</v>
      </c>
      <c r="AG162" s="61">
        <f t="shared" si="57"/>
        <v>3.1306453756528331E-3</v>
      </c>
      <c r="AH162" s="5"/>
      <c r="AI162" s="18">
        <f t="shared" si="58"/>
        <v>4842</v>
      </c>
      <c r="AJ162" s="61">
        <f t="shared" si="59"/>
        <v>2.9355915926402862E-3</v>
      </c>
      <c r="AK162" s="42">
        <v>3721.81</v>
      </c>
    </row>
    <row r="163" spans="1:37" x14ac:dyDescent="0.25">
      <c r="A163" s="42"/>
      <c r="B163" s="42" t="s">
        <v>565</v>
      </c>
      <c r="C163" s="42" t="s">
        <v>1450</v>
      </c>
      <c r="D163" s="5"/>
      <c r="E163" s="5">
        <v>47</v>
      </c>
      <c r="F163" s="61">
        <f t="shared" si="48"/>
        <v>9.3599394591149874E-4</v>
      </c>
      <c r="G163" s="5"/>
      <c r="H163" s="5">
        <v>46</v>
      </c>
      <c r="I163" s="61">
        <f t="shared" si="49"/>
        <v>1.1831580030350576E-3</v>
      </c>
      <c r="J163" s="5"/>
      <c r="K163" s="5">
        <v>4</v>
      </c>
      <c r="L163" s="61">
        <f t="shared" si="50"/>
        <v>9.562514941429596E-4</v>
      </c>
      <c r="M163" s="5"/>
      <c r="N163" s="5">
        <v>309</v>
      </c>
      <c r="O163" s="61">
        <f t="shared" si="51"/>
        <v>1.3689284258652159E-3</v>
      </c>
      <c r="P163" s="5"/>
      <c r="Q163" s="5">
        <v>29</v>
      </c>
      <c r="R163" s="61">
        <f t="shared" si="52"/>
        <v>1.1269138105230434E-3</v>
      </c>
      <c r="S163" s="5"/>
      <c r="T163" s="5">
        <v>89</v>
      </c>
      <c r="U163" s="61">
        <f t="shared" si="53"/>
        <v>5.515617253346554E-4</v>
      </c>
      <c r="V163" s="5"/>
      <c r="W163" s="5">
        <v>367</v>
      </c>
      <c r="X163" s="61">
        <f t="shared" si="54"/>
        <v>1.0994311118034566E-3</v>
      </c>
      <c r="Y163" s="5"/>
      <c r="Z163" s="5">
        <v>143</v>
      </c>
      <c r="AA163" s="61">
        <f t="shared" si="55"/>
        <v>1.0944519703962221E-3</v>
      </c>
      <c r="AB163" s="5"/>
      <c r="AC163" s="5">
        <v>485</v>
      </c>
      <c r="AD163" s="61">
        <f t="shared" si="56"/>
        <v>1.0195565664698327E-3</v>
      </c>
      <c r="AE163" s="5"/>
      <c r="AF163" s="5">
        <v>321</v>
      </c>
      <c r="AG163" s="61">
        <f t="shared" si="57"/>
        <v>1.5800898829945902E-3</v>
      </c>
      <c r="AH163" s="5"/>
      <c r="AI163" s="18">
        <f t="shared" si="58"/>
        <v>1840</v>
      </c>
      <c r="AJ163" s="61">
        <f t="shared" si="59"/>
        <v>1.1155490562697495E-3</v>
      </c>
      <c r="AK163" s="42">
        <v>2399.0819999999999</v>
      </c>
    </row>
    <row r="164" spans="1:37" x14ac:dyDescent="0.25">
      <c r="A164" s="42"/>
      <c r="B164" s="42" t="s">
        <v>1451</v>
      </c>
      <c r="C164" s="42" t="s">
        <v>1452</v>
      </c>
      <c r="D164" s="5"/>
      <c r="E164" s="5">
        <v>129</v>
      </c>
      <c r="F164" s="61">
        <f t="shared" si="48"/>
        <v>2.5690046600549648E-3</v>
      </c>
      <c r="G164" s="5"/>
      <c r="H164" s="5">
        <v>124</v>
      </c>
      <c r="I164" s="61">
        <f t="shared" si="49"/>
        <v>3.1893824429640679E-3</v>
      </c>
      <c r="J164" s="5"/>
      <c r="K164" s="5">
        <v>10</v>
      </c>
      <c r="L164" s="61">
        <f t="shared" si="50"/>
        <v>2.3906287353573988E-3</v>
      </c>
      <c r="M164" s="5"/>
      <c r="N164" s="5">
        <v>845</v>
      </c>
      <c r="O164" s="61">
        <f t="shared" si="51"/>
        <v>3.7435097729971115E-3</v>
      </c>
      <c r="P164" s="5"/>
      <c r="Q164" s="5">
        <v>58</v>
      </c>
      <c r="R164" s="61">
        <f t="shared" si="52"/>
        <v>2.2538276210460869E-3</v>
      </c>
      <c r="S164" s="5"/>
      <c r="T164" s="5">
        <v>335</v>
      </c>
      <c r="U164" s="61">
        <f t="shared" si="53"/>
        <v>2.0761031234506691E-3</v>
      </c>
      <c r="V164" s="5"/>
      <c r="W164" s="5">
        <v>687</v>
      </c>
      <c r="X164" s="61">
        <f t="shared" si="54"/>
        <v>2.0580631438936636E-3</v>
      </c>
      <c r="Y164" s="5"/>
      <c r="Z164" s="5">
        <v>332</v>
      </c>
      <c r="AA164" s="61">
        <f t="shared" si="55"/>
        <v>2.5409654137870333E-3</v>
      </c>
      <c r="AB164" s="5"/>
      <c r="AC164" s="5">
        <v>1101</v>
      </c>
      <c r="AD164" s="61">
        <f t="shared" si="56"/>
        <v>2.3144985148108987E-3</v>
      </c>
      <c r="AE164" s="5"/>
      <c r="AF164" s="5">
        <v>657</v>
      </c>
      <c r="AG164" s="61">
        <f t="shared" si="57"/>
        <v>3.2340157418300495E-3</v>
      </c>
      <c r="AH164" s="5"/>
      <c r="AI164" s="18">
        <f t="shared" si="58"/>
        <v>4278</v>
      </c>
      <c r="AJ164" s="61">
        <f t="shared" si="59"/>
        <v>2.5936515558271675E-3</v>
      </c>
      <c r="AK164" s="42">
        <v>2378.596</v>
      </c>
    </row>
    <row r="165" spans="1:37" x14ac:dyDescent="0.25">
      <c r="A165" s="42"/>
      <c r="B165" s="42" t="s">
        <v>1453</v>
      </c>
      <c r="C165" s="42" t="s">
        <v>1454</v>
      </c>
      <c r="D165" s="5"/>
      <c r="E165" s="5">
        <v>187</v>
      </c>
      <c r="F165" s="61">
        <f t="shared" si="48"/>
        <v>3.7240610188393674E-3</v>
      </c>
      <c r="G165" s="5"/>
      <c r="H165" s="5">
        <v>148</v>
      </c>
      <c r="I165" s="61">
        <f t="shared" si="49"/>
        <v>3.8066822706345326E-3</v>
      </c>
      <c r="J165" s="5"/>
      <c r="K165" s="5">
        <v>11</v>
      </c>
      <c r="L165" s="61">
        <f t="shared" si="50"/>
        <v>2.629691608893139E-3</v>
      </c>
      <c r="M165" s="5"/>
      <c r="N165" s="5">
        <v>1420</v>
      </c>
      <c r="O165" s="61">
        <f t="shared" si="51"/>
        <v>6.2908684942673352E-3</v>
      </c>
      <c r="P165" s="5"/>
      <c r="Q165" s="5">
        <v>108</v>
      </c>
      <c r="R165" s="61">
        <f t="shared" si="52"/>
        <v>4.196782466775472E-3</v>
      </c>
      <c r="S165" s="5"/>
      <c r="T165" s="5">
        <v>341</v>
      </c>
      <c r="U165" s="61">
        <f t="shared" si="53"/>
        <v>2.1132870599900842E-3</v>
      </c>
      <c r="V165" s="5"/>
      <c r="W165" s="5">
        <v>905</v>
      </c>
      <c r="X165" s="61">
        <f t="shared" si="54"/>
        <v>2.7111312157551176E-3</v>
      </c>
      <c r="Y165" s="5"/>
      <c r="Z165" s="5">
        <v>419</v>
      </c>
      <c r="AA165" s="61">
        <f t="shared" si="55"/>
        <v>3.2068208083637561E-3</v>
      </c>
      <c r="AB165" s="5"/>
      <c r="AC165" s="5">
        <v>2235</v>
      </c>
      <c r="AD165" s="61">
        <f t="shared" si="56"/>
        <v>4.6983689197114967E-3</v>
      </c>
      <c r="AE165" s="5"/>
      <c r="AF165" s="5">
        <v>1162</v>
      </c>
      <c r="AG165" s="61">
        <f t="shared" si="57"/>
        <v>5.7198269284726294E-3</v>
      </c>
      <c r="AH165" s="5"/>
      <c r="AI165" s="18">
        <f t="shared" si="58"/>
        <v>6936</v>
      </c>
      <c r="AJ165" s="61">
        <f t="shared" si="59"/>
        <v>4.2051349208081425E-3</v>
      </c>
      <c r="AK165" s="42">
        <v>2429.6089999999999</v>
      </c>
    </row>
    <row r="166" spans="1:37" x14ac:dyDescent="0.25">
      <c r="A166" s="42"/>
      <c r="B166" s="42" t="s">
        <v>1455</v>
      </c>
      <c r="C166" s="42" t="s">
        <v>1456</v>
      </c>
      <c r="D166" s="5"/>
      <c r="E166" s="5">
        <v>126</v>
      </c>
      <c r="F166" s="61">
        <f t="shared" si="48"/>
        <v>2.5092603656350818E-3</v>
      </c>
      <c r="G166" s="5"/>
      <c r="H166" s="5">
        <v>117</v>
      </c>
      <c r="I166" s="61">
        <f t="shared" si="49"/>
        <v>3.0093366598935157E-3</v>
      </c>
      <c r="J166" s="5"/>
      <c r="K166" s="5">
        <v>7</v>
      </c>
      <c r="L166" s="61">
        <f t="shared" si="50"/>
        <v>1.6734401147501792E-3</v>
      </c>
      <c r="M166" s="5"/>
      <c r="N166" s="5">
        <v>461</v>
      </c>
      <c r="O166" s="61">
        <f t="shared" si="51"/>
        <v>2.0423171660966491E-3</v>
      </c>
      <c r="P166" s="5"/>
      <c r="Q166" s="5">
        <v>68</v>
      </c>
      <c r="R166" s="61">
        <f t="shared" si="52"/>
        <v>2.642418590191964E-3</v>
      </c>
      <c r="S166" s="5"/>
      <c r="T166" s="5">
        <v>401</v>
      </c>
      <c r="U166" s="61">
        <f t="shared" si="53"/>
        <v>2.4851264253842342E-3</v>
      </c>
      <c r="V166" s="5"/>
      <c r="W166" s="5">
        <v>1361</v>
      </c>
      <c r="X166" s="61">
        <f t="shared" si="54"/>
        <v>4.0771818614836631E-3</v>
      </c>
      <c r="Y166" s="5"/>
      <c r="Z166" s="5">
        <v>336</v>
      </c>
      <c r="AA166" s="61">
        <f t="shared" si="55"/>
        <v>2.5715794549169978E-3</v>
      </c>
      <c r="AB166" s="5"/>
      <c r="AC166" s="5">
        <v>1251</v>
      </c>
      <c r="AD166" s="61">
        <f t="shared" si="56"/>
        <v>2.6298252879458982E-3</v>
      </c>
      <c r="AE166" s="5"/>
      <c r="AF166" s="5">
        <v>454</v>
      </c>
      <c r="AG166" s="61">
        <f t="shared" si="57"/>
        <v>2.234768868783626E-3</v>
      </c>
      <c r="AH166" s="5"/>
      <c r="AI166" s="18">
        <f t="shared" si="58"/>
        <v>4582</v>
      </c>
      <c r="AJ166" s="61">
        <f t="shared" si="59"/>
        <v>2.7779596607760827E-3</v>
      </c>
      <c r="AK166" s="42">
        <v>3187.4119999999998</v>
      </c>
    </row>
    <row r="167" spans="1:37" x14ac:dyDescent="0.25">
      <c r="A167" s="42"/>
      <c r="B167" s="42" t="s">
        <v>1457</v>
      </c>
      <c r="C167" s="42" t="s">
        <v>1458</v>
      </c>
      <c r="D167" s="5"/>
      <c r="E167" s="5">
        <v>136</v>
      </c>
      <c r="F167" s="61">
        <f t="shared" si="48"/>
        <v>2.708408013701358E-3</v>
      </c>
      <c r="G167" s="5"/>
      <c r="H167" s="5">
        <v>157</v>
      </c>
      <c r="I167" s="61">
        <f t="shared" si="49"/>
        <v>4.0381697060109575E-3</v>
      </c>
      <c r="J167" s="5"/>
      <c r="K167" s="5">
        <v>12</v>
      </c>
      <c r="L167" s="61">
        <f t="shared" si="50"/>
        <v>2.8687544824288788E-3</v>
      </c>
      <c r="M167" s="5"/>
      <c r="N167" s="5">
        <v>1003</v>
      </c>
      <c r="O167" s="61">
        <f t="shared" si="51"/>
        <v>4.4434796477113639E-3</v>
      </c>
      <c r="P167" s="5"/>
      <c r="Q167" s="5">
        <v>114</v>
      </c>
      <c r="R167" s="61">
        <f t="shared" si="52"/>
        <v>4.4299370482629987E-3</v>
      </c>
      <c r="S167" s="5"/>
      <c r="T167" s="5">
        <v>347</v>
      </c>
      <c r="U167" s="61">
        <f t="shared" si="53"/>
        <v>2.1504709965294994E-3</v>
      </c>
      <c r="V167" s="5"/>
      <c r="W167" s="5">
        <v>654</v>
      </c>
      <c r="X167" s="61">
        <f t="shared" si="54"/>
        <v>1.9592042155843611E-3</v>
      </c>
      <c r="Y167" s="5"/>
      <c r="Z167" s="5">
        <v>247</v>
      </c>
      <c r="AA167" s="61">
        <f t="shared" si="55"/>
        <v>1.890417039775293E-3</v>
      </c>
      <c r="AB167" s="5"/>
      <c r="AC167" s="5">
        <v>2186</v>
      </c>
      <c r="AD167" s="61">
        <f t="shared" si="56"/>
        <v>4.5953621738207308E-3</v>
      </c>
      <c r="AE167" s="5"/>
      <c r="AF167" s="5">
        <v>755</v>
      </c>
      <c r="AG167" s="61">
        <f t="shared" si="57"/>
        <v>3.7164107839903916E-3</v>
      </c>
      <c r="AH167" s="5"/>
      <c r="AI167" s="18">
        <f t="shared" si="58"/>
        <v>5611</v>
      </c>
      <c r="AJ167" s="61">
        <f t="shared" si="59"/>
        <v>3.4018183449617198E-3</v>
      </c>
      <c r="AK167" s="42">
        <v>2130.5680000000002</v>
      </c>
    </row>
    <row r="168" spans="1:37" x14ac:dyDescent="0.25">
      <c r="A168" s="42"/>
      <c r="B168" s="42" t="s">
        <v>591</v>
      </c>
      <c r="C168" s="42" t="s">
        <v>1459</v>
      </c>
      <c r="D168" s="5"/>
      <c r="E168" s="5">
        <v>78</v>
      </c>
      <c r="F168" s="61">
        <f t="shared" si="48"/>
        <v>1.5533516549169554E-3</v>
      </c>
      <c r="G168" s="5"/>
      <c r="H168" s="5">
        <v>61</v>
      </c>
      <c r="I168" s="61">
        <f t="shared" si="49"/>
        <v>1.5689703953290981E-3</v>
      </c>
      <c r="J168" s="5"/>
      <c r="K168" s="5">
        <v>6</v>
      </c>
      <c r="L168" s="61">
        <f t="shared" si="50"/>
        <v>1.4343772412144394E-3</v>
      </c>
      <c r="M168" s="5"/>
      <c r="N168" s="5">
        <v>378</v>
      </c>
      <c r="O168" s="61">
        <f t="shared" si="51"/>
        <v>1.6746114724176429E-3</v>
      </c>
      <c r="P168" s="5"/>
      <c r="Q168" s="5">
        <v>49</v>
      </c>
      <c r="R168" s="61">
        <f t="shared" si="52"/>
        <v>1.9040957488147975E-3</v>
      </c>
      <c r="S168" s="5"/>
      <c r="T168" s="5">
        <v>190</v>
      </c>
      <c r="U168" s="61">
        <f t="shared" si="53"/>
        <v>1.1774913237481408E-3</v>
      </c>
      <c r="V168" s="5"/>
      <c r="W168" s="5">
        <v>646</v>
      </c>
      <c r="X168" s="61">
        <f t="shared" si="54"/>
        <v>1.9352384147821059E-3</v>
      </c>
      <c r="Y168" s="5"/>
      <c r="Z168" s="5">
        <v>173</v>
      </c>
      <c r="AA168" s="61">
        <f t="shared" si="55"/>
        <v>1.3240572788709541E-3</v>
      </c>
      <c r="AB168" s="5"/>
      <c r="AC168" s="5">
        <v>1002</v>
      </c>
      <c r="AD168" s="61">
        <f t="shared" si="56"/>
        <v>2.1063828445417989E-3</v>
      </c>
      <c r="AE168" s="5"/>
      <c r="AF168" s="5">
        <v>297</v>
      </c>
      <c r="AG168" s="61">
        <f t="shared" si="57"/>
        <v>1.4619523216492004E-3</v>
      </c>
      <c r="AH168" s="5"/>
      <c r="AI168" s="18">
        <f t="shared" si="58"/>
        <v>2880</v>
      </c>
      <c r="AJ168" s="61">
        <f t="shared" si="59"/>
        <v>1.7460767837265644E-3</v>
      </c>
      <c r="AK168" s="42">
        <v>2845.2310000000002</v>
      </c>
    </row>
    <row r="169" spans="1:37" x14ac:dyDescent="0.25">
      <c r="A169" s="42"/>
      <c r="B169" s="42" t="s">
        <v>1460</v>
      </c>
      <c r="C169" s="42" t="s">
        <v>1461</v>
      </c>
      <c r="D169" s="5"/>
      <c r="E169" s="5">
        <v>167</v>
      </c>
      <c r="F169" s="61">
        <f t="shared" si="48"/>
        <v>3.325765722706815E-3</v>
      </c>
      <c r="G169" s="5"/>
      <c r="H169" s="5">
        <v>96</v>
      </c>
      <c r="I169" s="61">
        <f t="shared" si="49"/>
        <v>2.4691993106818592E-3</v>
      </c>
      <c r="J169" s="5"/>
      <c r="K169" s="5">
        <v>13</v>
      </c>
      <c r="L169" s="61">
        <f t="shared" si="50"/>
        <v>3.1078173559646186E-3</v>
      </c>
      <c r="M169" s="5"/>
      <c r="N169" s="5">
        <v>763</v>
      </c>
      <c r="O169" s="61">
        <f t="shared" si="51"/>
        <v>3.3802342683985753E-3</v>
      </c>
      <c r="P169" s="5"/>
      <c r="Q169" s="5">
        <v>44</v>
      </c>
      <c r="R169" s="61">
        <f t="shared" si="52"/>
        <v>1.7098002642418591E-3</v>
      </c>
      <c r="S169" s="5"/>
      <c r="T169" s="5">
        <v>443</v>
      </c>
      <c r="U169" s="61">
        <f t="shared" si="53"/>
        <v>2.7454139811601387E-3</v>
      </c>
      <c r="V169" s="5"/>
      <c r="W169" s="5">
        <v>853</v>
      </c>
      <c r="X169" s="61">
        <f t="shared" si="54"/>
        <v>2.5553535105404587E-3</v>
      </c>
      <c r="Y169" s="5"/>
      <c r="Z169" s="5">
        <v>499</v>
      </c>
      <c r="AA169" s="61">
        <f t="shared" si="55"/>
        <v>3.819101630963041E-3</v>
      </c>
      <c r="AB169" s="5"/>
      <c r="AC169" s="5">
        <v>879</v>
      </c>
      <c r="AD169" s="61">
        <f t="shared" si="56"/>
        <v>1.8478148905710988E-3</v>
      </c>
      <c r="AE169" s="5"/>
      <c r="AF169" s="5">
        <v>782</v>
      </c>
      <c r="AG169" s="61">
        <f t="shared" si="57"/>
        <v>3.8493155405039552E-3</v>
      </c>
      <c r="AH169" s="5"/>
      <c r="AI169" s="18">
        <f t="shared" si="58"/>
        <v>4539</v>
      </c>
      <c r="AJ169" s="61">
        <f t="shared" si="59"/>
        <v>2.7518897643523874E-3</v>
      </c>
      <c r="AK169" s="42">
        <v>3506.8339999999998</v>
      </c>
    </row>
    <row r="170" spans="1:37" x14ac:dyDescent="0.25">
      <c r="A170" s="42"/>
      <c r="B170" s="42" t="s">
        <v>593</v>
      </c>
      <c r="C170" s="42" t="s">
        <v>1462</v>
      </c>
      <c r="D170" s="5"/>
      <c r="E170" s="5">
        <v>112</v>
      </c>
      <c r="F170" s="61">
        <f t="shared" si="48"/>
        <v>2.230453658342295E-3</v>
      </c>
      <c r="G170" s="5"/>
      <c r="H170" s="5">
        <v>73</v>
      </c>
      <c r="I170" s="61">
        <f t="shared" si="49"/>
        <v>1.8776203091643304E-3</v>
      </c>
      <c r="J170" s="5"/>
      <c r="K170" s="5">
        <v>8</v>
      </c>
      <c r="L170" s="61">
        <f t="shared" si="50"/>
        <v>1.9125029882859192E-3</v>
      </c>
      <c r="M170" s="5"/>
      <c r="N170" s="5">
        <v>380</v>
      </c>
      <c r="O170" s="61">
        <f t="shared" si="51"/>
        <v>1.6834718505785828E-3</v>
      </c>
      <c r="P170" s="5"/>
      <c r="Q170" s="5">
        <v>47</v>
      </c>
      <c r="R170" s="61">
        <f t="shared" si="52"/>
        <v>1.826377554985622E-3</v>
      </c>
      <c r="S170" s="5"/>
      <c r="T170" s="5">
        <v>161</v>
      </c>
      <c r="U170" s="61">
        <f t="shared" si="53"/>
        <v>9.9776896380763505E-4</v>
      </c>
      <c r="V170" s="5"/>
      <c r="W170" s="5">
        <v>677</v>
      </c>
      <c r="X170" s="61">
        <f t="shared" si="54"/>
        <v>2.0281058928908447E-3</v>
      </c>
      <c r="Y170" s="5"/>
      <c r="Z170" s="5">
        <v>326</v>
      </c>
      <c r="AA170" s="61">
        <f t="shared" si="55"/>
        <v>2.4950443520920869E-3</v>
      </c>
      <c r="AB170" s="5"/>
      <c r="AC170" s="5">
        <v>683</v>
      </c>
      <c r="AD170" s="61">
        <f t="shared" si="56"/>
        <v>1.4357879070080325E-3</v>
      </c>
      <c r="AE170" s="5"/>
      <c r="AF170" s="5">
        <v>481</v>
      </c>
      <c r="AG170" s="61">
        <f t="shared" si="57"/>
        <v>2.3676736252971897E-3</v>
      </c>
      <c r="AH170" s="5"/>
      <c r="AI170" s="18">
        <f t="shared" si="58"/>
        <v>2948</v>
      </c>
      <c r="AJ170" s="61">
        <f t="shared" si="59"/>
        <v>1.7873035966756638E-3</v>
      </c>
      <c r="AK170" s="42">
        <v>2910.4259999999999</v>
      </c>
    </row>
    <row r="171" spans="1:37" x14ac:dyDescent="0.25">
      <c r="A171" s="42"/>
      <c r="B171" s="42"/>
      <c r="C171" s="42"/>
      <c r="D171" s="5"/>
      <c r="E171" s="5"/>
      <c r="F171" s="61"/>
      <c r="G171" s="5"/>
      <c r="H171" s="5"/>
      <c r="I171" s="61"/>
      <c r="J171" s="5"/>
      <c r="K171" s="5"/>
      <c r="L171" s="61"/>
      <c r="M171" s="5"/>
      <c r="N171" s="5"/>
      <c r="O171" s="61"/>
      <c r="P171" s="5"/>
      <c r="Q171" s="5"/>
      <c r="R171" s="61"/>
      <c r="S171" s="5"/>
      <c r="T171" s="5"/>
      <c r="U171" s="61"/>
      <c r="V171" s="5"/>
      <c r="W171" s="5"/>
      <c r="X171" s="61"/>
      <c r="Y171" s="5"/>
      <c r="Z171" s="5"/>
      <c r="AA171" s="61"/>
      <c r="AB171" s="5"/>
      <c r="AC171" s="5"/>
      <c r="AD171" s="61"/>
      <c r="AE171" s="5"/>
      <c r="AF171" s="5"/>
      <c r="AG171" s="61"/>
      <c r="AH171" s="5"/>
      <c r="AI171" s="18"/>
      <c r="AJ171" s="61"/>
      <c r="AK171" s="42"/>
    </row>
    <row r="172" spans="1:37" x14ac:dyDescent="0.25">
      <c r="A172" s="36" t="s">
        <v>595</v>
      </c>
      <c r="B172" s="42"/>
      <c r="C172" s="36" t="s">
        <v>596</v>
      </c>
      <c r="D172" s="5"/>
      <c r="E172" s="17">
        <f>SUM(E174:E218)</f>
        <v>5983</v>
      </c>
      <c r="F172" s="59">
        <f>E172/E$10</f>
        <v>0.11915003783805313</v>
      </c>
      <c r="G172" s="5"/>
      <c r="H172" s="17">
        <f>SUM(H174:H218)</f>
        <v>4227</v>
      </c>
      <c r="I172" s="59">
        <f>H172/H$10</f>
        <v>0.10872193214846061</v>
      </c>
      <c r="J172" s="5"/>
      <c r="K172" s="17">
        <f>SUM(K174:K218)</f>
        <v>476</v>
      </c>
      <c r="L172" s="59">
        <f>K172/K$10</f>
        <v>0.11379392780301219</v>
      </c>
      <c r="M172" s="5"/>
      <c r="N172" s="17">
        <f>SUM(N174:N218)</f>
        <v>23736</v>
      </c>
      <c r="O172" s="59">
        <f>N172/N$10</f>
        <v>0.10515496801403484</v>
      </c>
      <c r="P172" s="5"/>
      <c r="Q172" s="17">
        <f>SUM(Q174:Q218)</f>
        <v>2819</v>
      </c>
      <c r="R172" s="59">
        <f>Q172/Q$10</f>
        <v>0.10954379420222274</v>
      </c>
      <c r="S172" s="5"/>
      <c r="T172" s="17">
        <f>SUM(T174:T218)</f>
        <v>16313</v>
      </c>
      <c r="U172" s="59">
        <f>T172/T$10</f>
        <v>0.10109692612791274</v>
      </c>
      <c r="V172" s="5"/>
      <c r="W172" s="17">
        <f>SUM(W174:W218)</f>
        <v>31330</v>
      </c>
      <c r="X172" s="59">
        <f>W172/W$10</f>
        <v>9.385606739183186E-2</v>
      </c>
      <c r="Y172" s="5"/>
      <c r="Z172" s="17">
        <f>SUM(Z174:Z218)</f>
        <v>15922</v>
      </c>
      <c r="AA172" s="59">
        <f>Z172/Z$10</f>
        <v>0.12185919071782272</v>
      </c>
      <c r="AB172" s="5"/>
      <c r="AC172" s="17">
        <f>SUM(AC174:AC218)</f>
        <v>40723</v>
      </c>
      <c r="AD172" s="59">
        <f>AC172/AC$10</f>
        <v>8.560701454917731E-2</v>
      </c>
      <c r="AE172" s="5"/>
      <c r="AF172" s="17">
        <f>SUM(AF174:AF218)</f>
        <v>24185</v>
      </c>
      <c r="AG172" s="59">
        <f>AF172/AF$10</f>
        <v>0.1190482050474273</v>
      </c>
      <c r="AH172" s="5"/>
      <c r="AI172" s="17">
        <f>SUM(AF172,AC172,Z172,W172,T172,Q172,N172,K172,H172,E172)</f>
        <v>165714</v>
      </c>
      <c r="AJ172" s="59">
        <f>AI172/AI$10</f>
        <v>0.1004685306036333</v>
      </c>
      <c r="AK172" s="36">
        <v>2657.346</v>
      </c>
    </row>
    <row r="173" spans="1:37" x14ac:dyDescent="0.25">
      <c r="A173" s="42"/>
      <c r="B173" s="42"/>
      <c r="C173" s="42"/>
      <c r="D173" s="5"/>
      <c r="E173" s="5"/>
      <c r="F173" s="61"/>
      <c r="G173" s="5"/>
      <c r="H173" s="5"/>
      <c r="I173" s="61"/>
      <c r="J173" s="5"/>
      <c r="K173" s="5"/>
      <c r="L173" s="61"/>
      <c r="M173" s="5"/>
      <c r="N173" s="5"/>
      <c r="O173" s="61"/>
      <c r="P173" s="5"/>
      <c r="Q173" s="5"/>
      <c r="R173" s="61"/>
      <c r="S173" s="5"/>
      <c r="T173" s="5"/>
      <c r="U173" s="61"/>
      <c r="V173" s="5"/>
      <c r="W173" s="5"/>
      <c r="X173" s="61"/>
      <c r="Y173" s="5"/>
      <c r="Z173" s="5"/>
      <c r="AA173" s="61"/>
      <c r="AB173" s="5"/>
      <c r="AC173" s="5"/>
      <c r="AD173" s="61"/>
      <c r="AE173" s="5"/>
      <c r="AF173" s="5"/>
      <c r="AG173" s="61"/>
      <c r="AH173" s="5"/>
      <c r="AI173" s="18"/>
      <c r="AJ173" s="61"/>
      <c r="AK173" s="42"/>
    </row>
    <row r="174" spans="1:37" x14ac:dyDescent="0.25">
      <c r="A174" s="42"/>
      <c r="B174" s="42" t="s">
        <v>1463</v>
      </c>
      <c r="C174" s="42" t="s">
        <v>1464</v>
      </c>
      <c r="D174" s="5"/>
      <c r="E174" s="5">
        <v>142</v>
      </c>
      <c r="F174" s="61">
        <f t="shared" ref="F174:F218" si="60">E174/E$10</f>
        <v>2.8278966025411241E-3</v>
      </c>
      <c r="G174" s="5"/>
      <c r="H174" s="5">
        <v>73</v>
      </c>
      <c r="I174" s="61">
        <f t="shared" ref="I174:I218" si="61">H174/H$10</f>
        <v>1.8776203091643304E-3</v>
      </c>
      <c r="J174" s="5"/>
      <c r="K174" s="5">
        <v>9</v>
      </c>
      <c r="L174" s="61">
        <f t="shared" ref="L174:L218" si="62">K174/K$10</f>
        <v>2.151565861821659E-3</v>
      </c>
      <c r="M174" s="5"/>
      <c r="N174" s="5">
        <v>540</v>
      </c>
      <c r="O174" s="61">
        <f t="shared" ref="O174:O218" si="63">N174/N$10</f>
        <v>2.3923021034537753E-3</v>
      </c>
      <c r="P174" s="5"/>
      <c r="Q174" s="5">
        <v>45</v>
      </c>
      <c r="R174" s="61">
        <f t="shared" ref="R174:R218" si="64">Q174/Q$10</f>
        <v>1.7486593611564468E-3</v>
      </c>
      <c r="S174" s="5"/>
      <c r="T174" s="5">
        <v>304</v>
      </c>
      <c r="U174" s="61">
        <f t="shared" ref="U174:U218" si="65">T174/T$10</f>
        <v>1.8839861179970254E-3</v>
      </c>
      <c r="V174" s="5"/>
      <c r="W174" s="5">
        <v>477</v>
      </c>
      <c r="X174" s="61">
        <f t="shared" ref="X174:X218" si="66">W174/W$10</f>
        <v>1.4289608728344652E-3</v>
      </c>
      <c r="Y174" s="5"/>
      <c r="Z174" s="5">
        <v>319</v>
      </c>
      <c r="AA174" s="61">
        <f t="shared" ref="AA174:AA218" si="67">Z174/Z$10</f>
        <v>2.4414697801146495E-3</v>
      </c>
      <c r="AB174" s="5"/>
      <c r="AC174" s="5">
        <v>559</v>
      </c>
      <c r="AD174" s="61">
        <f t="shared" ref="AD174:AD218" si="68">AC174/AC$10</f>
        <v>1.175117774549766E-3</v>
      </c>
      <c r="AE174" s="5"/>
      <c r="AF174" s="5">
        <v>523</v>
      </c>
      <c r="AG174" s="61">
        <f t="shared" ref="AG174:AG218" si="69">AF174/AF$10</f>
        <v>2.574414357651622E-3</v>
      </c>
      <c r="AH174" s="5"/>
      <c r="AI174" s="18">
        <f t="shared" ref="AI174:AI218" si="70">SUM(AF174,AC174,Z174,W174,T174,Q174,N174,K174,H174,E174)</f>
        <v>2991</v>
      </c>
      <c r="AJ174" s="61">
        <f t="shared" ref="AJ174:AJ218" si="71">AI174/AI$10</f>
        <v>1.8133734930993589E-3</v>
      </c>
      <c r="AK174" s="42">
        <v>3249.8150000000001</v>
      </c>
    </row>
    <row r="175" spans="1:37" x14ac:dyDescent="0.25">
      <c r="A175" s="42"/>
      <c r="B175" s="42" t="s">
        <v>1465</v>
      </c>
      <c r="C175" s="42" t="s">
        <v>1466</v>
      </c>
      <c r="D175" s="5"/>
      <c r="E175" s="5">
        <v>111</v>
      </c>
      <c r="F175" s="61">
        <f t="shared" si="60"/>
        <v>2.2105388935356675E-3</v>
      </c>
      <c r="G175" s="5"/>
      <c r="H175" s="5">
        <v>89</v>
      </c>
      <c r="I175" s="61">
        <f t="shared" si="61"/>
        <v>2.289153527611307E-3</v>
      </c>
      <c r="J175" s="5"/>
      <c r="K175" s="5">
        <v>12</v>
      </c>
      <c r="L175" s="61">
        <f t="shared" si="62"/>
        <v>2.8687544824288788E-3</v>
      </c>
      <c r="M175" s="5"/>
      <c r="N175" s="5">
        <v>890</v>
      </c>
      <c r="O175" s="61">
        <f t="shared" si="63"/>
        <v>3.9428682816182595E-3</v>
      </c>
      <c r="P175" s="5"/>
      <c r="Q175" s="5">
        <v>87</v>
      </c>
      <c r="R175" s="61">
        <f t="shared" si="64"/>
        <v>3.3807414315691303E-3</v>
      </c>
      <c r="S175" s="5"/>
      <c r="T175" s="5">
        <v>165</v>
      </c>
      <c r="U175" s="61">
        <f t="shared" si="65"/>
        <v>1.0225582548339118E-3</v>
      </c>
      <c r="V175" s="5"/>
      <c r="W175" s="5">
        <v>698</v>
      </c>
      <c r="X175" s="61">
        <f t="shared" si="66"/>
        <v>2.0910161199967645E-3</v>
      </c>
      <c r="Y175" s="5"/>
      <c r="Z175" s="5">
        <v>259</v>
      </c>
      <c r="AA175" s="61">
        <f t="shared" si="67"/>
        <v>1.9822591631651859E-3</v>
      </c>
      <c r="AB175" s="5"/>
      <c r="AC175" s="5">
        <v>908</v>
      </c>
      <c r="AD175" s="61">
        <f t="shared" si="68"/>
        <v>1.9087780667105321E-3</v>
      </c>
      <c r="AE175" s="5"/>
      <c r="AF175" s="5">
        <v>735</v>
      </c>
      <c r="AG175" s="61">
        <f t="shared" si="69"/>
        <v>3.6179628162025666E-3</v>
      </c>
      <c r="AH175" s="5"/>
      <c r="AI175" s="18">
        <f t="shared" si="70"/>
        <v>3954</v>
      </c>
      <c r="AJ175" s="61">
        <f t="shared" si="71"/>
        <v>2.3972179176579289E-3</v>
      </c>
      <c r="AK175" s="42">
        <v>2112.1909999999998</v>
      </c>
    </row>
    <row r="176" spans="1:37" x14ac:dyDescent="0.25">
      <c r="A176" s="42"/>
      <c r="B176" s="42" t="s">
        <v>599</v>
      </c>
      <c r="C176" s="42" t="s">
        <v>1467</v>
      </c>
      <c r="D176" s="5"/>
      <c r="E176" s="5">
        <v>174</v>
      </c>
      <c r="F176" s="61">
        <f t="shared" si="60"/>
        <v>3.4651690763532082E-3</v>
      </c>
      <c r="G176" s="5"/>
      <c r="H176" s="5">
        <v>128</v>
      </c>
      <c r="I176" s="61">
        <f t="shared" si="61"/>
        <v>3.292265747575812E-3</v>
      </c>
      <c r="J176" s="5"/>
      <c r="K176" s="5">
        <v>9</v>
      </c>
      <c r="L176" s="61">
        <f t="shared" si="62"/>
        <v>2.151565861821659E-3</v>
      </c>
      <c r="M176" s="5"/>
      <c r="N176" s="5">
        <v>655</v>
      </c>
      <c r="O176" s="61">
        <f t="shared" si="63"/>
        <v>2.90177384770782E-3</v>
      </c>
      <c r="P176" s="5"/>
      <c r="Q176" s="5">
        <v>130</v>
      </c>
      <c r="R176" s="61">
        <f t="shared" si="64"/>
        <v>5.0516825988964013E-3</v>
      </c>
      <c r="S176" s="5"/>
      <c r="T176" s="5">
        <v>254</v>
      </c>
      <c r="U176" s="61">
        <f t="shared" si="65"/>
        <v>1.5741199801685671E-3</v>
      </c>
      <c r="V176" s="5"/>
      <c r="W176" s="5">
        <v>782</v>
      </c>
      <c r="X176" s="61">
        <f t="shared" si="66"/>
        <v>2.3426570284204441E-3</v>
      </c>
      <c r="Y176" s="5"/>
      <c r="Z176" s="5">
        <v>418</v>
      </c>
      <c r="AA176" s="61">
        <f t="shared" si="67"/>
        <v>3.1991672980812651E-3</v>
      </c>
      <c r="AB176" s="5"/>
      <c r="AC176" s="5">
        <v>1086</v>
      </c>
      <c r="AD176" s="61">
        <f t="shared" si="68"/>
        <v>2.2829658374973988E-3</v>
      </c>
      <c r="AE176" s="5"/>
      <c r="AF176" s="5">
        <v>695</v>
      </c>
      <c r="AG176" s="61">
        <f t="shared" si="69"/>
        <v>3.4210668806269168E-3</v>
      </c>
      <c r="AH176" s="5"/>
      <c r="AI176" s="18">
        <f t="shared" si="70"/>
        <v>4331</v>
      </c>
      <c r="AJ176" s="61">
        <f t="shared" si="71"/>
        <v>2.6257842188610243E-3</v>
      </c>
      <c r="AK176" s="42">
        <v>2499.25</v>
      </c>
    </row>
    <row r="177" spans="1:37" x14ac:dyDescent="0.25">
      <c r="A177" s="42"/>
      <c r="B177" s="42" t="s">
        <v>601</v>
      </c>
      <c r="C177" s="42" t="s">
        <v>1468</v>
      </c>
      <c r="D177" s="5"/>
      <c r="E177" s="5">
        <v>156</v>
      </c>
      <c r="F177" s="61">
        <f t="shared" si="60"/>
        <v>3.1067033098339109E-3</v>
      </c>
      <c r="G177" s="5"/>
      <c r="H177" s="5">
        <v>103</v>
      </c>
      <c r="I177" s="61">
        <f t="shared" si="61"/>
        <v>2.6492450937524114E-3</v>
      </c>
      <c r="J177" s="5"/>
      <c r="K177" s="5">
        <v>13</v>
      </c>
      <c r="L177" s="61">
        <f t="shared" si="62"/>
        <v>3.1078173559646186E-3</v>
      </c>
      <c r="M177" s="5"/>
      <c r="N177" s="5">
        <v>882</v>
      </c>
      <c r="O177" s="61">
        <f t="shared" si="63"/>
        <v>3.9074267689744998E-3</v>
      </c>
      <c r="P177" s="5"/>
      <c r="Q177" s="5">
        <v>55</v>
      </c>
      <c r="R177" s="61">
        <f t="shared" si="64"/>
        <v>2.1372503303023239E-3</v>
      </c>
      <c r="S177" s="5"/>
      <c r="T177" s="5">
        <v>280</v>
      </c>
      <c r="U177" s="61">
        <f t="shared" si="65"/>
        <v>1.7352503718393653E-3</v>
      </c>
      <c r="V177" s="5"/>
      <c r="W177" s="5">
        <v>747</v>
      </c>
      <c r="X177" s="61">
        <f t="shared" si="66"/>
        <v>2.2378066499105778E-3</v>
      </c>
      <c r="Y177" s="5"/>
      <c r="Z177" s="5">
        <v>393</v>
      </c>
      <c r="AA177" s="61">
        <f t="shared" si="67"/>
        <v>3.0078295410189883E-3</v>
      </c>
      <c r="AB177" s="5"/>
      <c r="AC177" s="5">
        <v>931</v>
      </c>
      <c r="AD177" s="61">
        <f t="shared" si="68"/>
        <v>1.9571281719245655E-3</v>
      </c>
      <c r="AE177" s="5"/>
      <c r="AF177" s="5">
        <v>757</v>
      </c>
      <c r="AG177" s="61">
        <f t="shared" si="69"/>
        <v>3.726255580769174E-3</v>
      </c>
      <c r="AH177" s="5"/>
      <c r="AI177" s="18">
        <f t="shared" si="70"/>
        <v>4317</v>
      </c>
      <c r="AJ177" s="61">
        <f t="shared" si="71"/>
        <v>2.6172963456067982E-3</v>
      </c>
      <c r="AK177" s="42">
        <v>2828.89</v>
      </c>
    </row>
    <row r="178" spans="1:37" x14ac:dyDescent="0.25">
      <c r="A178" s="42"/>
      <c r="B178" s="42" t="s">
        <v>1469</v>
      </c>
      <c r="C178" s="42" t="s">
        <v>1470</v>
      </c>
      <c r="D178" s="5"/>
      <c r="E178" s="5">
        <v>171</v>
      </c>
      <c r="F178" s="61">
        <f t="shared" si="60"/>
        <v>3.4054247819333252E-3</v>
      </c>
      <c r="G178" s="5"/>
      <c r="H178" s="5">
        <v>105</v>
      </c>
      <c r="I178" s="61">
        <f t="shared" si="61"/>
        <v>2.7006867460582832E-3</v>
      </c>
      <c r="J178" s="5"/>
      <c r="K178" s="5">
        <v>15</v>
      </c>
      <c r="L178" s="61">
        <f t="shared" si="62"/>
        <v>3.5859431030360986E-3</v>
      </c>
      <c r="M178" s="5"/>
      <c r="N178" s="5">
        <v>773</v>
      </c>
      <c r="O178" s="61">
        <f t="shared" si="63"/>
        <v>3.4245361592032749E-3</v>
      </c>
      <c r="P178" s="5"/>
      <c r="Q178" s="5">
        <v>58</v>
      </c>
      <c r="R178" s="61">
        <f t="shared" si="64"/>
        <v>2.2538276210460869E-3</v>
      </c>
      <c r="S178" s="5"/>
      <c r="T178" s="5">
        <v>364</v>
      </c>
      <c r="U178" s="61">
        <f t="shared" si="65"/>
        <v>2.2558254833911751E-3</v>
      </c>
      <c r="V178" s="5"/>
      <c r="W178" s="5">
        <v>436</v>
      </c>
      <c r="X178" s="61">
        <f t="shared" si="66"/>
        <v>1.3061361437229073E-3</v>
      </c>
      <c r="Y178" s="5"/>
      <c r="Z178" s="5">
        <v>460</v>
      </c>
      <c r="AA178" s="61">
        <f t="shared" si="67"/>
        <v>3.5206147299458898E-3</v>
      </c>
      <c r="AB178" s="5"/>
      <c r="AC178" s="5">
        <v>809</v>
      </c>
      <c r="AD178" s="61">
        <f t="shared" si="68"/>
        <v>1.7006623964414323E-3</v>
      </c>
      <c r="AE178" s="5"/>
      <c r="AF178" s="5">
        <v>592</v>
      </c>
      <c r="AG178" s="61">
        <f t="shared" si="69"/>
        <v>2.9140598465196184E-3</v>
      </c>
      <c r="AH178" s="5"/>
      <c r="AI178" s="18">
        <f t="shared" si="70"/>
        <v>3783</v>
      </c>
      <c r="AJ178" s="61">
        <f t="shared" si="71"/>
        <v>2.2935446086241643E-3</v>
      </c>
      <c r="AK178" s="42">
        <v>2702.761</v>
      </c>
    </row>
    <row r="179" spans="1:37" x14ac:dyDescent="0.25">
      <c r="A179" s="42"/>
      <c r="B179" s="42" t="s">
        <v>1471</v>
      </c>
      <c r="C179" s="42" t="s">
        <v>1472</v>
      </c>
      <c r="D179" s="5"/>
      <c r="E179" s="5">
        <v>77</v>
      </c>
      <c r="F179" s="61">
        <f t="shared" si="60"/>
        <v>1.5334368901103279E-3</v>
      </c>
      <c r="G179" s="5"/>
      <c r="H179" s="5">
        <v>54</v>
      </c>
      <c r="I179" s="61">
        <f t="shared" si="61"/>
        <v>1.3889246122585457E-3</v>
      </c>
      <c r="J179" s="5"/>
      <c r="K179" s="5">
        <v>4</v>
      </c>
      <c r="L179" s="61">
        <f t="shared" si="62"/>
        <v>9.562514941429596E-4</v>
      </c>
      <c r="M179" s="5"/>
      <c r="N179" s="5">
        <v>227</v>
      </c>
      <c r="O179" s="61">
        <f t="shared" si="63"/>
        <v>1.0056529212666796E-3</v>
      </c>
      <c r="P179" s="5"/>
      <c r="Q179" s="5">
        <v>41</v>
      </c>
      <c r="R179" s="61">
        <f t="shared" si="64"/>
        <v>1.593222973498096E-3</v>
      </c>
      <c r="S179" s="5"/>
      <c r="T179" s="5">
        <v>125</v>
      </c>
      <c r="U179" s="61">
        <f t="shared" si="65"/>
        <v>7.7466534457114528E-4</v>
      </c>
      <c r="V179" s="5"/>
      <c r="W179" s="5">
        <v>509</v>
      </c>
      <c r="X179" s="61">
        <f t="shared" si="66"/>
        <v>1.5248240760434859E-3</v>
      </c>
      <c r="Y179" s="5"/>
      <c r="Z179" s="5">
        <v>177</v>
      </c>
      <c r="AA179" s="61">
        <f t="shared" si="67"/>
        <v>1.3546713200009183E-3</v>
      </c>
      <c r="AB179" s="5"/>
      <c r="AC179" s="5">
        <v>577</v>
      </c>
      <c r="AD179" s="61">
        <f t="shared" si="68"/>
        <v>1.2129569873259658E-3</v>
      </c>
      <c r="AE179" s="5"/>
      <c r="AF179" s="5">
        <v>353</v>
      </c>
      <c r="AG179" s="61">
        <f t="shared" si="69"/>
        <v>1.7376066314551103E-3</v>
      </c>
      <c r="AH179" s="5"/>
      <c r="AI179" s="18">
        <f t="shared" si="70"/>
        <v>2144</v>
      </c>
      <c r="AJ179" s="61">
        <f t="shared" si="71"/>
        <v>1.2998571612186647E-3</v>
      </c>
      <c r="AK179" s="42">
        <v>2783.6559999999999</v>
      </c>
    </row>
    <row r="180" spans="1:37" x14ac:dyDescent="0.25">
      <c r="A180" s="42"/>
      <c r="B180" s="42" t="s">
        <v>605</v>
      </c>
      <c r="C180" s="42" t="s">
        <v>1473</v>
      </c>
      <c r="D180" s="5"/>
      <c r="E180" s="5">
        <v>160</v>
      </c>
      <c r="F180" s="61">
        <f t="shared" si="60"/>
        <v>3.1863623690604214E-3</v>
      </c>
      <c r="G180" s="5"/>
      <c r="H180" s="5">
        <v>84</v>
      </c>
      <c r="I180" s="61">
        <f t="shared" si="61"/>
        <v>2.1605493968466266E-3</v>
      </c>
      <c r="J180" s="5"/>
      <c r="K180" s="5">
        <v>9</v>
      </c>
      <c r="L180" s="61">
        <f t="shared" si="62"/>
        <v>2.151565861821659E-3</v>
      </c>
      <c r="M180" s="5"/>
      <c r="N180" s="5">
        <v>538</v>
      </c>
      <c r="O180" s="61">
        <f t="shared" si="63"/>
        <v>2.3834417252928354E-3</v>
      </c>
      <c r="P180" s="5"/>
      <c r="Q180" s="5">
        <v>61</v>
      </c>
      <c r="R180" s="61">
        <f t="shared" si="64"/>
        <v>2.3704049117898502E-3</v>
      </c>
      <c r="S180" s="5"/>
      <c r="T180" s="5">
        <v>399</v>
      </c>
      <c r="U180" s="61">
        <f t="shared" si="65"/>
        <v>2.4727317798710958E-3</v>
      </c>
      <c r="V180" s="5"/>
      <c r="W180" s="5">
        <v>396</v>
      </c>
      <c r="X180" s="61">
        <f t="shared" si="66"/>
        <v>1.1863071397116315E-3</v>
      </c>
      <c r="Y180" s="5"/>
      <c r="Z180" s="5">
        <v>459</v>
      </c>
      <c r="AA180" s="61">
        <f t="shared" si="67"/>
        <v>3.5129612196633988E-3</v>
      </c>
      <c r="AB180" s="5"/>
      <c r="AC180" s="5">
        <v>549</v>
      </c>
      <c r="AD180" s="61">
        <f t="shared" si="68"/>
        <v>1.1540959896740993E-3</v>
      </c>
      <c r="AE180" s="5"/>
      <c r="AF180" s="5">
        <v>507</v>
      </c>
      <c r="AG180" s="61">
        <f t="shared" si="69"/>
        <v>2.4956559834213624E-3</v>
      </c>
      <c r="AH180" s="5"/>
      <c r="AI180" s="18">
        <f t="shared" si="70"/>
        <v>3162</v>
      </c>
      <c r="AJ180" s="61">
        <f t="shared" si="71"/>
        <v>1.9170468021331238E-3</v>
      </c>
      <c r="AK180" s="42">
        <v>2417.7449999999999</v>
      </c>
    </row>
    <row r="181" spans="1:37" x14ac:dyDescent="0.25">
      <c r="A181" s="42"/>
      <c r="B181" s="42" t="s">
        <v>607</v>
      </c>
      <c r="C181" s="42" t="s">
        <v>1474</v>
      </c>
      <c r="D181" s="5"/>
      <c r="E181" s="5">
        <v>56</v>
      </c>
      <c r="F181" s="61">
        <f t="shared" si="60"/>
        <v>1.1152268291711475E-3</v>
      </c>
      <c r="G181" s="5"/>
      <c r="H181" s="5">
        <v>60</v>
      </c>
      <c r="I181" s="61">
        <f t="shared" si="61"/>
        <v>1.5432495691761619E-3</v>
      </c>
      <c r="J181" s="5"/>
      <c r="K181" s="5">
        <v>5</v>
      </c>
      <c r="L181" s="61">
        <f t="shared" si="62"/>
        <v>1.1953143676786994E-3</v>
      </c>
      <c r="M181" s="5"/>
      <c r="N181" s="5">
        <v>325</v>
      </c>
      <c r="O181" s="61">
        <f t="shared" si="63"/>
        <v>1.4398114511527352E-3</v>
      </c>
      <c r="P181" s="5"/>
      <c r="Q181" s="5">
        <v>46</v>
      </c>
      <c r="R181" s="61">
        <f t="shared" si="64"/>
        <v>1.7875184580710343E-3</v>
      </c>
      <c r="S181" s="5"/>
      <c r="T181" s="5">
        <v>97</v>
      </c>
      <c r="U181" s="61">
        <f t="shared" si="65"/>
        <v>6.0114030738720868E-4</v>
      </c>
      <c r="V181" s="5"/>
      <c r="W181" s="5">
        <v>341</v>
      </c>
      <c r="X181" s="61">
        <f t="shared" si="66"/>
        <v>1.0215422591961271E-3</v>
      </c>
      <c r="Y181" s="5"/>
      <c r="Z181" s="5">
        <v>137</v>
      </c>
      <c r="AA181" s="61">
        <f t="shared" si="67"/>
        <v>1.0485309087012759E-3</v>
      </c>
      <c r="AB181" s="5"/>
      <c r="AC181" s="5">
        <v>688</v>
      </c>
      <c r="AD181" s="61">
        <f t="shared" si="68"/>
        <v>1.4462987994458658E-3</v>
      </c>
      <c r="AE181" s="5"/>
      <c r="AF181" s="5">
        <v>342</v>
      </c>
      <c r="AG181" s="61">
        <f t="shared" si="69"/>
        <v>1.6834602491718066E-3</v>
      </c>
      <c r="AH181" s="5"/>
      <c r="AI181" s="18">
        <f t="shared" si="70"/>
        <v>2097</v>
      </c>
      <c r="AJ181" s="61">
        <f t="shared" si="71"/>
        <v>1.2713621581509048E-3</v>
      </c>
      <c r="AK181" s="42">
        <v>2155.6550000000002</v>
      </c>
    </row>
    <row r="182" spans="1:37" x14ac:dyDescent="0.25">
      <c r="A182" s="42"/>
      <c r="B182" s="42" t="s">
        <v>611</v>
      </c>
      <c r="C182" s="42" t="s">
        <v>1475</v>
      </c>
      <c r="D182" s="5"/>
      <c r="E182" s="5">
        <v>92</v>
      </c>
      <c r="F182" s="61">
        <f t="shared" si="60"/>
        <v>1.8321583622097422E-3</v>
      </c>
      <c r="G182" s="5"/>
      <c r="H182" s="5">
        <v>189</v>
      </c>
      <c r="I182" s="61">
        <f t="shared" si="61"/>
        <v>4.8612361429049098E-3</v>
      </c>
      <c r="J182" s="5"/>
      <c r="K182" s="5">
        <v>7</v>
      </c>
      <c r="L182" s="61">
        <f t="shared" si="62"/>
        <v>1.6734401147501792E-3</v>
      </c>
      <c r="M182" s="5"/>
      <c r="N182" s="5">
        <v>217</v>
      </c>
      <c r="O182" s="61">
        <f t="shared" si="63"/>
        <v>9.613510304619801E-4</v>
      </c>
      <c r="P182" s="5"/>
      <c r="Q182" s="5">
        <v>91</v>
      </c>
      <c r="R182" s="61">
        <f t="shared" si="64"/>
        <v>3.5361778192274811E-3</v>
      </c>
      <c r="S182" s="5"/>
      <c r="T182" s="5">
        <v>313</v>
      </c>
      <c r="U182" s="61">
        <f t="shared" si="65"/>
        <v>1.9397620228061479E-3</v>
      </c>
      <c r="V182" s="5"/>
      <c r="W182" s="5">
        <v>1245</v>
      </c>
      <c r="X182" s="61">
        <f t="shared" si="66"/>
        <v>3.7296777498509628E-3</v>
      </c>
      <c r="Y182" s="5"/>
      <c r="Z182" s="5">
        <v>219</v>
      </c>
      <c r="AA182" s="61">
        <f t="shared" si="67"/>
        <v>1.6761187518655432E-3</v>
      </c>
      <c r="AB182" s="5"/>
      <c r="AC182" s="5">
        <v>1069</v>
      </c>
      <c r="AD182" s="61">
        <f t="shared" si="68"/>
        <v>2.2472288032087651E-3</v>
      </c>
      <c r="AE182" s="5"/>
      <c r="AF182" s="5">
        <v>231</v>
      </c>
      <c r="AG182" s="61">
        <f t="shared" si="69"/>
        <v>1.1370740279493781E-3</v>
      </c>
      <c r="AH182" s="5"/>
      <c r="AI182" s="18">
        <f t="shared" si="70"/>
        <v>3673</v>
      </c>
      <c r="AJ182" s="61">
        <f t="shared" si="71"/>
        <v>2.2268541759123857E-3</v>
      </c>
      <c r="AK182" s="42">
        <v>2943.1559999999999</v>
      </c>
    </row>
    <row r="183" spans="1:37" x14ac:dyDescent="0.25">
      <c r="A183" s="42"/>
      <c r="B183" s="42" t="s">
        <v>613</v>
      </c>
      <c r="C183" s="42" t="s">
        <v>1476</v>
      </c>
      <c r="D183" s="5"/>
      <c r="E183" s="5">
        <v>41</v>
      </c>
      <c r="F183" s="61">
        <f t="shared" si="60"/>
        <v>8.16505357071733E-4</v>
      </c>
      <c r="G183" s="5"/>
      <c r="H183" s="5">
        <v>42</v>
      </c>
      <c r="I183" s="61">
        <f t="shared" si="61"/>
        <v>1.0802746984233133E-3</v>
      </c>
      <c r="J183" s="5"/>
      <c r="K183" s="5">
        <v>5</v>
      </c>
      <c r="L183" s="61">
        <f t="shared" si="62"/>
        <v>1.1953143676786994E-3</v>
      </c>
      <c r="M183" s="5"/>
      <c r="N183" s="5">
        <v>342</v>
      </c>
      <c r="O183" s="61">
        <f t="shared" si="63"/>
        <v>1.5151246655207243E-3</v>
      </c>
      <c r="P183" s="5"/>
      <c r="Q183" s="5">
        <v>42</v>
      </c>
      <c r="R183" s="61">
        <f t="shared" si="64"/>
        <v>1.6320820704126837E-3</v>
      </c>
      <c r="S183" s="5"/>
      <c r="T183" s="5">
        <v>79</v>
      </c>
      <c r="U183" s="61">
        <f t="shared" si="65"/>
        <v>4.8958849776896385E-4</v>
      </c>
      <c r="V183" s="5"/>
      <c r="W183" s="5">
        <v>188</v>
      </c>
      <c r="X183" s="61">
        <f t="shared" si="66"/>
        <v>5.6319631885299681E-4</v>
      </c>
      <c r="Y183" s="5"/>
      <c r="Z183" s="5">
        <v>135</v>
      </c>
      <c r="AA183" s="61">
        <f t="shared" si="67"/>
        <v>1.0332238881362937E-3</v>
      </c>
      <c r="AB183" s="5"/>
      <c r="AC183" s="5">
        <v>624</v>
      </c>
      <c r="AD183" s="61">
        <f t="shared" si="68"/>
        <v>1.3117593762415991E-3</v>
      </c>
      <c r="AE183" s="5"/>
      <c r="AF183" s="5">
        <v>237</v>
      </c>
      <c r="AG183" s="61">
        <f t="shared" si="69"/>
        <v>1.1666084182857255E-3</v>
      </c>
      <c r="AH183" s="5"/>
      <c r="AI183" s="18">
        <f t="shared" si="70"/>
        <v>1735</v>
      </c>
      <c r="AJ183" s="61">
        <f t="shared" si="71"/>
        <v>1.0518900068630518E-3</v>
      </c>
      <c r="AK183" s="42">
        <v>1919.7570000000001</v>
      </c>
    </row>
    <row r="184" spans="1:37" x14ac:dyDescent="0.25">
      <c r="A184" s="42"/>
      <c r="B184" s="42" t="s">
        <v>1477</v>
      </c>
      <c r="C184" s="42" t="s">
        <v>1478</v>
      </c>
      <c r="D184" s="5"/>
      <c r="E184" s="5">
        <v>247</v>
      </c>
      <c r="F184" s="61">
        <f t="shared" si="60"/>
        <v>4.9189469072370255E-3</v>
      </c>
      <c r="G184" s="5"/>
      <c r="H184" s="5">
        <v>190</v>
      </c>
      <c r="I184" s="61">
        <f t="shared" si="61"/>
        <v>4.8869569690578457E-3</v>
      </c>
      <c r="J184" s="5"/>
      <c r="K184" s="5">
        <v>17</v>
      </c>
      <c r="L184" s="61">
        <f t="shared" si="62"/>
        <v>4.0640688501075786E-3</v>
      </c>
      <c r="M184" s="5"/>
      <c r="N184" s="5">
        <v>847</v>
      </c>
      <c r="O184" s="61">
        <f t="shared" si="63"/>
        <v>3.7523701511580515E-3</v>
      </c>
      <c r="P184" s="5"/>
      <c r="Q184" s="5">
        <v>86</v>
      </c>
      <c r="R184" s="61">
        <f t="shared" si="64"/>
        <v>3.3418823346545428E-3</v>
      </c>
      <c r="S184" s="5"/>
      <c r="T184" s="5">
        <v>382</v>
      </c>
      <c r="U184" s="61">
        <f t="shared" si="65"/>
        <v>2.36737729300942E-3</v>
      </c>
      <c r="V184" s="5"/>
      <c r="W184" s="5">
        <v>847</v>
      </c>
      <c r="X184" s="61">
        <f t="shared" si="66"/>
        <v>2.5373791599387673E-3</v>
      </c>
      <c r="Y184" s="5"/>
      <c r="Z184" s="5">
        <v>466</v>
      </c>
      <c r="AA184" s="61">
        <f t="shared" si="67"/>
        <v>3.5665357916408362E-3</v>
      </c>
      <c r="AB184" s="5"/>
      <c r="AC184" s="5">
        <v>1360</v>
      </c>
      <c r="AD184" s="61">
        <f t="shared" si="68"/>
        <v>2.858962743090665E-3</v>
      </c>
      <c r="AE184" s="5"/>
      <c r="AF184" s="5">
        <v>817</v>
      </c>
      <c r="AG184" s="61">
        <f t="shared" si="69"/>
        <v>4.0215994841326487E-3</v>
      </c>
      <c r="AH184" s="5"/>
      <c r="AI184" s="18">
        <f t="shared" si="70"/>
        <v>5259</v>
      </c>
      <c r="AJ184" s="61">
        <f t="shared" si="71"/>
        <v>3.1884089602840283E-3</v>
      </c>
      <c r="AK184" s="42">
        <v>1821.942</v>
      </c>
    </row>
    <row r="185" spans="1:37" x14ac:dyDescent="0.25">
      <c r="A185" s="42"/>
      <c r="B185" s="42" t="s">
        <v>617</v>
      </c>
      <c r="C185" s="42" t="s">
        <v>1479</v>
      </c>
      <c r="D185" s="5"/>
      <c r="E185" s="5">
        <v>153</v>
      </c>
      <c r="F185" s="61">
        <f t="shared" si="60"/>
        <v>3.0469590154140278E-3</v>
      </c>
      <c r="G185" s="5"/>
      <c r="H185" s="5">
        <v>121</v>
      </c>
      <c r="I185" s="61">
        <f t="shared" si="61"/>
        <v>3.1122199645052598E-3</v>
      </c>
      <c r="J185" s="5"/>
      <c r="K185" s="5">
        <v>13</v>
      </c>
      <c r="L185" s="61">
        <f t="shared" si="62"/>
        <v>3.1078173559646186E-3</v>
      </c>
      <c r="M185" s="5"/>
      <c r="N185" s="5">
        <v>647</v>
      </c>
      <c r="O185" s="61">
        <f t="shared" si="63"/>
        <v>2.8663323350640603E-3</v>
      </c>
      <c r="P185" s="5"/>
      <c r="Q185" s="5">
        <v>85</v>
      </c>
      <c r="R185" s="61">
        <f t="shared" si="64"/>
        <v>3.3030232377399549E-3</v>
      </c>
      <c r="S185" s="5"/>
      <c r="T185" s="5">
        <v>253</v>
      </c>
      <c r="U185" s="61">
        <f t="shared" si="65"/>
        <v>1.5679226574119979E-3</v>
      </c>
      <c r="V185" s="5"/>
      <c r="W185" s="5">
        <v>1097</v>
      </c>
      <c r="X185" s="61">
        <f t="shared" si="66"/>
        <v>3.2863104350092419E-3</v>
      </c>
      <c r="Y185" s="5"/>
      <c r="Z185" s="5">
        <v>322</v>
      </c>
      <c r="AA185" s="61">
        <f t="shared" si="67"/>
        <v>2.4644303109621229E-3</v>
      </c>
      <c r="AB185" s="5"/>
      <c r="AC185" s="5">
        <v>1047</v>
      </c>
      <c r="AD185" s="61">
        <f t="shared" si="68"/>
        <v>2.2009808764822986E-3</v>
      </c>
      <c r="AE185" s="5"/>
      <c r="AF185" s="5">
        <v>689</v>
      </c>
      <c r="AG185" s="61">
        <f t="shared" si="69"/>
        <v>3.391532490290569E-3</v>
      </c>
      <c r="AH185" s="5"/>
      <c r="AI185" s="18">
        <f t="shared" si="70"/>
        <v>4427</v>
      </c>
      <c r="AJ185" s="61">
        <f t="shared" si="71"/>
        <v>2.6839867783185764E-3</v>
      </c>
      <c r="AK185" s="42">
        <v>2481.6689999999999</v>
      </c>
    </row>
    <row r="186" spans="1:37" x14ac:dyDescent="0.25">
      <c r="A186" s="42"/>
      <c r="B186" s="42" t="s">
        <v>621</v>
      </c>
      <c r="C186" s="42" t="s">
        <v>1480</v>
      </c>
      <c r="D186" s="5"/>
      <c r="E186" s="5">
        <v>128</v>
      </c>
      <c r="F186" s="61">
        <f t="shared" si="60"/>
        <v>2.5490898952483373E-3</v>
      </c>
      <c r="G186" s="5"/>
      <c r="H186" s="5">
        <v>123</v>
      </c>
      <c r="I186" s="61">
        <f t="shared" si="61"/>
        <v>3.163661616811132E-3</v>
      </c>
      <c r="J186" s="5"/>
      <c r="K186" s="5">
        <v>11</v>
      </c>
      <c r="L186" s="61">
        <f t="shared" si="62"/>
        <v>2.629691608893139E-3</v>
      </c>
      <c r="M186" s="5"/>
      <c r="N186" s="5">
        <v>535</v>
      </c>
      <c r="O186" s="61">
        <f t="shared" si="63"/>
        <v>2.3701511580514257E-3</v>
      </c>
      <c r="P186" s="5"/>
      <c r="Q186" s="5">
        <v>91</v>
      </c>
      <c r="R186" s="61">
        <f t="shared" si="64"/>
        <v>3.5361778192274811E-3</v>
      </c>
      <c r="S186" s="5"/>
      <c r="T186" s="5">
        <v>370</v>
      </c>
      <c r="U186" s="61">
        <f t="shared" si="65"/>
        <v>2.2930094199305898E-3</v>
      </c>
      <c r="V186" s="5"/>
      <c r="W186" s="5">
        <v>1091</v>
      </c>
      <c r="X186" s="61">
        <f t="shared" si="66"/>
        <v>3.2683360844075506E-3</v>
      </c>
      <c r="Y186" s="5"/>
      <c r="Z186" s="5">
        <v>377</v>
      </c>
      <c r="AA186" s="61">
        <f t="shared" si="67"/>
        <v>2.8853733764991315E-3</v>
      </c>
      <c r="AB186" s="5"/>
      <c r="AC186" s="5">
        <v>1212</v>
      </c>
      <c r="AD186" s="61">
        <f t="shared" si="68"/>
        <v>2.5478403269307984E-3</v>
      </c>
      <c r="AE186" s="5"/>
      <c r="AF186" s="5">
        <v>596</v>
      </c>
      <c r="AG186" s="61">
        <f t="shared" si="69"/>
        <v>2.9337494400771833E-3</v>
      </c>
      <c r="AH186" s="5"/>
      <c r="AI186" s="18">
        <f t="shared" si="70"/>
        <v>4534</v>
      </c>
      <c r="AJ186" s="61">
        <f t="shared" si="71"/>
        <v>2.7488583810473064E-3</v>
      </c>
      <c r="AK186" s="42">
        <v>2328.6390000000001</v>
      </c>
    </row>
    <row r="187" spans="1:37" x14ac:dyDescent="0.25">
      <c r="A187" s="42"/>
      <c r="B187" s="42" t="s">
        <v>1481</v>
      </c>
      <c r="C187" s="42" t="s">
        <v>1482</v>
      </c>
      <c r="D187" s="5"/>
      <c r="E187" s="5">
        <v>148</v>
      </c>
      <c r="F187" s="61">
        <f t="shared" si="60"/>
        <v>2.9473851913808897E-3</v>
      </c>
      <c r="G187" s="5"/>
      <c r="H187" s="5">
        <v>102</v>
      </c>
      <c r="I187" s="61">
        <f t="shared" si="61"/>
        <v>2.6235242675994755E-3</v>
      </c>
      <c r="J187" s="5"/>
      <c r="K187" s="5">
        <v>11</v>
      </c>
      <c r="L187" s="61">
        <f t="shared" si="62"/>
        <v>2.629691608893139E-3</v>
      </c>
      <c r="M187" s="5"/>
      <c r="N187" s="5">
        <v>257</v>
      </c>
      <c r="O187" s="61">
        <f t="shared" si="63"/>
        <v>1.1385585936807784E-3</v>
      </c>
      <c r="P187" s="5"/>
      <c r="Q187" s="5">
        <v>78</v>
      </c>
      <c r="R187" s="61">
        <f t="shared" si="64"/>
        <v>3.0310095593378411E-3</v>
      </c>
      <c r="S187" s="5"/>
      <c r="T187" s="5">
        <v>245</v>
      </c>
      <c r="U187" s="61">
        <f t="shared" si="65"/>
        <v>1.5183440753594446E-3</v>
      </c>
      <c r="V187" s="5"/>
      <c r="W187" s="5">
        <v>735</v>
      </c>
      <c r="X187" s="61">
        <f t="shared" si="66"/>
        <v>2.201857948707195E-3</v>
      </c>
      <c r="Y187" s="5"/>
      <c r="Z187" s="5">
        <v>409</v>
      </c>
      <c r="AA187" s="61">
        <f t="shared" si="67"/>
        <v>3.1302857055388452E-3</v>
      </c>
      <c r="AB187" s="5"/>
      <c r="AC187" s="5">
        <v>870</v>
      </c>
      <c r="AD187" s="61">
        <f t="shared" si="68"/>
        <v>1.8288952841829988E-3</v>
      </c>
      <c r="AE187" s="5"/>
      <c r="AF187" s="5">
        <v>522</v>
      </c>
      <c r="AG187" s="61">
        <f t="shared" si="69"/>
        <v>2.569491959262231E-3</v>
      </c>
      <c r="AH187" s="5"/>
      <c r="AI187" s="18">
        <f t="shared" si="70"/>
        <v>3377</v>
      </c>
      <c r="AJ187" s="61">
        <f t="shared" si="71"/>
        <v>2.0473962842516001E-3</v>
      </c>
      <c r="AK187" s="42">
        <v>2182.0459999999998</v>
      </c>
    </row>
    <row r="188" spans="1:37" x14ac:dyDescent="0.25">
      <c r="A188" s="42"/>
      <c r="B188" s="42" t="s">
        <v>1483</v>
      </c>
      <c r="C188" s="42" t="s">
        <v>1484</v>
      </c>
      <c r="D188" s="5"/>
      <c r="E188" s="5">
        <v>101</v>
      </c>
      <c r="F188" s="61">
        <f t="shared" si="60"/>
        <v>2.0113912454693909E-3</v>
      </c>
      <c r="G188" s="5"/>
      <c r="H188" s="5">
        <v>71</v>
      </c>
      <c r="I188" s="61">
        <f t="shared" si="61"/>
        <v>1.8261786568584584E-3</v>
      </c>
      <c r="J188" s="5"/>
      <c r="K188" s="5">
        <v>9</v>
      </c>
      <c r="L188" s="61">
        <f t="shared" si="62"/>
        <v>2.151565861821659E-3</v>
      </c>
      <c r="M188" s="5"/>
      <c r="N188" s="5">
        <v>314</v>
      </c>
      <c r="O188" s="61">
        <f t="shared" si="63"/>
        <v>1.3910793712675657E-3</v>
      </c>
      <c r="P188" s="5"/>
      <c r="Q188" s="5">
        <v>29</v>
      </c>
      <c r="R188" s="61">
        <f t="shared" si="64"/>
        <v>1.1269138105230434E-3</v>
      </c>
      <c r="S188" s="5"/>
      <c r="T188" s="5">
        <v>159</v>
      </c>
      <c r="U188" s="61">
        <f t="shared" si="65"/>
        <v>9.8537431829449668E-4</v>
      </c>
      <c r="V188" s="5"/>
      <c r="W188" s="5">
        <v>359</v>
      </c>
      <c r="X188" s="61">
        <f t="shared" si="66"/>
        <v>1.0754653110012012E-3</v>
      </c>
      <c r="Y188" s="5"/>
      <c r="Z188" s="5">
        <v>338</v>
      </c>
      <c r="AA188" s="61">
        <f t="shared" si="67"/>
        <v>2.5868864754819798E-3</v>
      </c>
      <c r="AB188" s="5"/>
      <c r="AC188" s="5">
        <v>372</v>
      </c>
      <c r="AD188" s="61">
        <f t="shared" si="68"/>
        <v>7.8201039737479949E-4</v>
      </c>
      <c r="AE188" s="5"/>
      <c r="AF188" s="5">
        <v>376</v>
      </c>
      <c r="AG188" s="61">
        <f t="shared" si="69"/>
        <v>1.8508217944111088E-3</v>
      </c>
      <c r="AH188" s="5"/>
      <c r="AI188" s="18">
        <f t="shared" si="70"/>
        <v>2128</v>
      </c>
      <c r="AJ188" s="61">
        <f t="shared" si="71"/>
        <v>1.2901567346424059E-3</v>
      </c>
      <c r="AK188" s="42">
        <v>2368.6550000000002</v>
      </c>
    </row>
    <row r="189" spans="1:37" x14ac:dyDescent="0.25">
      <c r="A189" s="42"/>
      <c r="B189" s="42" t="s">
        <v>1485</v>
      </c>
      <c r="C189" s="42" t="s">
        <v>1486</v>
      </c>
      <c r="D189" s="5"/>
      <c r="E189" s="5">
        <v>172</v>
      </c>
      <c r="F189" s="61">
        <f t="shared" si="60"/>
        <v>3.4253395467399531E-3</v>
      </c>
      <c r="G189" s="5"/>
      <c r="H189" s="5">
        <v>108</v>
      </c>
      <c r="I189" s="61">
        <f t="shared" si="61"/>
        <v>2.7778492245170913E-3</v>
      </c>
      <c r="J189" s="5"/>
      <c r="K189" s="5">
        <v>11</v>
      </c>
      <c r="L189" s="61">
        <f t="shared" si="62"/>
        <v>2.629691608893139E-3</v>
      </c>
      <c r="M189" s="5"/>
      <c r="N189" s="5">
        <v>629</v>
      </c>
      <c r="O189" s="61">
        <f t="shared" si="63"/>
        <v>2.7865889316156015E-3</v>
      </c>
      <c r="P189" s="5"/>
      <c r="Q189" s="5">
        <v>71</v>
      </c>
      <c r="R189" s="61">
        <f t="shared" si="64"/>
        <v>2.7589958809357269E-3</v>
      </c>
      <c r="S189" s="5"/>
      <c r="T189" s="5">
        <v>318</v>
      </c>
      <c r="U189" s="61">
        <f t="shared" si="65"/>
        <v>1.9707486365889934E-3</v>
      </c>
      <c r="V189" s="5"/>
      <c r="W189" s="5">
        <v>894</v>
      </c>
      <c r="X189" s="61">
        <f t="shared" si="66"/>
        <v>2.6781782396520164E-3</v>
      </c>
      <c r="Y189" s="5"/>
      <c r="Z189" s="5">
        <v>386</v>
      </c>
      <c r="AA189" s="61">
        <f t="shared" si="67"/>
        <v>2.9542549690415509E-3</v>
      </c>
      <c r="AB189" s="5"/>
      <c r="AC189" s="5">
        <v>936</v>
      </c>
      <c r="AD189" s="61">
        <f t="shared" si="68"/>
        <v>1.9676390643623989E-3</v>
      </c>
      <c r="AE189" s="5"/>
      <c r="AF189" s="5">
        <v>653</v>
      </c>
      <c r="AG189" s="61">
        <f t="shared" si="69"/>
        <v>3.2143261482724841E-3</v>
      </c>
      <c r="AH189" s="5"/>
      <c r="AI189" s="18">
        <f t="shared" si="70"/>
        <v>4178</v>
      </c>
      <c r="AJ189" s="61">
        <f t="shared" si="71"/>
        <v>2.5330238897255507E-3</v>
      </c>
      <c r="AK189" s="42">
        <v>2790.0210000000002</v>
      </c>
    </row>
    <row r="190" spans="1:37" x14ac:dyDescent="0.25">
      <c r="A190" s="42"/>
      <c r="B190" s="42" t="s">
        <v>1487</v>
      </c>
      <c r="C190" s="42" t="s">
        <v>1488</v>
      </c>
      <c r="D190" s="5"/>
      <c r="E190" s="5">
        <v>427</v>
      </c>
      <c r="F190" s="61">
        <f t="shared" si="60"/>
        <v>8.5036045724299989E-3</v>
      </c>
      <c r="G190" s="5"/>
      <c r="H190" s="5">
        <v>185</v>
      </c>
      <c r="I190" s="61">
        <f t="shared" si="61"/>
        <v>4.7583528382931662E-3</v>
      </c>
      <c r="J190" s="5"/>
      <c r="K190" s="5">
        <v>30</v>
      </c>
      <c r="L190" s="61">
        <f t="shared" si="62"/>
        <v>7.1718862060721972E-3</v>
      </c>
      <c r="M190" s="5"/>
      <c r="N190" s="5">
        <v>1202</v>
      </c>
      <c r="O190" s="61">
        <f t="shared" si="63"/>
        <v>5.3250872747248853E-3</v>
      </c>
      <c r="P190" s="5"/>
      <c r="Q190" s="5">
        <v>128</v>
      </c>
      <c r="R190" s="61">
        <f t="shared" si="64"/>
        <v>4.9739644050672263E-3</v>
      </c>
      <c r="S190" s="5"/>
      <c r="T190" s="5">
        <v>1751</v>
      </c>
      <c r="U190" s="61">
        <f t="shared" si="65"/>
        <v>1.0851512146752602E-2</v>
      </c>
      <c r="V190" s="5"/>
      <c r="W190" s="5">
        <v>1434</v>
      </c>
      <c r="X190" s="61">
        <f t="shared" si="66"/>
        <v>4.295869793804241E-3</v>
      </c>
      <c r="Y190" s="5"/>
      <c r="Z190" s="5">
        <v>1041</v>
      </c>
      <c r="AA190" s="61">
        <f t="shared" si="67"/>
        <v>7.967304204073199E-3</v>
      </c>
      <c r="AB190" s="5"/>
      <c r="AC190" s="5">
        <v>2032</v>
      </c>
      <c r="AD190" s="61">
        <f t="shared" si="68"/>
        <v>4.2716266867354642E-3</v>
      </c>
      <c r="AE190" s="5"/>
      <c r="AF190" s="5">
        <v>904</v>
      </c>
      <c r="AG190" s="61">
        <f t="shared" si="69"/>
        <v>4.4498481440096872E-3</v>
      </c>
      <c r="AH190" s="5"/>
      <c r="AI190" s="18">
        <f t="shared" si="70"/>
        <v>9134</v>
      </c>
      <c r="AJ190" s="61">
        <f t="shared" si="71"/>
        <v>5.5377310217216806E-3</v>
      </c>
      <c r="AK190" s="42">
        <v>3661.4940000000001</v>
      </c>
    </row>
    <row r="191" spans="1:37" x14ac:dyDescent="0.25">
      <c r="A191" s="42"/>
      <c r="B191" s="42" t="s">
        <v>623</v>
      </c>
      <c r="C191" s="42" t="s">
        <v>1489</v>
      </c>
      <c r="D191" s="5"/>
      <c r="E191" s="5">
        <v>137</v>
      </c>
      <c r="F191" s="61">
        <f t="shared" si="60"/>
        <v>2.728322778507986E-3</v>
      </c>
      <c r="G191" s="5"/>
      <c r="H191" s="5">
        <v>78</v>
      </c>
      <c r="I191" s="61">
        <f t="shared" si="61"/>
        <v>2.0062244399290103E-3</v>
      </c>
      <c r="J191" s="5"/>
      <c r="K191" s="5">
        <v>12</v>
      </c>
      <c r="L191" s="61">
        <f t="shared" si="62"/>
        <v>2.8687544824288788E-3</v>
      </c>
      <c r="M191" s="5"/>
      <c r="N191" s="5">
        <v>624</v>
      </c>
      <c r="O191" s="61">
        <f t="shared" si="63"/>
        <v>2.7644379862132515E-3</v>
      </c>
      <c r="P191" s="5"/>
      <c r="Q191" s="5">
        <v>59</v>
      </c>
      <c r="R191" s="61">
        <f t="shared" si="64"/>
        <v>2.2926867179606748E-3</v>
      </c>
      <c r="S191" s="5"/>
      <c r="T191" s="5">
        <v>199</v>
      </c>
      <c r="U191" s="61">
        <f t="shared" si="65"/>
        <v>1.2332672285572633E-3</v>
      </c>
      <c r="V191" s="5"/>
      <c r="W191" s="5">
        <v>831</v>
      </c>
      <c r="X191" s="61">
        <f t="shared" si="66"/>
        <v>2.489447558334257E-3</v>
      </c>
      <c r="Y191" s="5"/>
      <c r="Z191" s="5">
        <v>278</v>
      </c>
      <c r="AA191" s="61">
        <f t="shared" si="67"/>
        <v>2.1276758585325158E-3</v>
      </c>
      <c r="AB191" s="5"/>
      <c r="AC191" s="5">
        <v>911</v>
      </c>
      <c r="AD191" s="61">
        <f t="shared" si="68"/>
        <v>1.9150846021732321E-3</v>
      </c>
      <c r="AE191" s="5"/>
      <c r="AF191" s="5">
        <v>726</v>
      </c>
      <c r="AG191" s="61">
        <f t="shared" si="69"/>
        <v>3.5736612306980454E-3</v>
      </c>
      <c r="AH191" s="5"/>
      <c r="AI191" s="18">
        <f t="shared" si="70"/>
        <v>3855</v>
      </c>
      <c r="AJ191" s="61">
        <f t="shared" si="71"/>
        <v>2.3371965282173285E-3</v>
      </c>
      <c r="AK191" s="42">
        <v>2927.3519999999999</v>
      </c>
    </row>
    <row r="192" spans="1:37" x14ac:dyDescent="0.25">
      <c r="A192" s="42"/>
      <c r="B192" s="42" t="s">
        <v>1490</v>
      </c>
      <c r="C192" s="42" t="s">
        <v>1491</v>
      </c>
      <c r="D192" s="5"/>
      <c r="E192" s="5">
        <v>99</v>
      </c>
      <c r="F192" s="61">
        <f t="shared" si="60"/>
        <v>1.9715617158561358E-3</v>
      </c>
      <c r="G192" s="5"/>
      <c r="H192" s="5">
        <v>65</v>
      </c>
      <c r="I192" s="61">
        <f t="shared" si="61"/>
        <v>1.6718536999408421E-3</v>
      </c>
      <c r="J192" s="5"/>
      <c r="K192" s="5">
        <v>11</v>
      </c>
      <c r="L192" s="61">
        <f t="shared" si="62"/>
        <v>2.629691608893139E-3</v>
      </c>
      <c r="M192" s="5"/>
      <c r="N192" s="5">
        <v>550</v>
      </c>
      <c r="O192" s="61">
        <f t="shared" si="63"/>
        <v>2.4366039942584749E-3</v>
      </c>
      <c r="P192" s="5"/>
      <c r="Q192" s="5">
        <v>35</v>
      </c>
      <c r="R192" s="61">
        <f t="shared" si="64"/>
        <v>1.3600683920105697E-3</v>
      </c>
      <c r="S192" s="5"/>
      <c r="T192" s="5">
        <v>138</v>
      </c>
      <c r="U192" s="61">
        <f t="shared" si="65"/>
        <v>8.5523054040654439E-4</v>
      </c>
      <c r="V192" s="5"/>
      <c r="W192" s="5">
        <v>410</v>
      </c>
      <c r="X192" s="61">
        <f t="shared" si="66"/>
        <v>1.2282472911155781E-3</v>
      </c>
      <c r="Y192" s="5"/>
      <c r="Z192" s="5">
        <v>328</v>
      </c>
      <c r="AA192" s="61">
        <f t="shared" si="67"/>
        <v>2.5103513726570693E-3</v>
      </c>
      <c r="AB192" s="5"/>
      <c r="AC192" s="5">
        <v>769</v>
      </c>
      <c r="AD192" s="61">
        <f t="shared" si="68"/>
        <v>1.6165752569387657E-3</v>
      </c>
      <c r="AE192" s="5"/>
      <c r="AF192" s="5">
        <v>422</v>
      </c>
      <c r="AG192" s="61">
        <f t="shared" si="69"/>
        <v>2.0772521203231064E-3</v>
      </c>
      <c r="AH192" s="5"/>
      <c r="AI192" s="18">
        <f t="shared" si="70"/>
        <v>2827</v>
      </c>
      <c r="AJ192" s="61">
        <f t="shared" si="71"/>
        <v>1.7139441206927074E-3</v>
      </c>
      <c r="AK192" s="42">
        <v>2775.65</v>
      </c>
    </row>
    <row r="193" spans="1:37" x14ac:dyDescent="0.25">
      <c r="A193" s="42"/>
      <c r="B193" s="42" t="s">
        <v>625</v>
      </c>
      <c r="C193" s="42" t="s">
        <v>1492</v>
      </c>
      <c r="D193" s="5"/>
      <c r="E193" s="5">
        <v>123</v>
      </c>
      <c r="F193" s="61">
        <f t="shared" si="60"/>
        <v>2.4495160712151988E-3</v>
      </c>
      <c r="G193" s="5"/>
      <c r="H193" s="5">
        <v>52</v>
      </c>
      <c r="I193" s="61">
        <f t="shared" si="61"/>
        <v>1.3374829599526736E-3</v>
      </c>
      <c r="J193" s="5"/>
      <c r="K193" s="5">
        <v>9</v>
      </c>
      <c r="L193" s="61">
        <f t="shared" si="62"/>
        <v>2.151565861821659E-3</v>
      </c>
      <c r="M193" s="5"/>
      <c r="N193" s="5">
        <v>373</v>
      </c>
      <c r="O193" s="61">
        <f t="shared" si="63"/>
        <v>1.6524605270152931E-3</v>
      </c>
      <c r="P193" s="5"/>
      <c r="Q193" s="5">
        <v>42</v>
      </c>
      <c r="R193" s="61">
        <f t="shared" si="64"/>
        <v>1.6320820704126837E-3</v>
      </c>
      <c r="S193" s="5"/>
      <c r="T193" s="5">
        <v>1407</v>
      </c>
      <c r="U193" s="61">
        <f t="shared" si="65"/>
        <v>8.7196331184928103E-3</v>
      </c>
      <c r="V193" s="5"/>
      <c r="W193" s="5">
        <v>301</v>
      </c>
      <c r="X193" s="61">
        <f t="shared" si="66"/>
        <v>9.0171325518485117E-4</v>
      </c>
      <c r="Y193" s="5"/>
      <c r="Z193" s="5">
        <v>392</v>
      </c>
      <c r="AA193" s="61">
        <f t="shared" si="67"/>
        <v>3.0001760307364973E-3</v>
      </c>
      <c r="AB193" s="5"/>
      <c r="AC193" s="5">
        <v>921</v>
      </c>
      <c r="AD193" s="61">
        <f t="shared" si="68"/>
        <v>1.9361063870488987E-3</v>
      </c>
      <c r="AE193" s="5"/>
      <c r="AF193" s="5">
        <v>442</v>
      </c>
      <c r="AG193" s="61">
        <f t="shared" si="69"/>
        <v>2.1757000881109313E-3</v>
      </c>
      <c r="AH193" s="5"/>
      <c r="AI193" s="18">
        <f t="shared" si="70"/>
        <v>4062</v>
      </c>
      <c r="AJ193" s="61">
        <f t="shared" si="71"/>
        <v>2.4626957970476752E-3</v>
      </c>
      <c r="AK193" s="42">
        <v>4089.152</v>
      </c>
    </row>
    <row r="194" spans="1:37" x14ac:dyDescent="0.25">
      <c r="A194" s="42"/>
      <c r="B194" s="42" t="s">
        <v>627</v>
      </c>
      <c r="C194" s="42" t="s">
        <v>1493</v>
      </c>
      <c r="D194" s="5"/>
      <c r="E194" s="5">
        <v>60</v>
      </c>
      <c r="F194" s="61">
        <f t="shared" si="60"/>
        <v>1.1948858883976581E-3</v>
      </c>
      <c r="G194" s="5"/>
      <c r="H194" s="5">
        <v>60</v>
      </c>
      <c r="I194" s="61">
        <f t="shared" si="61"/>
        <v>1.5432495691761619E-3</v>
      </c>
      <c r="J194" s="5"/>
      <c r="K194" s="5">
        <v>9</v>
      </c>
      <c r="L194" s="61">
        <f t="shared" si="62"/>
        <v>2.151565861821659E-3</v>
      </c>
      <c r="M194" s="5"/>
      <c r="N194" s="5">
        <v>374</v>
      </c>
      <c r="O194" s="61">
        <f t="shared" si="63"/>
        <v>1.656890716095763E-3</v>
      </c>
      <c r="P194" s="5"/>
      <c r="Q194" s="5">
        <v>36</v>
      </c>
      <c r="R194" s="61">
        <f t="shared" si="64"/>
        <v>1.3989274889251574E-3</v>
      </c>
      <c r="S194" s="5"/>
      <c r="T194" s="5">
        <v>101</v>
      </c>
      <c r="U194" s="61">
        <f t="shared" si="65"/>
        <v>6.2592959841348533E-4</v>
      </c>
      <c r="V194" s="5"/>
      <c r="W194" s="5">
        <v>432</v>
      </c>
      <c r="X194" s="61">
        <f t="shared" si="66"/>
        <v>1.2941532433217798E-3</v>
      </c>
      <c r="Y194" s="5"/>
      <c r="Z194" s="5">
        <v>119</v>
      </c>
      <c r="AA194" s="61">
        <f t="shared" si="67"/>
        <v>9.1076772361643667E-4</v>
      </c>
      <c r="AB194" s="5"/>
      <c r="AC194" s="5">
        <v>491</v>
      </c>
      <c r="AD194" s="61">
        <f t="shared" si="68"/>
        <v>1.0321696373952326E-3</v>
      </c>
      <c r="AE194" s="5"/>
      <c r="AF194" s="5">
        <v>379</v>
      </c>
      <c r="AG194" s="61">
        <f t="shared" si="69"/>
        <v>1.8655889895792825E-3</v>
      </c>
      <c r="AH194" s="5"/>
      <c r="AI194" s="18">
        <f t="shared" si="70"/>
        <v>2061</v>
      </c>
      <c r="AJ194" s="61">
        <f t="shared" si="71"/>
        <v>1.2495361983543226E-3</v>
      </c>
      <c r="AK194" s="42">
        <v>2367.143</v>
      </c>
    </row>
    <row r="195" spans="1:37" x14ac:dyDescent="0.25">
      <c r="A195" s="42"/>
      <c r="B195" s="42" t="s">
        <v>635</v>
      </c>
      <c r="C195" s="42" t="s">
        <v>1494</v>
      </c>
      <c r="D195" s="5"/>
      <c r="E195" s="5">
        <v>80</v>
      </c>
      <c r="F195" s="61">
        <f t="shared" si="60"/>
        <v>1.5931811845302107E-3</v>
      </c>
      <c r="G195" s="5"/>
      <c r="H195" s="5">
        <v>68</v>
      </c>
      <c r="I195" s="61">
        <f t="shared" si="61"/>
        <v>1.7490161783996502E-3</v>
      </c>
      <c r="J195" s="5"/>
      <c r="K195" s="5">
        <v>5</v>
      </c>
      <c r="L195" s="61">
        <f t="shared" si="62"/>
        <v>1.1953143676786994E-3</v>
      </c>
      <c r="M195" s="5"/>
      <c r="N195" s="5">
        <v>128</v>
      </c>
      <c r="O195" s="61">
        <f t="shared" si="63"/>
        <v>5.6706420230015421E-4</v>
      </c>
      <c r="P195" s="5"/>
      <c r="Q195" s="5">
        <v>46</v>
      </c>
      <c r="R195" s="61">
        <f t="shared" si="64"/>
        <v>1.7875184580710343E-3</v>
      </c>
      <c r="S195" s="5"/>
      <c r="T195" s="5">
        <v>147</v>
      </c>
      <c r="U195" s="61">
        <f t="shared" si="65"/>
        <v>9.1100644521566686E-4</v>
      </c>
      <c r="V195" s="5"/>
      <c r="W195" s="5">
        <v>323</v>
      </c>
      <c r="X195" s="61">
        <f t="shared" si="66"/>
        <v>9.6761920739105297E-4</v>
      </c>
      <c r="Y195" s="5"/>
      <c r="Z195" s="5">
        <v>171</v>
      </c>
      <c r="AA195" s="61">
        <f t="shared" si="67"/>
        <v>1.3087502583059721E-3</v>
      </c>
      <c r="AB195" s="5"/>
      <c r="AC195" s="5">
        <v>625</v>
      </c>
      <c r="AD195" s="61">
        <f t="shared" si="68"/>
        <v>1.3138615547291657E-3</v>
      </c>
      <c r="AE195" s="5"/>
      <c r="AF195" s="5">
        <v>284</v>
      </c>
      <c r="AG195" s="61">
        <f t="shared" si="69"/>
        <v>1.3979611425871141E-3</v>
      </c>
      <c r="AH195" s="5"/>
      <c r="AI195" s="18">
        <f t="shared" si="70"/>
        <v>1877</v>
      </c>
      <c r="AJ195" s="61">
        <f t="shared" si="71"/>
        <v>1.1379812927273477E-3</v>
      </c>
      <c r="AK195" s="42">
        <v>1788.999</v>
      </c>
    </row>
    <row r="196" spans="1:37" x14ac:dyDescent="0.25">
      <c r="A196" s="42"/>
      <c r="B196" s="42" t="s">
        <v>1495</v>
      </c>
      <c r="C196" s="42" t="s">
        <v>1496</v>
      </c>
      <c r="D196" s="5"/>
      <c r="E196" s="5">
        <v>207</v>
      </c>
      <c r="F196" s="61">
        <f t="shared" si="60"/>
        <v>4.1223563149719198E-3</v>
      </c>
      <c r="G196" s="5"/>
      <c r="H196" s="5">
        <v>136</v>
      </c>
      <c r="I196" s="61">
        <f t="shared" si="61"/>
        <v>3.4980323567993005E-3</v>
      </c>
      <c r="J196" s="5"/>
      <c r="K196" s="5">
        <v>17</v>
      </c>
      <c r="L196" s="61">
        <f t="shared" si="62"/>
        <v>4.0640688501075786E-3</v>
      </c>
      <c r="M196" s="5"/>
      <c r="N196" s="5">
        <v>810</v>
      </c>
      <c r="O196" s="61">
        <f t="shared" si="63"/>
        <v>3.5884531551806632E-3</v>
      </c>
      <c r="P196" s="5"/>
      <c r="Q196" s="5">
        <v>68</v>
      </c>
      <c r="R196" s="61">
        <f t="shared" si="64"/>
        <v>2.642418590191964E-3</v>
      </c>
      <c r="S196" s="5"/>
      <c r="T196" s="5">
        <v>297</v>
      </c>
      <c r="U196" s="61">
        <f t="shared" si="65"/>
        <v>1.8406048587010411E-3</v>
      </c>
      <c r="V196" s="5"/>
      <c r="W196" s="5">
        <v>955</v>
      </c>
      <c r="X196" s="61">
        <f t="shared" si="66"/>
        <v>2.8609174707692124E-3</v>
      </c>
      <c r="Y196" s="5"/>
      <c r="Z196" s="5">
        <v>527</v>
      </c>
      <c r="AA196" s="61">
        <f t="shared" si="67"/>
        <v>4.0333999188727912E-3</v>
      </c>
      <c r="AB196" s="5"/>
      <c r="AC196" s="5">
        <v>953</v>
      </c>
      <c r="AD196" s="61">
        <f t="shared" si="68"/>
        <v>2.0033760986510321E-3</v>
      </c>
      <c r="AE196" s="5"/>
      <c r="AF196" s="5">
        <v>797</v>
      </c>
      <c r="AG196" s="61">
        <f t="shared" si="69"/>
        <v>3.9231515163448243E-3</v>
      </c>
      <c r="AH196" s="5"/>
      <c r="AI196" s="18">
        <f t="shared" si="70"/>
        <v>4767</v>
      </c>
      <c r="AJ196" s="61">
        <f t="shared" si="71"/>
        <v>2.8901208430640738E-3</v>
      </c>
      <c r="AK196" s="42">
        <v>2678.6469999999999</v>
      </c>
    </row>
    <row r="197" spans="1:37" x14ac:dyDescent="0.25">
      <c r="A197" s="42"/>
      <c r="B197" s="42" t="s">
        <v>641</v>
      </c>
      <c r="C197" s="42" t="s">
        <v>1497</v>
      </c>
      <c r="D197" s="5"/>
      <c r="E197" s="5">
        <v>98</v>
      </c>
      <c r="F197" s="61">
        <f t="shared" si="60"/>
        <v>1.9516469510495081E-3</v>
      </c>
      <c r="G197" s="5"/>
      <c r="H197" s="5">
        <v>82</v>
      </c>
      <c r="I197" s="61">
        <f t="shared" si="61"/>
        <v>2.1091077445407548E-3</v>
      </c>
      <c r="J197" s="5"/>
      <c r="K197" s="5">
        <v>8</v>
      </c>
      <c r="L197" s="61">
        <f t="shared" si="62"/>
        <v>1.9125029882859192E-3</v>
      </c>
      <c r="M197" s="5"/>
      <c r="N197" s="5">
        <v>314</v>
      </c>
      <c r="O197" s="61">
        <f t="shared" si="63"/>
        <v>1.3910793712675657E-3</v>
      </c>
      <c r="P197" s="5"/>
      <c r="Q197" s="5">
        <v>87</v>
      </c>
      <c r="R197" s="61">
        <f t="shared" si="64"/>
        <v>3.3807414315691303E-3</v>
      </c>
      <c r="S197" s="5"/>
      <c r="T197" s="5">
        <v>248</v>
      </c>
      <c r="U197" s="61">
        <f t="shared" si="65"/>
        <v>1.5369360436291522E-3</v>
      </c>
      <c r="V197" s="5"/>
      <c r="W197" s="5">
        <v>957</v>
      </c>
      <c r="X197" s="61">
        <f t="shared" si="66"/>
        <v>2.8669089209697762E-3</v>
      </c>
      <c r="Y197" s="5"/>
      <c r="Z197" s="5">
        <v>277</v>
      </c>
      <c r="AA197" s="61">
        <f t="shared" si="67"/>
        <v>2.1200223482500248E-3</v>
      </c>
      <c r="AB197" s="5"/>
      <c r="AC197" s="5">
        <v>1159</v>
      </c>
      <c r="AD197" s="61">
        <f t="shared" si="68"/>
        <v>2.436424867089765E-3</v>
      </c>
      <c r="AE197" s="5"/>
      <c r="AF197" s="5">
        <v>381</v>
      </c>
      <c r="AG197" s="61">
        <f t="shared" si="69"/>
        <v>1.8754337863580652E-3</v>
      </c>
      <c r="AH197" s="5"/>
      <c r="AI197" s="18">
        <f t="shared" si="70"/>
        <v>3611</v>
      </c>
      <c r="AJ197" s="61">
        <f t="shared" si="71"/>
        <v>2.1892650229293834E-3</v>
      </c>
      <c r="AK197" s="42">
        <v>2637.4409999999998</v>
      </c>
    </row>
    <row r="198" spans="1:37" x14ac:dyDescent="0.25">
      <c r="A198" s="42"/>
      <c r="B198" s="42" t="s">
        <v>1498</v>
      </c>
      <c r="C198" s="42" t="s">
        <v>1499</v>
      </c>
      <c r="D198" s="5"/>
      <c r="E198" s="5">
        <v>203</v>
      </c>
      <c r="F198" s="61">
        <f t="shared" si="60"/>
        <v>4.0426972557454097E-3</v>
      </c>
      <c r="G198" s="5"/>
      <c r="H198" s="5">
        <v>116</v>
      </c>
      <c r="I198" s="61">
        <f t="shared" si="61"/>
        <v>2.9836158337405798E-3</v>
      </c>
      <c r="J198" s="5"/>
      <c r="K198" s="5">
        <v>19</v>
      </c>
      <c r="L198" s="61">
        <f t="shared" si="62"/>
        <v>4.5421945971790582E-3</v>
      </c>
      <c r="M198" s="5"/>
      <c r="N198" s="5">
        <v>482</v>
      </c>
      <c r="O198" s="61">
        <f t="shared" si="63"/>
        <v>2.1353511367865181E-3</v>
      </c>
      <c r="P198" s="5"/>
      <c r="Q198" s="5">
        <v>60</v>
      </c>
      <c r="R198" s="61">
        <f t="shared" si="64"/>
        <v>2.3315458148752623E-3</v>
      </c>
      <c r="S198" s="5"/>
      <c r="T198" s="5">
        <v>1068</v>
      </c>
      <c r="U198" s="61">
        <f t="shared" si="65"/>
        <v>6.6187407040158653E-3</v>
      </c>
      <c r="V198" s="5"/>
      <c r="W198" s="5">
        <v>435</v>
      </c>
      <c r="X198" s="61">
        <f t="shared" si="66"/>
        <v>1.3031404186226254E-3</v>
      </c>
      <c r="Y198" s="5"/>
      <c r="Z198" s="5">
        <v>603</v>
      </c>
      <c r="AA198" s="61">
        <f t="shared" si="67"/>
        <v>4.6150667003421117E-3</v>
      </c>
      <c r="AB198" s="5"/>
      <c r="AC198" s="5">
        <v>1106</v>
      </c>
      <c r="AD198" s="61">
        <f t="shared" si="68"/>
        <v>2.325009407248732E-3</v>
      </c>
      <c r="AE198" s="5"/>
      <c r="AF198" s="5">
        <v>466</v>
      </c>
      <c r="AG198" s="61">
        <f t="shared" si="69"/>
        <v>2.2938376494563211E-3</v>
      </c>
      <c r="AH198" s="5"/>
      <c r="AI198" s="18">
        <f t="shared" si="70"/>
        <v>4558</v>
      </c>
      <c r="AJ198" s="61">
        <f t="shared" si="71"/>
        <v>2.7634090209116948E-3</v>
      </c>
      <c r="AK198" s="42">
        <v>3010.9059999999999</v>
      </c>
    </row>
    <row r="199" spans="1:37" x14ac:dyDescent="0.25">
      <c r="A199" s="42"/>
      <c r="B199" s="42" t="s">
        <v>1500</v>
      </c>
      <c r="C199" s="42" t="s">
        <v>1501</v>
      </c>
      <c r="D199" s="5"/>
      <c r="E199" s="5">
        <v>76</v>
      </c>
      <c r="F199" s="61">
        <f t="shared" si="60"/>
        <v>1.5135221253037001E-3</v>
      </c>
      <c r="G199" s="5"/>
      <c r="H199" s="5">
        <v>106</v>
      </c>
      <c r="I199" s="61">
        <f t="shared" si="61"/>
        <v>2.7264075722112195E-3</v>
      </c>
      <c r="J199" s="5"/>
      <c r="K199" s="5">
        <v>7</v>
      </c>
      <c r="L199" s="61">
        <f t="shared" si="62"/>
        <v>1.6734401147501792E-3</v>
      </c>
      <c r="M199" s="5"/>
      <c r="N199" s="5">
        <v>539</v>
      </c>
      <c r="O199" s="61">
        <f t="shared" si="63"/>
        <v>2.3878719143733055E-3</v>
      </c>
      <c r="P199" s="5"/>
      <c r="Q199" s="5">
        <v>68</v>
      </c>
      <c r="R199" s="61">
        <f t="shared" si="64"/>
        <v>2.642418590191964E-3</v>
      </c>
      <c r="S199" s="5"/>
      <c r="T199" s="5">
        <v>171</v>
      </c>
      <c r="U199" s="61">
        <f t="shared" si="65"/>
        <v>1.0597421913733267E-3</v>
      </c>
      <c r="V199" s="5"/>
      <c r="W199" s="5">
        <v>922</v>
      </c>
      <c r="X199" s="61">
        <f t="shared" si="66"/>
        <v>2.7620585424599099E-3</v>
      </c>
      <c r="Y199" s="5"/>
      <c r="Z199" s="5">
        <v>229</v>
      </c>
      <c r="AA199" s="61">
        <f t="shared" si="67"/>
        <v>1.7526538546904537E-3</v>
      </c>
      <c r="AB199" s="5"/>
      <c r="AC199" s="5">
        <v>1512</v>
      </c>
      <c r="AD199" s="61">
        <f t="shared" si="68"/>
        <v>3.1784938732007978E-3</v>
      </c>
      <c r="AE199" s="5"/>
      <c r="AF199" s="5">
        <v>638</v>
      </c>
      <c r="AG199" s="61">
        <f t="shared" si="69"/>
        <v>3.1404901724316155E-3</v>
      </c>
      <c r="AH199" s="5"/>
      <c r="AI199" s="18">
        <f t="shared" si="70"/>
        <v>4268</v>
      </c>
      <c r="AJ199" s="61">
        <f t="shared" si="71"/>
        <v>2.587588789217006E-3</v>
      </c>
      <c r="AK199" s="42">
        <v>2003.2670000000001</v>
      </c>
    </row>
    <row r="200" spans="1:37" x14ac:dyDescent="0.25">
      <c r="A200" s="42"/>
      <c r="B200" s="42" t="s">
        <v>647</v>
      </c>
      <c r="C200" s="42" t="s">
        <v>1502</v>
      </c>
      <c r="D200" s="5"/>
      <c r="E200" s="5">
        <v>85</v>
      </c>
      <c r="F200" s="61">
        <f t="shared" si="60"/>
        <v>1.6927550085633488E-3</v>
      </c>
      <c r="G200" s="5"/>
      <c r="H200" s="5">
        <v>36</v>
      </c>
      <c r="I200" s="61">
        <f t="shared" si="61"/>
        <v>9.2594974150569714E-4</v>
      </c>
      <c r="J200" s="5"/>
      <c r="K200" s="5">
        <v>10</v>
      </c>
      <c r="L200" s="61">
        <f t="shared" si="62"/>
        <v>2.3906287353573988E-3</v>
      </c>
      <c r="M200" s="5"/>
      <c r="N200" s="5">
        <v>535</v>
      </c>
      <c r="O200" s="61">
        <f t="shared" si="63"/>
        <v>2.3701511580514257E-3</v>
      </c>
      <c r="P200" s="5"/>
      <c r="Q200" s="5">
        <v>28</v>
      </c>
      <c r="R200" s="61">
        <f t="shared" si="64"/>
        <v>1.0880547136084557E-3</v>
      </c>
      <c r="S200" s="5"/>
      <c r="T200" s="5">
        <v>239</v>
      </c>
      <c r="U200" s="61">
        <f t="shared" si="65"/>
        <v>1.4811601388200297E-3</v>
      </c>
      <c r="V200" s="5"/>
      <c r="W200" s="5">
        <v>338</v>
      </c>
      <c r="X200" s="61">
        <f t="shared" si="66"/>
        <v>1.0125550838952814E-3</v>
      </c>
      <c r="Y200" s="5"/>
      <c r="Z200" s="5">
        <v>221</v>
      </c>
      <c r="AA200" s="61">
        <f t="shared" si="67"/>
        <v>1.6914257724305252E-3</v>
      </c>
      <c r="AB200" s="5"/>
      <c r="AC200" s="5">
        <v>426</v>
      </c>
      <c r="AD200" s="61">
        <f t="shared" si="68"/>
        <v>8.9552803570339947E-4</v>
      </c>
      <c r="AE200" s="5"/>
      <c r="AF200" s="5">
        <v>332</v>
      </c>
      <c r="AG200" s="61">
        <f t="shared" si="69"/>
        <v>1.6342362652778939E-3</v>
      </c>
      <c r="AH200" s="5"/>
      <c r="AI200" s="18">
        <f t="shared" si="70"/>
        <v>2250</v>
      </c>
      <c r="AJ200" s="61">
        <f t="shared" si="71"/>
        <v>1.3641224872863785E-3</v>
      </c>
      <c r="AK200" s="42">
        <v>3465.4839999999999</v>
      </c>
    </row>
    <row r="201" spans="1:37" x14ac:dyDescent="0.25">
      <c r="A201" s="42"/>
      <c r="B201" s="42" t="s">
        <v>1503</v>
      </c>
      <c r="C201" s="42" t="s">
        <v>1504</v>
      </c>
      <c r="D201" s="5"/>
      <c r="E201" s="5">
        <v>164</v>
      </c>
      <c r="F201" s="61">
        <f t="shared" si="60"/>
        <v>3.266021428286932E-3</v>
      </c>
      <c r="G201" s="5"/>
      <c r="H201" s="5">
        <v>90</v>
      </c>
      <c r="I201" s="61">
        <f t="shared" si="61"/>
        <v>2.3148743537642429E-3</v>
      </c>
      <c r="J201" s="5"/>
      <c r="K201" s="5">
        <v>9</v>
      </c>
      <c r="L201" s="61">
        <f t="shared" si="62"/>
        <v>2.151565861821659E-3</v>
      </c>
      <c r="M201" s="5"/>
      <c r="N201" s="5">
        <v>547</v>
      </c>
      <c r="O201" s="61">
        <f t="shared" si="63"/>
        <v>2.4233134270170652E-3</v>
      </c>
      <c r="P201" s="5"/>
      <c r="Q201" s="5">
        <v>43</v>
      </c>
      <c r="R201" s="61">
        <f t="shared" si="64"/>
        <v>1.6709411673272714E-3</v>
      </c>
      <c r="S201" s="5"/>
      <c r="T201" s="5">
        <v>266</v>
      </c>
      <c r="U201" s="61">
        <f t="shared" si="65"/>
        <v>1.6484878532473971E-3</v>
      </c>
      <c r="V201" s="5"/>
      <c r="W201" s="5">
        <v>442</v>
      </c>
      <c r="X201" s="61">
        <f t="shared" si="66"/>
        <v>1.3241104943245987E-3</v>
      </c>
      <c r="Y201" s="5"/>
      <c r="Z201" s="5">
        <v>386</v>
      </c>
      <c r="AA201" s="61">
        <f t="shared" si="67"/>
        <v>2.9542549690415509E-3</v>
      </c>
      <c r="AB201" s="5"/>
      <c r="AC201" s="5">
        <v>438</v>
      </c>
      <c r="AD201" s="61">
        <f t="shared" si="68"/>
        <v>9.207541775541994E-4</v>
      </c>
      <c r="AE201" s="5"/>
      <c r="AF201" s="5">
        <v>485</v>
      </c>
      <c r="AG201" s="61">
        <f t="shared" si="69"/>
        <v>2.3873632188547546E-3</v>
      </c>
      <c r="AH201" s="5"/>
      <c r="AI201" s="18">
        <f t="shared" si="70"/>
        <v>2870</v>
      </c>
      <c r="AJ201" s="61">
        <f t="shared" si="71"/>
        <v>1.7400140171164027E-3</v>
      </c>
      <c r="AK201" s="42">
        <v>2762.404</v>
      </c>
    </row>
    <row r="202" spans="1:37" x14ac:dyDescent="0.25">
      <c r="A202" s="42"/>
      <c r="B202" s="42" t="s">
        <v>1505</v>
      </c>
      <c r="C202" s="42" t="s">
        <v>1506</v>
      </c>
      <c r="D202" s="5"/>
      <c r="E202" s="5">
        <v>119</v>
      </c>
      <c r="F202" s="61">
        <f t="shared" si="60"/>
        <v>2.3698570119886882E-3</v>
      </c>
      <c r="G202" s="5"/>
      <c r="H202" s="5">
        <v>97</v>
      </c>
      <c r="I202" s="61">
        <f t="shared" si="61"/>
        <v>2.4949201368347951E-3</v>
      </c>
      <c r="J202" s="5"/>
      <c r="K202" s="5">
        <v>7</v>
      </c>
      <c r="L202" s="61">
        <f t="shared" si="62"/>
        <v>1.6734401147501792E-3</v>
      </c>
      <c r="M202" s="5"/>
      <c r="N202" s="5">
        <v>552</v>
      </c>
      <c r="O202" s="61">
        <f t="shared" si="63"/>
        <v>2.4454643724194148E-3</v>
      </c>
      <c r="P202" s="5"/>
      <c r="Q202" s="5">
        <v>49</v>
      </c>
      <c r="R202" s="61">
        <f t="shared" si="64"/>
        <v>1.9040957488147975E-3</v>
      </c>
      <c r="S202" s="5"/>
      <c r="T202" s="5">
        <v>194</v>
      </c>
      <c r="U202" s="61">
        <f t="shared" si="65"/>
        <v>1.2022806147744174E-3</v>
      </c>
      <c r="V202" s="5"/>
      <c r="W202" s="5">
        <v>464</v>
      </c>
      <c r="X202" s="61">
        <f t="shared" si="66"/>
        <v>1.3900164465308006E-3</v>
      </c>
      <c r="Y202" s="5"/>
      <c r="Z202" s="5">
        <v>174</v>
      </c>
      <c r="AA202" s="61">
        <f t="shared" si="67"/>
        <v>1.3317107891534451E-3</v>
      </c>
      <c r="AB202" s="5"/>
      <c r="AC202" s="5">
        <v>845</v>
      </c>
      <c r="AD202" s="61">
        <f t="shared" si="68"/>
        <v>1.7763408219938321E-3</v>
      </c>
      <c r="AE202" s="5"/>
      <c r="AF202" s="5">
        <v>427</v>
      </c>
      <c r="AG202" s="61">
        <f t="shared" si="69"/>
        <v>2.1018641122700623E-3</v>
      </c>
      <c r="AH202" s="5"/>
      <c r="AI202" s="18">
        <f t="shared" si="70"/>
        <v>2928</v>
      </c>
      <c r="AJ202" s="61">
        <f t="shared" si="71"/>
        <v>1.7751780634553405E-3</v>
      </c>
      <c r="AK202" s="42">
        <v>2192.1089999999999</v>
      </c>
    </row>
    <row r="203" spans="1:37" x14ac:dyDescent="0.25">
      <c r="A203" s="42"/>
      <c r="B203" s="42" t="s">
        <v>659</v>
      </c>
      <c r="C203" s="42" t="s">
        <v>1507</v>
      </c>
      <c r="D203" s="5"/>
      <c r="E203" s="5">
        <v>245</v>
      </c>
      <c r="F203" s="61">
        <f t="shared" si="60"/>
        <v>4.8791173776237705E-3</v>
      </c>
      <c r="G203" s="5"/>
      <c r="H203" s="5">
        <v>78</v>
      </c>
      <c r="I203" s="61">
        <f t="shared" si="61"/>
        <v>2.0062244399290103E-3</v>
      </c>
      <c r="J203" s="5"/>
      <c r="K203" s="5">
        <v>17</v>
      </c>
      <c r="L203" s="61">
        <f t="shared" si="62"/>
        <v>4.0640688501075786E-3</v>
      </c>
      <c r="M203" s="5"/>
      <c r="N203" s="5">
        <v>581</v>
      </c>
      <c r="O203" s="61">
        <f t="shared" si="63"/>
        <v>2.5739398557530434E-3</v>
      </c>
      <c r="P203" s="5"/>
      <c r="Q203" s="5">
        <v>54</v>
      </c>
      <c r="R203" s="61">
        <f t="shared" si="64"/>
        <v>2.098391233387736E-3</v>
      </c>
      <c r="S203" s="5"/>
      <c r="T203" s="5">
        <v>2302</v>
      </c>
      <c r="U203" s="61">
        <f t="shared" si="65"/>
        <v>1.426623698562221E-2</v>
      </c>
      <c r="V203" s="5"/>
      <c r="W203" s="5">
        <v>378</v>
      </c>
      <c r="X203" s="61">
        <f t="shared" si="66"/>
        <v>1.1323840879065574E-3</v>
      </c>
      <c r="Y203" s="5"/>
      <c r="Z203" s="5">
        <v>784</v>
      </c>
      <c r="AA203" s="61">
        <f t="shared" si="67"/>
        <v>6.0003520614729947E-3</v>
      </c>
      <c r="AB203" s="5"/>
      <c r="AC203" s="5">
        <v>1076</v>
      </c>
      <c r="AD203" s="61">
        <f t="shared" si="68"/>
        <v>2.2619440526217317E-3</v>
      </c>
      <c r="AE203" s="5"/>
      <c r="AF203" s="5">
        <v>524</v>
      </c>
      <c r="AG203" s="61">
        <f t="shared" si="69"/>
        <v>2.5793367560410134E-3</v>
      </c>
      <c r="AH203" s="5"/>
      <c r="AI203" s="18">
        <f t="shared" si="70"/>
        <v>6039</v>
      </c>
      <c r="AJ203" s="61">
        <f t="shared" si="71"/>
        <v>3.6613047558766397E-3</v>
      </c>
      <c r="AK203" s="42">
        <v>5760.3710000000001</v>
      </c>
    </row>
    <row r="204" spans="1:37" x14ac:dyDescent="0.25">
      <c r="A204" s="42"/>
      <c r="B204" s="42" t="s">
        <v>1508</v>
      </c>
      <c r="C204" s="42" t="s">
        <v>1509</v>
      </c>
      <c r="D204" s="5"/>
      <c r="E204" s="5">
        <v>99</v>
      </c>
      <c r="F204" s="61">
        <f t="shared" si="60"/>
        <v>1.9715617158561358E-3</v>
      </c>
      <c r="G204" s="5"/>
      <c r="H204" s="5">
        <v>84</v>
      </c>
      <c r="I204" s="61">
        <f t="shared" si="61"/>
        <v>2.1605493968466266E-3</v>
      </c>
      <c r="J204" s="5"/>
      <c r="K204" s="5">
        <v>10</v>
      </c>
      <c r="L204" s="61">
        <f t="shared" si="62"/>
        <v>2.3906287353573988E-3</v>
      </c>
      <c r="M204" s="5"/>
      <c r="N204" s="5">
        <v>486</v>
      </c>
      <c r="O204" s="61">
        <f t="shared" si="63"/>
        <v>2.1530718931083979E-3</v>
      </c>
      <c r="P204" s="5"/>
      <c r="Q204" s="5">
        <v>96</v>
      </c>
      <c r="R204" s="61">
        <f t="shared" si="64"/>
        <v>3.7304733038004195E-3</v>
      </c>
      <c r="S204" s="5"/>
      <c r="T204" s="5">
        <v>459</v>
      </c>
      <c r="U204" s="61">
        <f t="shared" si="65"/>
        <v>2.8445711452652453E-3</v>
      </c>
      <c r="V204" s="5"/>
      <c r="W204" s="5">
        <v>1676</v>
      </c>
      <c r="X204" s="61">
        <f t="shared" si="66"/>
        <v>5.0208352680724605E-3</v>
      </c>
      <c r="Y204" s="5"/>
      <c r="Z204" s="5">
        <v>478</v>
      </c>
      <c r="AA204" s="61">
        <f t="shared" si="67"/>
        <v>3.6583779150307287E-3</v>
      </c>
      <c r="AB204" s="5"/>
      <c r="AC204" s="5">
        <v>1652</v>
      </c>
      <c r="AD204" s="61">
        <f t="shared" si="68"/>
        <v>3.4727988614601311E-3</v>
      </c>
      <c r="AE204" s="5"/>
      <c r="AF204" s="5">
        <v>716</v>
      </c>
      <c r="AG204" s="61">
        <f t="shared" si="69"/>
        <v>3.5244372468041327E-3</v>
      </c>
      <c r="AH204" s="5"/>
      <c r="AI204" s="18">
        <f t="shared" si="70"/>
        <v>5756</v>
      </c>
      <c r="AJ204" s="61">
        <f t="shared" si="71"/>
        <v>3.4897284608090642E-3</v>
      </c>
      <c r="AK204" s="42">
        <v>4094.67</v>
      </c>
    </row>
    <row r="205" spans="1:37" x14ac:dyDescent="0.25">
      <c r="A205" s="42"/>
      <c r="B205" s="42" t="s">
        <v>669</v>
      </c>
      <c r="C205" s="42" t="s">
        <v>1510</v>
      </c>
      <c r="D205" s="5"/>
      <c r="E205" s="5">
        <v>137</v>
      </c>
      <c r="F205" s="61">
        <f t="shared" si="60"/>
        <v>2.728322778507986E-3</v>
      </c>
      <c r="G205" s="5"/>
      <c r="H205" s="5">
        <v>149</v>
      </c>
      <c r="I205" s="61">
        <f t="shared" si="61"/>
        <v>3.8324030967874689E-3</v>
      </c>
      <c r="J205" s="5"/>
      <c r="K205" s="5">
        <v>13</v>
      </c>
      <c r="L205" s="61">
        <f t="shared" si="62"/>
        <v>3.1078173559646186E-3</v>
      </c>
      <c r="M205" s="5"/>
      <c r="N205" s="5">
        <v>761</v>
      </c>
      <c r="O205" s="61">
        <f t="shared" si="63"/>
        <v>3.3713738902376353E-3</v>
      </c>
      <c r="P205" s="5"/>
      <c r="Q205" s="5">
        <v>67</v>
      </c>
      <c r="R205" s="61">
        <f t="shared" si="64"/>
        <v>2.6035594932773761E-3</v>
      </c>
      <c r="S205" s="5"/>
      <c r="T205" s="5">
        <v>226</v>
      </c>
      <c r="U205" s="61">
        <f t="shared" si="65"/>
        <v>1.4005949429846307E-3</v>
      </c>
      <c r="V205" s="5"/>
      <c r="W205" s="5">
        <v>1079</v>
      </c>
      <c r="X205" s="61">
        <f t="shared" si="66"/>
        <v>3.2323873832041678E-3</v>
      </c>
      <c r="Y205" s="5"/>
      <c r="Z205" s="5">
        <v>382</v>
      </c>
      <c r="AA205" s="61">
        <f t="shared" si="67"/>
        <v>2.9236409279115865E-3</v>
      </c>
      <c r="AB205" s="5"/>
      <c r="AC205" s="5">
        <v>1263</v>
      </c>
      <c r="AD205" s="61">
        <f t="shared" si="68"/>
        <v>2.6550514297966985E-3</v>
      </c>
      <c r="AE205" s="5"/>
      <c r="AF205" s="5">
        <v>794</v>
      </c>
      <c r="AG205" s="61">
        <f t="shared" si="69"/>
        <v>3.9083843211766504E-3</v>
      </c>
      <c r="AH205" s="5"/>
      <c r="AI205" s="18">
        <f t="shared" si="70"/>
        <v>4871</v>
      </c>
      <c r="AJ205" s="61">
        <f t="shared" si="71"/>
        <v>2.9531736158097551E-3</v>
      </c>
      <c r="AK205" s="42">
        <v>2408.2979999999998</v>
      </c>
    </row>
    <row r="206" spans="1:37" x14ac:dyDescent="0.25">
      <c r="A206" s="42"/>
      <c r="B206" s="42" t="s">
        <v>1511</v>
      </c>
      <c r="C206" s="42" t="s">
        <v>1512</v>
      </c>
      <c r="D206" s="5"/>
      <c r="E206" s="5">
        <v>64</v>
      </c>
      <c r="F206" s="61">
        <f t="shared" si="60"/>
        <v>1.2745449476241687E-3</v>
      </c>
      <c r="G206" s="5"/>
      <c r="H206" s="5">
        <v>46</v>
      </c>
      <c r="I206" s="61">
        <f t="shared" si="61"/>
        <v>1.1831580030350576E-3</v>
      </c>
      <c r="J206" s="5"/>
      <c r="K206" s="5">
        <v>6</v>
      </c>
      <c r="L206" s="61">
        <f t="shared" si="62"/>
        <v>1.4343772412144394E-3</v>
      </c>
      <c r="M206" s="5"/>
      <c r="N206" s="5">
        <v>511</v>
      </c>
      <c r="O206" s="61">
        <f t="shared" si="63"/>
        <v>2.2638266201201467E-3</v>
      </c>
      <c r="P206" s="5"/>
      <c r="Q206" s="5">
        <v>39</v>
      </c>
      <c r="R206" s="61">
        <f t="shared" si="64"/>
        <v>1.5155047796689206E-3</v>
      </c>
      <c r="S206" s="5"/>
      <c r="T206" s="5">
        <v>108</v>
      </c>
      <c r="U206" s="61">
        <f t="shared" si="65"/>
        <v>6.6931085770946953E-4</v>
      </c>
      <c r="V206" s="5"/>
      <c r="W206" s="5">
        <v>322</v>
      </c>
      <c r="X206" s="61">
        <f t="shared" si="66"/>
        <v>9.6462348229077108E-4</v>
      </c>
      <c r="Y206" s="5"/>
      <c r="Z206" s="5">
        <v>258</v>
      </c>
      <c r="AA206" s="61">
        <f t="shared" si="67"/>
        <v>1.9746056528826945E-3</v>
      </c>
      <c r="AB206" s="5"/>
      <c r="AC206" s="5">
        <v>473</v>
      </c>
      <c r="AD206" s="61">
        <f t="shared" si="68"/>
        <v>9.9433042461903273E-4</v>
      </c>
      <c r="AE206" s="5"/>
      <c r="AF206" s="5">
        <v>487</v>
      </c>
      <c r="AG206" s="61">
        <f t="shared" si="69"/>
        <v>2.3972080156335375E-3</v>
      </c>
      <c r="AH206" s="5"/>
      <c r="AI206" s="18">
        <f t="shared" si="70"/>
        <v>2314</v>
      </c>
      <c r="AJ206" s="61">
        <f t="shared" si="71"/>
        <v>1.4029241935914131E-3</v>
      </c>
      <c r="AK206" s="42">
        <v>2648.567</v>
      </c>
    </row>
    <row r="207" spans="1:37" x14ac:dyDescent="0.25">
      <c r="A207" s="42"/>
      <c r="B207" s="42" t="s">
        <v>679</v>
      </c>
      <c r="C207" s="42" t="s">
        <v>1513</v>
      </c>
      <c r="D207" s="5"/>
      <c r="E207" s="5">
        <v>170</v>
      </c>
      <c r="F207" s="61">
        <f t="shared" si="60"/>
        <v>3.3855100171266976E-3</v>
      </c>
      <c r="G207" s="5"/>
      <c r="H207" s="5">
        <v>153</v>
      </c>
      <c r="I207" s="61">
        <f t="shared" si="61"/>
        <v>3.935286401399213E-3</v>
      </c>
      <c r="J207" s="5"/>
      <c r="K207" s="5">
        <v>12</v>
      </c>
      <c r="L207" s="61">
        <f t="shared" si="62"/>
        <v>2.8687544824288788E-3</v>
      </c>
      <c r="M207" s="5"/>
      <c r="N207" s="5">
        <v>619</v>
      </c>
      <c r="O207" s="61">
        <f t="shared" si="63"/>
        <v>2.7422870408109019E-3</v>
      </c>
      <c r="P207" s="5"/>
      <c r="Q207" s="5">
        <v>59</v>
      </c>
      <c r="R207" s="61">
        <f t="shared" si="64"/>
        <v>2.2926867179606748E-3</v>
      </c>
      <c r="S207" s="5"/>
      <c r="T207" s="5">
        <v>205</v>
      </c>
      <c r="U207" s="61">
        <f t="shared" si="65"/>
        <v>1.2704511650966782E-3</v>
      </c>
      <c r="V207" s="5"/>
      <c r="W207" s="5">
        <v>1793</v>
      </c>
      <c r="X207" s="61">
        <f t="shared" si="66"/>
        <v>5.3713351048054426E-3</v>
      </c>
      <c r="Y207" s="5"/>
      <c r="Z207" s="5">
        <v>478</v>
      </c>
      <c r="AA207" s="61">
        <f t="shared" si="67"/>
        <v>3.6583779150307287E-3</v>
      </c>
      <c r="AB207" s="5"/>
      <c r="AC207" s="5">
        <v>459</v>
      </c>
      <c r="AD207" s="61">
        <f t="shared" si="68"/>
        <v>9.6489992579309937E-4</v>
      </c>
      <c r="AE207" s="5"/>
      <c r="AF207" s="5">
        <v>768</v>
      </c>
      <c r="AG207" s="61">
        <f t="shared" si="69"/>
        <v>3.7804019630524777E-3</v>
      </c>
      <c r="AH207" s="5"/>
      <c r="AI207" s="18">
        <f t="shared" si="70"/>
        <v>4716</v>
      </c>
      <c r="AJ207" s="61">
        <f t="shared" si="71"/>
        <v>2.8592007333522493E-3</v>
      </c>
      <c r="AK207" s="42">
        <v>2964.4340000000002</v>
      </c>
    </row>
    <row r="208" spans="1:37" x14ac:dyDescent="0.25">
      <c r="A208" s="42"/>
      <c r="B208" s="42" t="s">
        <v>683</v>
      </c>
      <c r="C208" s="42" t="s">
        <v>1514</v>
      </c>
      <c r="D208" s="5"/>
      <c r="E208" s="5">
        <v>209</v>
      </c>
      <c r="F208" s="61">
        <f t="shared" si="60"/>
        <v>4.1621858445851758E-3</v>
      </c>
      <c r="G208" s="5"/>
      <c r="H208" s="5">
        <v>104</v>
      </c>
      <c r="I208" s="61">
        <f t="shared" si="61"/>
        <v>2.6749659199053473E-3</v>
      </c>
      <c r="J208" s="5"/>
      <c r="K208" s="5">
        <v>14</v>
      </c>
      <c r="L208" s="61">
        <f t="shared" si="62"/>
        <v>3.3468802295003584E-3</v>
      </c>
      <c r="M208" s="5"/>
      <c r="N208" s="5">
        <v>742</v>
      </c>
      <c r="O208" s="61">
        <f t="shared" si="63"/>
        <v>3.2872002977087063E-3</v>
      </c>
      <c r="P208" s="5"/>
      <c r="Q208" s="5">
        <v>65</v>
      </c>
      <c r="R208" s="61">
        <f t="shared" si="64"/>
        <v>2.5258412994482006E-3</v>
      </c>
      <c r="S208" s="5"/>
      <c r="T208" s="5">
        <v>365</v>
      </c>
      <c r="U208" s="61">
        <f t="shared" si="65"/>
        <v>2.2620228061477443E-3</v>
      </c>
      <c r="V208" s="5"/>
      <c r="W208" s="5">
        <v>691</v>
      </c>
      <c r="X208" s="61">
        <f t="shared" si="66"/>
        <v>2.0700460442947912E-3</v>
      </c>
      <c r="Y208" s="5"/>
      <c r="Z208" s="5">
        <v>708</v>
      </c>
      <c r="AA208" s="61">
        <f t="shared" si="67"/>
        <v>5.4186852800036734E-3</v>
      </c>
      <c r="AB208" s="5"/>
      <c r="AC208" s="5">
        <v>711</v>
      </c>
      <c r="AD208" s="61">
        <f t="shared" si="68"/>
        <v>1.494648904659899E-3</v>
      </c>
      <c r="AE208" s="5"/>
      <c r="AF208" s="5">
        <v>603</v>
      </c>
      <c r="AG208" s="61">
        <f t="shared" si="69"/>
        <v>2.9682062288029221E-3</v>
      </c>
      <c r="AH208" s="5"/>
      <c r="AI208" s="18">
        <f t="shared" si="70"/>
        <v>4212</v>
      </c>
      <c r="AJ208" s="61">
        <f t="shared" si="71"/>
        <v>2.5536372962001006E-3</v>
      </c>
      <c r="AK208" s="42">
        <v>2989.779</v>
      </c>
    </row>
    <row r="209" spans="1:37" x14ac:dyDescent="0.25">
      <c r="A209" s="42"/>
      <c r="B209" s="42" t="s">
        <v>1515</v>
      </c>
      <c r="C209" s="42" t="s">
        <v>1516</v>
      </c>
      <c r="D209" s="5"/>
      <c r="E209" s="5">
        <v>85</v>
      </c>
      <c r="F209" s="61">
        <f t="shared" si="60"/>
        <v>1.6927550085633488E-3</v>
      </c>
      <c r="G209" s="5"/>
      <c r="H209" s="5">
        <v>96</v>
      </c>
      <c r="I209" s="61">
        <f t="shared" si="61"/>
        <v>2.4691993106818592E-3</v>
      </c>
      <c r="J209" s="5"/>
      <c r="K209" s="5">
        <v>8</v>
      </c>
      <c r="L209" s="61">
        <f t="shared" si="62"/>
        <v>1.9125029882859192E-3</v>
      </c>
      <c r="M209" s="5"/>
      <c r="N209" s="5">
        <v>614</v>
      </c>
      <c r="O209" s="61">
        <f t="shared" si="63"/>
        <v>2.7201360954085519E-3</v>
      </c>
      <c r="P209" s="5"/>
      <c r="Q209" s="5">
        <v>106</v>
      </c>
      <c r="R209" s="61">
        <f t="shared" si="64"/>
        <v>4.119064272946297E-3</v>
      </c>
      <c r="S209" s="5"/>
      <c r="T209" s="5">
        <v>368</v>
      </c>
      <c r="U209" s="61">
        <f t="shared" si="65"/>
        <v>2.2806147744174519E-3</v>
      </c>
      <c r="V209" s="5"/>
      <c r="W209" s="5">
        <v>858</v>
      </c>
      <c r="X209" s="61">
        <f t="shared" si="66"/>
        <v>2.5703321360418681E-3</v>
      </c>
      <c r="Y209" s="5"/>
      <c r="Z209" s="5">
        <v>307</v>
      </c>
      <c r="AA209" s="61">
        <f t="shared" si="67"/>
        <v>2.349627656724757E-3</v>
      </c>
      <c r="AB209" s="5"/>
      <c r="AC209" s="5">
        <v>2057</v>
      </c>
      <c r="AD209" s="61">
        <f t="shared" si="68"/>
        <v>4.3241811489246303E-3</v>
      </c>
      <c r="AE209" s="5"/>
      <c r="AF209" s="5">
        <v>484</v>
      </c>
      <c r="AG209" s="61">
        <f t="shared" si="69"/>
        <v>2.3824408204653636E-3</v>
      </c>
      <c r="AH209" s="5"/>
      <c r="AI209" s="18">
        <f t="shared" si="70"/>
        <v>4983</v>
      </c>
      <c r="AJ209" s="61">
        <f t="shared" si="71"/>
        <v>3.021076601843566E-3</v>
      </c>
      <c r="AK209" s="42">
        <v>2721.0920000000001</v>
      </c>
    </row>
    <row r="210" spans="1:37" x14ac:dyDescent="0.25">
      <c r="A210" s="42"/>
      <c r="B210" s="42" t="s">
        <v>695</v>
      </c>
      <c r="C210" s="42" t="s">
        <v>1517</v>
      </c>
      <c r="D210" s="5"/>
      <c r="E210" s="5">
        <v>133</v>
      </c>
      <c r="F210" s="61">
        <f t="shared" si="60"/>
        <v>2.6486637192814754E-3</v>
      </c>
      <c r="G210" s="5"/>
      <c r="H210" s="5">
        <v>105</v>
      </c>
      <c r="I210" s="61">
        <f t="shared" si="61"/>
        <v>2.7006867460582832E-3</v>
      </c>
      <c r="J210" s="5"/>
      <c r="K210" s="5">
        <v>6</v>
      </c>
      <c r="L210" s="61">
        <f t="shared" si="62"/>
        <v>1.4343772412144394E-3</v>
      </c>
      <c r="M210" s="5"/>
      <c r="N210" s="5">
        <v>198</v>
      </c>
      <c r="O210" s="61">
        <f t="shared" si="63"/>
        <v>8.7717743793305097E-4</v>
      </c>
      <c r="P210" s="5"/>
      <c r="Q210" s="5">
        <v>93</v>
      </c>
      <c r="R210" s="61">
        <f t="shared" si="64"/>
        <v>3.6138960130566566E-3</v>
      </c>
      <c r="S210" s="5"/>
      <c r="T210" s="5">
        <v>296</v>
      </c>
      <c r="U210" s="61">
        <f t="shared" si="65"/>
        <v>1.8344075359444719E-3</v>
      </c>
      <c r="V210" s="5"/>
      <c r="W210" s="5">
        <v>1005</v>
      </c>
      <c r="X210" s="61">
        <f t="shared" si="66"/>
        <v>3.0107037257833071E-3</v>
      </c>
      <c r="Y210" s="5"/>
      <c r="Z210" s="5">
        <v>266</v>
      </c>
      <c r="AA210" s="61">
        <f t="shared" si="67"/>
        <v>2.0358337351426233E-3</v>
      </c>
      <c r="AB210" s="5"/>
      <c r="AC210" s="5">
        <v>934</v>
      </c>
      <c r="AD210" s="61">
        <f t="shared" si="68"/>
        <v>1.9634347073872655E-3</v>
      </c>
      <c r="AE210" s="5"/>
      <c r="AF210" s="5">
        <v>389</v>
      </c>
      <c r="AG210" s="61">
        <f t="shared" si="69"/>
        <v>1.9148129734731952E-3</v>
      </c>
      <c r="AH210" s="5"/>
      <c r="AI210" s="18">
        <f t="shared" si="70"/>
        <v>3425</v>
      </c>
      <c r="AJ210" s="61">
        <f t="shared" si="71"/>
        <v>2.0764975639803759E-3</v>
      </c>
      <c r="AK210" s="42">
        <v>2307.143</v>
      </c>
    </row>
    <row r="211" spans="1:37" x14ac:dyDescent="0.25">
      <c r="A211" s="42"/>
      <c r="B211" s="42" t="s">
        <v>697</v>
      </c>
      <c r="C211" s="42" t="s">
        <v>1518</v>
      </c>
      <c r="D211" s="5"/>
      <c r="E211" s="5">
        <v>44</v>
      </c>
      <c r="F211" s="61">
        <f t="shared" si="60"/>
        <v>8.7624965149161592E-4</v>
      </c>
      <c r="G211" s="5"/>
      <c r="H211" s="5">
        <v>39</v>
      </c>
      <c r="I211" s="61">
        <f t="shared" si="61"/>
        <v>1.0031122199645052E-3</v>
      </c>
      <c r="J211" s="5"/>
      <c r="K211" s="5">
        <v>6</v>
      </c>
      <c r="L211" s="61">
        <f t="shared" si="62"/>
        <v>1.4343772412144394E-3</v>
      </c>
      <c r="M211" s="5"/>
      <c r="N211" s="5">
        <v>199</v>
      </c>
      <c r="O211" s="61">
        <f t="shared" si="63"/>
        <v>8.8160762701352093E-4</v>
      </c>
      <c r="P211" s="5"/>
      <c r="Q211" s="5">
        <v>35</v>
      </c>
      <c r="R211" s="61">
        <f t="shared" si="64"/>
        <v>1.3600683920105697E-3</v>
      </c>
      <c r="S211" s="5"/>
      <c r="T211" s="5">
        <v>97</v>
      </c>
      <c r="U211" s="61">
        <f t="shared" si="65"/>
        <v>6.0114030738720868E-4</v>
      </c>
      <c r="V211" s="5"/>
      <c r="W211" s="5">
        <v>598</v>
      </c>
      <c r="X211" s="61">
        <f t="shared" si="66"/>
        <v>1.7914436099685748E-3</v>
      </c>
      <c r="Y211" s="5"/>
      <c r="Z211" s="5">
        <v>184</v>
      </c>
      <c r="AA211" s="61">
        <f t="shared" si="67"/>
        <v>1.4082458919783558E-3</v>
      </c>
      <c r="AB211" s="5"/>
      <c r="AC211" s="5">
        <v>510</v>
      </c>
      <c r="AD211" s="61">
        <f t="shared" si="68"/>
        <v>1.0721110286589994E-3</v>
      </c>
      <c r="AE211" s="5"/>
      <c r="AF211" s="5">
        <v>289</v>
      </c>
      <c r="AG211" s="61">
        <f t="shared" si="69"/>
        <v>1.4225731345340704E-3</v>
      </c>
      <c r="AH211" s="5"/>
      <c r="AI211" s="18">
        <f t="shared" si="70"/>
        <v>2001</v>
      </c>
      <c r="AJ211" s="61">
        <f t="shared" si="71"/>
        <v>1.2131595986933526E-3</v>
      </c>
      <c r="AK211" s="42">
        <v>2277.8760000000002</v>
      </c>
    </row>
    <row r="212" spans="1:37" x14ac:dyDescent="0.25">
      <c r="A212" s="42"/>
      <c r="B212" s="42" t="s">
        <v>1519</v>
      </c>
      <c r="C212" s="42" t="s">
        <v>1520</v>
      </c>
      <c r="D212" s="5"/>
      <c r="E212" s="5">
        <v>148</v>
      </c>
      <c r="F212" s="61">
        <f t="shared" si="60"/>
        <v>2.9473851913808897E-3</v>
      </c>
      <c r="G212" s="5"/>
      <c r="H212" s="5">
        <v>93</v>
      </c>
      <c r="I212" s="61">
        <f t="shared" si="61"/>
        <v>2.3920368322230511E-3</v>
      </c>
      <c r="J212" s="5"/>
      <c r="K212" s="5">
        <v>15</v>
      </c>
      <c r="L212" s="61">
        <f t="shared" si="62"/>
        <v>3.5859431030360986E-3</v>
      </c>
      <c r="M212" s="5"/>
      <c r="N212" s="5">
        <v>773</v>
      </c>
      <c r="O212" s="61">
        <f t="shared" si="63"/>
        <v>3.4245361592032749E-3</v>
      </c>
      <c r="P212" s="5"/>
      <c r="Q212" s="5">
        <v>55</v>
      </c>
      <c r="R212" s="61">
        <f t="shared" si="64"/>
        <v>2.1372503303023239E-3</v>
      </c>
      <c r="S212" s="5"/>
      <c r="T212" s="5">
        <v>435</v>
      </c>
      <c r="U212" s="61">
        <f t="shared" si="65"/>
        <v>2.6958353991075857E-3</v>
      </c>
      <c r="V212" s="5"/>
      <c r="W212" s="5">
        <v>556</v>
      </c>
      <c r="X212" s="61">
        <f t="shared" si="66"/>
        <v>1.6656231557567352E-3</v>
      </c>
      <c r="Y212" s="5"/>
      <c r="Z212" s="5">
        <v>452</v>
      </c>
      <c r="AA212" s="61">
        <f t="shared" si="67"/>
        <v>3.4593866476859613E-3</v>
      </c>
      <c r="AB212" s="5"/>
      <c r="AC212" s="5">
        <v>1168</v>
      </c>
      <c r="AD212" s="61">
        <f t="shared" si="68"/>
        <v>2.4553444734778649E-3</v>
      </c>
      <c r="AE212" s="5"/>
      <c r="AF212" s="5">
        <v>731</v>
      </c>
      <c r="AG212" s="61">
        <f t="shared" si="69"/>
        <v>3.5982732226450018E-3</v>
      </c>
      <c r="AH212" s="5"/>
      <c r="AI212" s="18">
        <f t="shared" si="70"/>
        <v>4426</v>
      </c>
      <c r="AJ212" s="61">
        <f t="shared" si="71"/>
        <v>2.6833805016575605E-3</v>
      </c>
      <c r="AK212" s="42">
        <v>3019.9029999999998</v>
      </c>
    </row>
    <row r="213" spans="1:37" x14ac:dyDescent="0.25">
      <c r="A213" s="42"/>
      <c r="B213" s="42" t="s">
        <v>1521</v>
      </c>
      <c r="C213" s="42" t="s">
        <v>1522</v>
      </c>
      <c r="D213" s="5"/>
      <c r="E213" s="5">
        <v>83</v>
      </c>
      <c r="F213" s="61">
        <f t="shared" si="60"/>
        <v>1.6529254789500935E-3</v>
      </c>
      <c r="G213" s="5"/>
      <c r="H213" s="5">
        <v>43</v>
      </c>
      <c r="I213" s="61">
        <f t="shared" si="61"/>
        <v>1.1059955245762494E-3</v>
      </c>
      <c r="J213" s="5"/>
      <c r="K213" s="5">
        <v>3</v>
      </c>
      <c r="L213" s="61">
        <f t="shared" si="62"/>
        <v>7.171886206072197E-4</v>
      </c>
      <c r="M213" s="5"/>
      <c r="N213" s="5">
        <v>121</v>
      </c>
      <c r="O213" s="61">
        <f t="shared" si="63"/>
        <v>5.3605287873686449E-4</v>
      </c>
      <c r="P213" s="5"/>
      <c r="Q213" s="5">
        <v>37</v>
      </c>
      <c r="R213" s="61">
        <f t="shared" si="64"/>
        <v>1.4377865858397451E-3</v>
      </c>
      <c r="S213" s="5"/>
      <c r="T213" s="5">
        <v>100</v>
      </c>
      <c r="U213" s="61">
        <f t="shared" si="65"/>
        <v>6.1973227565691625E-4</v>
      </c>
      <c r="V213" s="5"/>
      <c r="W213" s="5">
        <v>326</v>
      </c>
      <c r="X213" s="61">
        <f t="shared" si="66"/>
        <v>9.7660638269189866E-4</v>
      </c>
      <c r="Y213" s="5"/>
      <c r="Z213" s="5">
        <v>136</v>
      </c>
      <c r="AA213" s="61">
        <f t="shared" si="67"/>
        <v>1.0408773984187847E-3</v>
      </c>
      <c r="AB213" s="5"/>
      <c r="AC213" s="5">
        <v>374</v>
      </c>
      <c r="AD213" s="61">
        <f t="shared" si="68"/>
        <v>7.8621475434993281E-4</v>
      </c>
      <c r="AE213" s="5"/>
      <c r="AF213" s="5">
        <v>231</v>
      </c>
      <c r="AG213" s="61">
        <f t="shared" si="69"/>
        <v>1.1370740279493781E-3</v>
      </c>
      <c r="AH213" s="5"/>
      <c r="AI213" s="18">
        <f t="shared" si="70"/>
        <v>1454</v>
      </c>
      <c r="AJ213" s="61">
        <f t="shared" si="71"/>
        <v>8.8152626511750856E-4</v>
      </c>
      <c r="AK213" s="42">
        <v>1558.03</v>
      </c>
    </row>
    <row r="214" spans="1:37" x14ac:dyDescent="0.25">
      <c r="A214" s="42"/>
      <c r="B214" s="42" t="s">
        <v>701</v>
      </c>
      <c r="C214" s="42" t="s">
        <v>1523</v>
      </c>
      <c r="D214" s="5"/>
      <c r="E214" s="5">
        <v>101</v>
      </c>
      <c r="F214" s="61">
        <f t="shared" si="60"/>
        <v>2.0113912454693909E-3</v>
      </c>
      <c r="G214" s="5"/>
      <c r="H214" s="5">
        <v>92</v>
      </c>
      <c r="I214" s="61">
        <f t="shared" si="61"/>
        <v>2.3663160060701151E-3</v>
      </c>
      <c r="J214" s="5"/>
      <c r="K214" s="5">
        <v>11</v>
      </c>
      <c r="L214" s="61">
        <f t="shared" si="62"/>
        <v>2.629691608893139E-3</v>
      </c>
      <c r="M214" s="5"/>
      <c r="N214" s="5">
        <v>643</v>
      </c>
      <c r="O214" s="61">
        <f t="shared" si="63"/>
        <v>2.8486115787421805E-3</v>
      </c>
      <c r="P214" s="5"/>
      <c r="Q214" s="5">
        <v>71</v>
      </c>
      <c r="R214" s="61">
        <f t="shared" si="64"/>
        <v>2.7589958809357269E-3</v>
      </c>
      <c r="S214" s="5"/>
      <c r="T214" s="5">
        <v>178</v>
      </c>
      <c r="U214" s="61">
        <f t="shared" si="65"/>
        <v>1.1031234506693108E-3</v>
      </c>
      <c r="V214" s="5"/>
      <c r="W214" s="5">
        <v>441</v>
      </c>
      <c r="X214" s="61">
        <f t="shared" si="66"/>
        <v>1.3211147692243168E-3</v>
      </c>
      <c r="Y214" s="5"/>
      <c r="Z214" s="5">
        <v>256</v>
      </c>
      <c r="AA214" s="61">
        <f t="shared" si="67"/>
        <v>1.9592986323177125E-3</v>
      </c>
      <c r="AB214" s="5"/>
      <c r="AC214" s="5">
        <v>1106</v>
      </c>
      <c r="AD214" s="61">
        <f t="shared" si="68"/>
        <v>2.325009407248732E-3</v>
      </c>
      <c r="AE214" s="5"/>
      <c r="AF214" s="5">
        <v>855</v>
      </c>
      <c r="AG214" s="61">
        <f t="shared" si="69"/>
        <v>4.2086506229295165E-3</v>
      </c>
      <c r="AH214" s="5"/>
      <c r="AI214" s="18">
        <f t="shared" si="70"/>
        <v>3754</v>
      </c>
      <c r="AJ214" s="61">
        <f t="shared" si="71"/>
        <v>2.2759625854546954E-3</v>
      </c>
      <c r="AK214" s="42">
        <v>2153.2510000000002</v>
      </c>
    </row>
    <row r="215" spans="1:37" x14ac:dyDescent="0.25">
      <c r="A215" s="42"/>
      <c r="B215" s="42" t="s">
        <v>1524</v>
      </c>
      <c r="C215" s="42" t="s">
        <v>1525</v>
      </c>
      <c r="D215" s="5"/>
      <c r="E215" s="5">
        <v>132</v>
      </c>
      <c r="F215" s="61">
        <f t="shared" si="60"/>
        <v>2.6287489544748474E-3</v>
      </c>
      <c r="G215" s="5"/>
      <c r="H215" s="5">
        <v>70</v>
      </c>
      <c r="I215" s="61">
        <f t="shared" si="61"/>
        <v>1.8004578307055223E-3</v>
      </c>
      <c r="J215" s="5"/>
      <c r="K215" s="5">
        <v>12</v>
      </c>
      <c r="L215" s="61">
        <f t="shared" si="62"/>
        <v>2.8687544824288788E-3</v>
      </c>
      <c r="M215" s="5"/>
      <c r="N215" s="5">
        <v>426</v>
      </c>
      <c r="O215" s="61">
        <f t="shared" si="63"/>
        <v>1.8872605482802005E-3</v>
      </c>
      <c r="P215" s="5"/>
      <c r="Q215" s="5">
        <v>32</v>
      </c>
      <c r="R215" s="61">
        <f t="shared" si="64"/>
        <v>1.2434911012668066E-3</v>
      </c>
      <c r="S215" s="5"/>
      <c r="T215" s="5">
        <v>213</v>
      </c>
      <c r="U215" s="61">
        <f t="shared" si="65"/>
        <v>1.3200297471492315E-3</v>
      </c>
      <c r="V215" s="5"/>
      <c r="W215" s="5">
        <v>705</v>
      </c>
      <c r="X215" s="61">
        <f t="shared" si="66"/>
        <v>2.1119861956987378E-3</v>
      </c>
      <c r="Y215" s="5"/>
      <c r="Z215" s="5">
        <v>276</v>
      </c>
      <c r="AA215" s="61">
        <f t="shared" si="67"/>
        <v>2.1123688379675338E-3</v>
      </c>
      <c r="AB215" s="5"/>
      <c r="AC215" s="5">
        <v>438</v>
      </c>
      <c r="AD215" s="61">
        <f t="shared" si="68"/>
        <v>9.207541775541994E-4</v>
      </c>
      <c r="AE215" s="5"/>
      <c r="AF215" s="5">
        <v>475</v>
      </c>
      <c r="AG215" s="61">
        <f t="shared" si="69"/>
        <v>2.3381392349608424E-3</v>
      </c>
      <c r="AH215" s="5"/>
      <c r="AI215" s="18">
        <f t="shared" si="70"/>
        <v>2779</v>
      </c>
      <c r="AJ215" s="61">
        <f t="shared" si="71"/>
        <v>1.6848428409639313E-3</v>
      </c>
      <c r="AK215" s="42">
        <v>3044.3449999999998</v>
      </c>
    </row>
    <row r="216" spans="1:37" x14ac:dyDescent="0.25">
      <c r="A216" s="42"/>
      <c r="B216" s="42" t="s">
        <v>703</v>
      </c>
      <c r="C216" s="42" t="s">
        <v>1526</v>
      </c>
      <c r="D216" s="5"/>
      <c r="E216" s="5">
        <v>48</v>
      </c>
      <c r="F216" s="61">
        <f t="shared" si="60"/>
        <v>9.5590871071812638E-4</v>
      </c>
      <c r="G216" s="5"/>
      <c r="H216" s="5">
        <v>58</v>
      </c>
      <c r="I216" s="61">
        <f t="shared" si="61"/>
        <v>1.4918079168702899E-3</v>
      </c>
      <c r="J216" s="5"/>
      <c r="K216" s="5">
        <v>4</v>
      </c>
      <c r="L216" s="61">
        <f t="shared" si="62"/>
        <v>9.562514941429596E-4</v>
      </c>
      <c r="M216" s="5"/>
      <c r="N216" s="5">
        <v>201</v>
      </c>
      <c r="O216" s="61">
        <f t="shared" si="63"/>
        <v>8.9046800517446085E-4</v>
      </c>
      <c r="P216" s="5"/>
      <c r="Q216" s="5">
        <v>35</v>
      </c>
      <c r="R216" s="61">
        <f t="shared" si="64"/>
        <v>1.3600683920105697E-3</v>
      </c>
      <c r="S216" s="5"/>
      <c r="T216" s="5">
        <v>135</v>
      </c>
      <c r="U216" s="61">
        <f t="shared" si="65"/>
        <v>8.3663857213683694E-4</v>
      </c>
      <c r="V216" s="5"/>
      <c r="W216" s="5">
        <v>340</v>
      </c>
      <c r="X216" s="61">
        <f t="shared" si="66"/>
        <v>1.0185465340958452E-3</v>
      </c>
      <c r="Y216" s="5"/>
      <c r="Z216" s="5">
        <v>177</v>
      </c>
      <c r="AA216" s="61">
        <f t="shared" si="67"/>
        <v>1.3546713200009183E-3</v>
      </c>
      <c r="AB216" s="5"/>
      <c r="AC216" s="5">
        <v>788</v>
      </c>
      <c r="AD216" s="61">
        <f t="shared" si="68"/>
        <v>1.6565166482025323E-3</v>
      </c>
      <c r="AE216" s="5"/>
      <c r="AF216" s="5">
        <v>293</v>
      </c>
      <c r="AG216" s="61">
        <f t="shared" si="69"/>
        <v>1.4422627280916353E-3</v>
      </c>
      <c r="AH216" s="5"/>
      <c r="AI216" s="18">
        <f t="shared" si="70"/>
        <v>2079</v>
      </c>
      <c r="AJ216" s="61">
        <f t="shared" si="71"/>
        <v>1.2604491782526137E-3</v>
      </c>
      <c r="AK216" s="42">
        <v>2152.6860000000001</v>
      </c>
    </row>
    <row r="217" spans="1:37" x14ac:dyDescent="0.25">
      <c r="A217" s="42"/>
      <c r="B217" s="42" t="s">
        <v>707</v>
      </c>
      <c r="C217" s="42" t="s">
        <v>1527</v>
      </c>
      <c r="D217" s="5"/>
      <c r="E217" s="5">
        <v>93</v>
      </c>
      <c r="F217" s="61">
        <f t="shared" si="60"/>
        <v>1.8520731270163699E-3</v>
      </c>
      <c r="G217" s="5"/>
      <c r="H217" s="5">
        <v>65</v>
      </c>
      <c r="I217" s="61">
        <f t="shared" si="61"/>
        <v>1.6718536999408421E-3</v>
      </c>
      <c r="J217" s="5"/>
      <c r="K217" s="5">
        <v>6</v>
      </c>
      <c r="L217" s="61">
        <f t="shared" si="62"/>
        <v>1.4343772412144394E-3</v>
      </c>
      <c r="M217" s="5"/>
      <c r="N217" s="5">
        <v>276</v>
      </c>
      <c r="O217" s="61">
        <f t="shared" si="63"/>
        <v>1.2227321862097074E-3</v>
      </c>
      <c r="P217" s="5"/>
      <c r="Q217" s="5">
        <v>46</v>
      </c>
      <c r="R217" s="61">
        <f t="shared" si="64"/>
        <v>1.7875184580710343E-3</v>
      </c>
      <c r="S217" s="5"/>
      <c r="T217" s="5">
        <v>138</v>
      </c>
      <c r="U217" s="61">
        <f t="shared" si="65"/>
        <v>8.5523054040654439E-4</v>
      </c>
      <c r="V217" s="5"/>
      <c r="W217" s="5">
        <v>518</v>
      </c>
      <c r="X217" s="61">
        <f t="shared" si="66"/>
        <v>1.5517856019460229E-3</v>
      </c>
      <c r="Y217" s="5"/>
      <c r="Z217" s="5">
        <v>182</v>
      </c>
      <c r="AA217" s="61">
        <f t="shared" si="67"/>
        <v>1.3929388714133738E-3</v>
      </c>
      <c r="AB217" s="5"/>
      <c r="AC217" s="5">
        <v>643</v>
      </c>
      <c r="AD217" s="61">
        <f t="shared" si="68"/>
        <v>1.3517007675053659E-3</v>
      </c>
      <c r="AE217" s="5"/>
      <c r="AF217" s="5">
        <v>407</v>
      </c>
      <c r="AG217" s="61">
        <f t="shared" si="69"/>
        <v>2.0034161444822374E-3</v>
      </c>
      <c r="AH217" s="5"/>
      <c r="AI217" s="18">
        <f t="shared" si="70"/>
        <v>2374</v>
      </c>
      <c r="AJ217" s="61">
        <f t="shared" si="71"/>
        <v>1.4393007932523832E-3</v>
      </c>
      <c r="AK217" s="42">
        <v>1929.4069999999999</v>
      </c>
    </row>
    <row r="218" spans="1:37" x14ac:dyDescent="0.25">
      <c r="A218" s="42"/>
      <c r="B218" s="42" t="s">
        <v>709</v>
      </c>
      <c r="C218" s="42" t="s">
        <v>1528</v>
      </c>
      <c r="D218" s="5"/>
      <c r="E218" s="5">
        <v>185</v>
      </c>
      <c r="F218" s="61">
        <f t="shared" si="60"/>
        <v>3.6842314892261124E-3</v>
      </c>
      <c r="G218" s="5"/>
      <c r="H218" s="5">
        <v>139</v>
      </c>
      <c r="I218" s="61">
        <f t="shared" si="61"/>
        <v>3.5751948352581086E-3</v>
      </c>
      <c r="J218" s="5"/>
      <c r="K218" s="5">
        <v>20</v>
      </c>
      <c r="L218" s="61">
        <f t="shared" si="62"/>
        <v>4.7812574707147976E-3</v>
      </c>
      <c r="M218" s="5"/>
      <c r="N218" s="5">
        <v>937</v>
      </c>
      <c r="O218" s="61">
        <f t="shared" si="63"/>
        <v>4.151087168400347E-3</v>
      </c>
      <c r="P218" s="5"/>
      <c r="Q218" s="5">
        <v>84</v>
      </c>
      <c r="R218" s="61">
        <f t="shared" si="64"/>
        <v>3.2641641408253674E-3</v>
      </c>
      <c r="S218" s="5"/>
      <c r="T218" s="5">
        <v>355</v>
      </c>
      <c r="U218" s="61">
        <f t="shared" si="65"/>
        <v>2.2000495785820524E-3</v>
      </c>
      <c r="V218" s="5"/>
      <c r="W218" s="5">
        <v>958</v>
      </c>
      <c r="X218" s="61">
        <f t="shared" si="66"/>
        <v>2.8699046460700581E-3</v>
      </c>
      <c r="Y218" s="5"/>
      <c r="Z218" s="5">
        <v>578</v>
      </c>
      <c r="AA218" s="61">
        <f t="shared" si="67"/>
        <v>4.4237289432798354E-3</v>
      </c>
      <c r="AB218" s="5"/>
      <c r="AC218" s="5">
        <v>1286</v>
      </c>
      <c r="AD218" s="61">
        <f t="shared" si="68"/>
        <v>2.7034015350107317E-3</v>
      </c>
      <c r="AE218" s="5"/>
      <c r="AF218" s="5">
        <v>831</v>
      </c>
      <c r="AG218" s="61">
        <f t="shared" si="69"/>
        <v>4.0905130615841263E-3</v>
      </c>
      <c r="AH218" s="5"/>
      <c r="AI218" s="18">
        <f t="shared" si="70"/>
        <v>5373</v>
      </c>
      <c r="AJ218" s="61">
        <f t="shared" si="71"/>
        <v>3.2575244996398715E-3</v>
      </c>
      <c r="AK218" s="42">
        <v>3000.922</v>
      </c>
    </row>
    <row r="219" spans="1:37" x14ac:dyDescent="0.25">
      <c r="A219" s="42"/>
      <c r="B219" s="42"/>
      <c r="C219" s="42"/>
      <c r="D219" s="5"/>
      <c r="E219" s="5"/>
      <c r="F219" s="61"/>
      <c r="G219" s="5"/>
      <c r="H219" s="5"/>
      <c r="I219" s="61"/>
      <c r="J219" s="5"/>
      <c r="K219" s="5"/>
      <c r="L219" s="61"/>
      <c r="M219" s="5"/>
      <c r="N219" s="5"/>
      <c r="O219" s="61"/>
      <c r="P219" s="5"/>
      <c r="Q219" s="5"/>
      <c r="R219" s="61"/>
      <c r="S219" s="5"/>
      <c r="T219" s="5"/>
      <c r="U219" s="61"/>
      <c r="V219" s="5"/>
      <c r="W219" s="5"/>
      <c r="X219" s="61"/>
      <c r="Y219" s="5"/>
      <c r="Z219" s="5"/>
      <c r="AA219" s="61"/>
      <c r="AB219" s="5"/>
      <c r="AC219" s="5"/>
      <c r="AD219" s="61"/>
      <c r="AE219" s="5"/>
      <c r="AF219" s="5"/>
      <c r="AG219" s="61"/>
      <c r="AH219" s="5"/>
      <c r="AI219" s="18"/>
      <c r="AJ219" s="61"/>
      <c r="AK219" s="42"/>
    </row>
    <row r="220" spans="1:37" s="5" customFormat="1" x14ac:dyDescent="0.25">
      <c r="A220" s="36" t="s">
        <v>713</v>
      </c>
      <c r="B220" s="42"/>
      <c r="C220" s="36" t="s">
        <v>714</v>
      </c>
      <c r="E220" s="17">
        <f>SUM(E222:E254)</f>
        <v>4749</v>
      </c>
      <c r="F220" s="59">
        <f>E220/E$10</f>
        <v>9.4575218066674627E-2</v>
      </c>
      <c r="H220" s="17">
        <f>SUM(H222:H254)</f>
        <v>4880</v>
      </c>
      <c r="I220" s="59">
        <f>H220/H$10</f>
        <v>0.12551763162632784</v>
      </c>
      <c r="K220" s="17">
        <f>SUM(K222:K254)</f>
        <v>358</v>
      </c>
      <c r="L220" s="59">
        <f>K220/K$10</f>
        <v>8.5584508725794886E-2</v>
      </c>
      <c r="N220" s="17">
        <f>SUM(N222:N254)</f>
        <v>19646</v>
      </c>
      <c r="O220" s="59">
        <f>N220/N$10</f>
        <v>8.7035494674912728E-2</v>
      </c>
      <c r="Q220" s="17">
        <f>SUM(Q222:Q254)</f>
        <v>3985</v>
      </c>
      <c r="R220" s="59">
        <f>Q220/Q$10</f>
        <v>0.15485350120463201</v>
      </c>
      <c r="T220" s="17">
        <f>SUM(T222:T254)</f>
        <v>15511</v>
      </c>
      <c r="U220" s="59">
        <f>T220/T$10</f>
        <v>9.6126673277144276E-2</v>
      </c>
      <c r="W220" s="17">
        <f>SUM(W222:W254)</f>
        <v>71642</v>
      </c>
      <c r="X220" s="59">
        <f>W220/W$10</f>
        <v>0.21461973763439571</v>
      </c>
      <c r="Z220" s="17">
        <f>SUM(Z222:Z254)</f>
        <v>9145</v>
      </c>
      <c r="AA220" s="59">
        <f>Z220/Z$10</f>
        <v>6.9991351533380791E-2</v>
      </c>
      <c r="AC220" s="17">
        <f>SUM(AC222:AC254)</f>
        <v>84765</v>
      </c>
      <c r="AD220" s="59">
        <f>AC220/AC$10</f>
        <v>0.17819115949858838</v>
      </c>
      <c r="AF220" s="17">
        <f>SUM(AF222:AF254)</f>
        <v>19202</v>
      </c>
      <c r="AG220" s="59">
        <f>AF220/AF$10</f>
        <v>9.4519893873090718E-2</v>
      </c>
      <c r="AI220" s="17">
        <f>SUM(AF220,AC220,Z220,W220,T220,Q220,N220,K220,H220,E220)</f>
        <v>233883</v>
      </c>
      <c r="AJ220" s="59">
        <f>AI220/AI$10</f>
        <v>0.14179780430844446</v>
      </c>
      <c r="AK220" s="36">
        <v>2609.7220000000002</v>
      </c>
    </row>
    <row r="221" spans="1:37" x14ac:dyDescent="0.25">
      <c r="A221" s="42"/>
      <c r="B221" s="42"/>
      <c r="C221" s="42"/>
      <c r="D221" s="5"/>
      <c r="E221" s="5"/>
      <c r="F221" s="61"/>
      <c r="G221" s="5"/>
      <c r="H221" s="5"/>
      <c r="I221" s="61"/>
      <c r="J221" s="5"/>
      <c r="K221" s="5"/>
      <c r="L221" s="61"/>
      <c r="M221" s="5"/>
      <c r="N221" s="5"/>
      <c r="O221" s="61"/>
      <c r="P221" s="5"/>
      <c r="Q221" s="5"/>
      <c r="R221" s="61"/>
      <c r="S221" s="5"/>
      <c r="T221" s="5"/>
      <c r="U221" s="61"/>
      <c r="V221" s="5"/>
      <c r="W221" s="5"/>
      <c r="X221" s="61"/>
      <c r="Y221" s="5"/>
      <c r="Z221" s="5"/>
      <c r="AA221" s="61"/>
      <c r="AB221" s="5"/>
      <c r="AC221" s="5"/>
      <c r="AD221" s="61"/>
      <c r="AE221" s="5"/>
      <c r="AF221" s="5"/>
      <c r="AG221" s="61"/>
      <c r="AH221" s="5"/>
      <c r="AI221" s="18"/>
      <c r="AJ221" s="61"/>
      <c r="AK221" s="42"/>
    </row>
    <row r="222" spans="1:37" x14ac:dyDescent="0.25">
      <c r="A222" s="42"/>
      <c r="B222" s="42" t="s">
        <v>1529</v>
      </c>
      <c r="C222" s="42" t="s">
        <v>1530</v>
      </c>
      <c r="D222" s="5"/>
      <c r="E222" s="5">
        <v>79</v>
      </c>
      <c r="F222" s="61">
        <f t="shared" ref="F222:F254" si="72">E222/E$10</f>
        <v>1.573266419723583E-3</v>
      </c>
      <c r="G222" s="5"/>
      <c r="H222" s="5">
        <v>95</v>
      </c>
      <c r="I222" s="61">
        <f t="shared" ref="I222:I254" si="73">H222/H$10</f>
        <v>2.4434784845289229E-3</v>
      </c>
      <c r="J222" s="5"/>
      <c r="K222" s="5">
        <v>7</v>
      </c>
      <c r="L222" s="61">
        <f t="shared" ref="L222:L254" si="74">K222/K$10</f>
        <v>1.6734401147501792E-3</v>
      </c>
      <c r="M222" s="5"/>
      <c r="N222" s="5">
        <v>370</v>
      </c>
      <c r="O222" s="61">
        <f t="shared" ref="O222:O254" si="75">N222/N$10</f>
        <v>1.6391699597738832E-3</v>
      </c>
      <c r="P222" s="5"/>
      <c r="Q222" s="5">
        <v>61</v>
      </c>
      <c r="R222" s="61">
        <f t="shared" ref="R222:R254" si="76">Q222/Q$10</f>
        <v>2.3704049117898502E-3</v>
      </c>
      <c r="S222" s="5"/>
      <c r="T222" s="5">
        <v>74</v>
      </c>
      <c r="U222" s="61">
        <f t="shared" ref="U222:U254" si="77">T222/T$10</f>
        <v>4.5860188398611797E-4</v>
      </c>
      <c r="V222" s="5"/>
      <c r="W222" s="5">
        <v>389</v>
      </c>
      <c r="X222" s="61">
        <f t="shared" ref="X222:X254" si="78">W222/W$10</f>
        <v>1.1653370640096583E-3</v>
      </c>
      <c r="Y222" s="5"/>
      <c r="Z222" s="5">
        <v>138</v>
      </c>
      <c r="AA222" s="61">
        <f t="shared" ref="AA222:AA254" si="79">Z222/Z$10</f>
        <v>1.0561844189837669E-3</v>
      </c>
      <c r="AB222" s="5"/>
      <c r="AC222" s="5">
        <v>1318</v>
      </c>
      <c r="AD222" s="61">
        <f t="shared" ref="AD222:AD254" si="80">AC222/AC$10</f>
        <v>2.7706712466128648E-3</v>
      </c>
      <c r="AE222" s="5"/>
      <c r="AF222" s="5">
        <v>560</v>
      </c>
      <c r="AG222" s="61">
        <f t="shared" ref="AG222:AG254" si="81">AF222/AF$10</f>
        <v>2.7565430980590984E-3</v>
      </c>
      <c r="AH222" s="5"/>
      <c r="AI222" s="18">
        <f t="shared" ref="AI222:AI254" si="82">SUM(AF222,AC222,Z222,W222,T222,Q222,N222,K222,H222,E222)</f>
        <v>3091</v>
      </c>
      <c r="AJ222" s="61">
        <f t="shared" ref="AJ222:AJ254" si="83">AI222/AI$10</f>
        <v>1.8740011592009759E-3</v>
      </c>
      <c r="AK222" s="42">
        <v>1451.8140000000001</v>
      </c>
    </row>
    <row r="223" spans="1:37" x14ac:dyDescent="0.25">
      <c r="A223" s="42"/>
      <c r="B223" s="42" t="s">
        <v>1531</v>
      </c>
      <c r="C223" s="42" t="s">
        <v>1532</v>
      </c>
      <c r="D223" s="5"/>
      <c r="E223" s="5">
        <v>195</v>
      </c>
      <c r="F223" s="61">
        <f t="shared" si="72"/>
        <v>3.8833791372923886E-3</v>
      </c>
      <c r="G223" s="5"/>
      <c r="H223" s="5">
        <v>199</v>
      </c>
      <c r="I223" s="61">
        <f t="shared" si="73"/>
        <v>5.1184444044342706E-3</v>
      </c>
      <c r="J223" s="5"/>
      <c r="K223" s="5">
        <v>12</v>
      </c>
      <c r="L223" s="61">
        <f t="shared" si="74"/>
        <v>2.8687544824288788E-3</v>
      </c>
      <c r="M223" s="5"/>
      <c r="N223" s="5">
        <v>313</v>
      </c>
      <c r="O223" s="61">
        <f t="shared" si="75"/>
        <v>1.3866491821870957E-3</v>
      </c>
      <c r="P223" s="5"/>
      <c r="Q223" s="5">
        <v>190</v>
      </c>
      <c r="R223" s="61">
        <f t="shared" si="76"/>
        <v>7.383228413771664E-3</v>
      </c>
      <c r="S223" s="5"/>
      <c r="T223" s="5">
        <v>383</v>
      </c>
      <c r="U223" s="61">
        <f t="shared" si="77"/>
        <v>2.3735746157659892E-3</v>
      </c>
      <c r="V223" s="5"/>
      <c r="W223" s="5">
        <v>1943</v>
      </c>
      <c r="X223" s="61">
        <f t="shared" si="78"/>
        <v>5.8206938698477269E-3</v>
      </c>
      <c r="Y223" s="5"/>
      <c r="Z223" s="5">
        <v>404</v>
      </c>
      <c r="AA223" s="61">
        <f t="shared" si="79"/>
        <v>3.0920181541263902E-3</v>
      </c>
      <c r="AB223" s="5"/>
      <c r="AC223" s="5">
        <v>3324</v>
      </c>
      <c r="AD223" s="61">
        <f t="shared" si="80"/>
        <v>6.9876412926715955E-3</v>
      </c>
      <c r="AE223" s="5"/>
      <c r="AF223" s="5">
        <v>303</v>
      </c>
      <c r="AG223" s="61">
        <f t="shared" si="81"/>
        <v>1.4914867119855478E-3</v>
      </c>
      <c r="AH223" s="5"/>
      <c r="AI223" s="18">
        <f t="shared" si="82"/>
        <v>7266</v>
      </c>
      <c r="AJ223" s="61">
        <f t="shared" si="83"/>
        <v>4.405206218943478E-3</v>
      </c>
      <c r="AK223" s="42">
        <v>1835.4559999999999</v>
      </c>
    </row>
    <row r="224" spans="1:37" x14ac:dyDescent="0.25">
      <c r="A224" s="42"/>
      <c r="B224" s="42" t="s">
        <v>1533</v>
      </c>
      <c r="C224" s="42" t="s">
        <v>1534</v>
      </c>
      <c r="D224" s="5"/>
      <c r="E224" s="5">
        <v>113</v>
      </c>
      <c r="F224" s="61">
        <f t="shared" si="72"/>
        <v>2.2503684231489226E-3</v>
      </c>
      <c r="G224" s="5"/>
      <c r="H224" s="5">
        <v>118</v>
      </c>
      <c r="I224" s="61">
        <f t="shared" si="73"/>
        <v>3.0350574860464516E-3</v>
      </c>
      <c r="J224" s="5"/>
      <c r="K224" s="5">
        <v>8</v>
      </c>
      <c r="L224" s="61">
        <f t="shared" si="74"/>
        <v>1.9125029882859192E-3</v>
      </c>
      <c r="M224" s="5"/>
      <c r="N224" s="5">
        <v>521</v>
      </c>
      <c r="O224" s="61">
        <f t="shared" si="75"/>
        <v>2.3081285109248463E-3</v>
      </c>
      <c r="P224" s="5"/>
      <c r="Q224" s="5">
        <v>87</v>
      </c>
      <c r="R224" s="61">
        <f t="shared" si="76"/>
        <v>3.3807414315691303E-3</v>
      </c>
      <c r="S224" s="5"/>
      <c r="T224" s="5">
        <v>300</v>
      </c>
      <c r="U224" s="61">
        <f t="shared" si="77"/>
        <v>1.8591968269707486E-3</v>
      </c>
      <c r="V224" s="5"/>
      <c r="W224" s="5">
        <v>302</v>
      </c>
      <c r="X224" s="61">
        <f t="shared" si="78"/>
        <v>9.0470898028513307E-4</v>
      </c>
      <c r="Y224" s="5"/>
      <c r="Z224" s="5">
        <v>212</v>
      </c>
      <c r="AA224" s="61">
        <f t="shared" si="79"/>
        <v>1.6225441798881058E-3</v>
      </c>
      <c r="AB224" s="5"/>
      <c r="AC224" s="5">
        <v>1723</v>
      </c>
      <c r="AD224" s="61">
        <f t="shared" si="80"/>
        <v>3.6220535340773644E-3</v>
      </c>
      <c r="AE224" s="5"/>
      <c r="AF224" s="5">
        <v>537</v>
      </c>
      <c r="AG224" s="61">
        <f t="shared" si="81"/>
        <v>2.6433279351030996E-3</v>
      </c>
      <c r="AH224" s="5"/>
      <c r="AI224" s="18">
        <f t="shared" si="82"/>
        <v>3921</v>
      </c>
      <c r="AJ224" s="61">
        <f t="shared" si="83"/>
        <v>2.3772107878443955E-3</v>
      </c>
      <c r="AK224" s="42">
        <v>1579.221</v>
      </c>
    </row>
    <row r="225" spans="1:37" x14ac:dyDescent="0.25">
      <c r="A225" s="42"/>
      <c r="B225" s="42" t="s">
        <v>1535</v>
      </c>
      <c r="C225" s="42" t="s">
        <v>1536</v>
      </c>
      <c r="D225" s="5"/>
      <c r="E225" s="5">
        <v>138</v>
      </c>
      <c r="F225" s="61">
        <f t="shared" si="72"/>
        <v>2.7482375433146135E-3</v>
      </c>
      <c r="G225" s="5"/>
      <c r="H225" s="5">
        <v>145</v>
      </c>
      <c r="I225" s="61">
        <f t="shared" si="73"/>
        <v>3.7295197921757245E-3</v>
      </c>
      <c r="J225" s="5"/>
      <c r="K225" s="5">
        <v>12</v>
      </c>
      <c r="L225" s="61">
        <f t="shared" si="74"/>
        <v>2.8687544824288788E-3</v>
      </c>
      <c r="M225" s="5"/>
      <c r="N225" s="5">
        <v>639</v>
      </c>
      <c r="O225" s="61">
        <f t="shared" si="75"/>
        <v>2.8308908224203011E-3</v>
      </c>
      <c r="P225" s="5"/>
      <c r="Q225" s="5">
        <v>118</v>
      </c>
      <c r="R225" s="61">
        <f t="shared" si="76"/>
        <v>4.5853734359213496E-3</v>
      </c>
      <c r="S225" s="5"/>
      <c r="T225" s="5">
        <v>297</v>
      </c>
      <c r="U225" s="61">
        <f t="shared" si="77"/>
        <v>1.8406048587010411E-3</v>
      </c>
      <c r="V225" s="5"/>
      <c r="W225" s="5">
        <v>1576</v>
      </c>
      <c r="X225" s="61">
        <f t="shared" si="78"/>
        <v>4.721262758044271E-3</v>
      </c>
      <c r="Y225" s="5"/>
      <c r="Z225" s="5">
        <v>263</v>
      </c>
      <c r="AA225" s="61">
        <f t="shared" si="79"/>
        <v>2.0128732042951499E-3</v>
      </c>
      <c r="AB225" s="5"/>
      <c r="AC225" s="5">
        <v>2927</v>
      </c>
      <c r="AD225" s="61">
        <f t="shared" si="80"/>
        <v>6.1530764331076291E-3</v>
      </c>
      <c r="AE225" s="5"/>
      <c r="AF225" s="5">
        <v>1500</v>
      </c>
      <c r="AG225" s="61">
        <f t="shared" si="81"/>
        <v>7.3835975840868704E-3</v>
      </c>
      <c r="AH225" s="5"/>
      <c r="AI225" s="18">
        <f t="shared" si="82"/>
        <v>7615</v>
      </c>
      <c r="AJ225" s="61">
        <f t="shared" si="83"/>
        <v>4.6167967736381208E-3</v>
      </c>
      <c r="AK225" s="42">
        <v>2309.1779999999999</v>
      </c>
    </row>
    <row r="226" spans="1:37" x14ac:dyDescent="0.25">
      <c r="A226" s="42"/>
      <c r="B226" s="42" t="s">
        <v>1537</v>
      </c>
      <c r="C226" s="42" t="s">
        <v>1538</v>
      </c>
      <c r="D226" s="5"/>
      <c r="E226" s="5">
        <v>213</v>
      </c>
      <c r="F226" s="61">
        <f t="shared" si="72"/>
        <v>4.2418449038116859E-3</v>
      </c>
      <c r="G226" s="5"/>
      <c r="H226" s="5">
        <v>171</v>
      </c>
      <c r="I226" s="61">
        <f t="shared" si="73"/>
        <v>4.3982612721520618E-3</v>
      </c>
      <c r="J226" s="5"/>
      <c r="K226" s="5">
        <v>12</v>
      </c>
      <c r="L226" s="61">
        <f t="shared" si="74"/>
        <v>2.8687544824288788E-3</v>
      </c>
      <c r="M226" s="5"/>
      <c r="N226" s="5">
        <v>343</v>
      </c>
      <c r="O226" s="61">
        <f t="shared" si="75"/>
        <v>1.5195548546011943E-3</v>
      </c>
      <c r="P226" s="5"/>
      <c r="Q226" s="5">
        <v>140</v>
      </c>
      <c r="R226" s="61">
        <f t="shared" si="76"/>
        <v>5.4402735680422788E-3</v>
      </c>
      <c r="S226" s="5"/>
      <c r="T226" s="5">
        <v>370</v>
      </c>
      <c r="U226" s="61">
        <f t="shared" si="77"/>
        <v>2.2930094199305898E-3</v>
      </c>
      <c r="V226" s="5"/>
      <c r="W226" s="5">
        <v>1077</v>
      </c>
      <c r="X226" s="61">
        <f t="shared" si="78"/>
        <v>3.226395933003604E-3</v>
      </c>
      <c r="Y226" s="5"/>
      <c r="Z226" s="5">
        <v>356</v>
      </c>
      <c r="AA226" s="61">
        <f t="shared" si="79"/>
        <v>2.7246496605668191E-3</v>
      </c>
      <c r="AB226" s="5"/>
      <c r="AC226" s="5">
        <v>2754</v>
      </c>
      <c r="AD226" s="61">
        <f t="shared" si="80"/>
        <v>5.7893995547585965E-3</v>
      </c>
      <c r="AE226" s="5"/>
      <c r="AF226" s="5">
        <v>460</v>
      </c>
      <c r="AG226" s="61">
        <f t="shared" si="81"/>
        <v>2.2643032591199738E-3</v>
      </c>
      <c r="AH226" s="5"/>
      <c r="AI226" s="18">
        <f t="shared" si="82"/>
        <v>5896</v>
      </c>
      <c r="AJ226" s="61">
        <f t="shared" si="83"/>
        <v>3.5746071933513276E-3</v>
      </c>
      <c r="AK226" s="42">
        <v>1774.1079999999999</v>
      </c>
    </row>
    <row r="227" spans="1:37" x14ac:dyDescent="0.25">
      <c r="A227" s="42"/>
      <c r="B227" s="42" t="s">
        <v>1539</v>
      </c>
      <c r="C227" s="42" t="s">
        <v>1540</v>
      </c>
      <c r="D227" s="5"/>
      <c r="E227" s="5">
        <v>198</v>
      </c>
      <c r="F227" s="61">
        <f t="shared" si="72"/>
        <v>3.9431234317122716E-3</v>
      </c>
      <c r="G227" s="5"/>
      <c r="H227" s="5">
        <v>225</v>
      </c>
      <c r="I227" s="61">
        <f t="shared" si="73"/>
        <v>5.7871858844106075E-3</v>
      </c>
      <c r="J227" s="5"/>
      <c r="K227" s="5">
        <v>11</v>
      </c>
      <c r="L227" s="61">
        <f t="shared" si="74"/>
        <v>2.629691608893139E-3</v>
      </c>
      <c r="M227" s="5"/>
      <c r="N227" s="5">
        <v>557</v>
      </c>
      <c r="O227" s="61">
        <f t="shared" si="75"/>
        <v>2.4676153178217648E-3</v>
      </c>
      <c r="P227" s="5"/>
      <c r="Q227" s="5">
        <v>148</v>
      </c>
      <c r="R227" s="61">
        <f t="shared" si="76"/>
        <v>5.7511463433589805E-3</v>
      </c>
      <c r="S227" s="5"/>
      <c r="T227" s="5">
        <v>1321</v>
      </c>
      <c r="U227" s="61">
        <f t="shared" si="77"/>
        <v>8.1866633614278636E-3</v>
      </c>
      <c r="V227" s="5"/>
      <c r="W227" s="5">
        <v>6365</v>
      </c>
      <c r="X227" s="61">
        <f t="shared" si="78"/>
        <v>1.906779026329428E-2</v>
      </c>
      <c r="Y227" s="5"/>
      <c r="Z227" s="5">
        <v>397</v>
      </c>
      <c r="AA227" s="61">
        <f t="shared" si="79"/>
        <v>3.0384435821489528E-3</v>
      </c>
      <c r="AB227" s="5"/>
      <c r="AC227" s="5">
        <v>3438</v>
      </c>
      <c r="AD227" s="61">
        <f t="shared" si="80"/>
        <v>7.2272896402541956E-3</v>
      </c>
      <c r="AE227" s="5"/>
      <c r="AF227" s="5">
        <v>428</v>
      </c>
      <c r="AG227" s="61">
        <f t="shared" si="81"/>
        <v>2.1067865106594538E-3</v>
      </c>
      <c r="AH227" s="5"/>
      <c r="AI227" s="18">
        <f t="shared" si="82"/>
        <v>13088</v>
      </c>
      <c r="AJ227" s="61">
        <f t="shared" si="83"/>
        <v>7.9349489393796095E-3</v>
      </c>
      <c r="AK227" s="42">
        <v>4846.8869999999997</v>
      </c>
    </row>
    <row r="228" spans="1:37" x14ac:dyDescent="0.25">
      <c r="A228" s="42"/>
      <c r="B228" s="42" t="s">
        <v>1541</v>
      </c>
      <c r="C228" s="42" t="s">
        <v>1542</v>
      </c>
      <c r="D228" s="5"/>
      <c r="E228" s="5">
        <v>39</v>
      </c>
      <c r="F228" s="61">
        <f t="shared" si="72"/>
        <v>7.7667582745847771E-4</v>
      </c>
      <c r="G228" s="5"/>
      <c r="H228" s="5">
        <v>14</v>
      </c>
      <c r="I228" s="61">
        <f t="shared" si="73"/>
        <v>3.6009156614110447E-4</v>
      </c>
      <c r="J228" s="5"/>
      <c r="K228" s="5">
        <v>8</v>
      </c>
      <c r="L228" s="61">
        <f t="shared" si="74"/>
        <v>1.9125029882859192E-3</v>
      </c>
      <c r="M228" s="5"/>
      <c r="N228" s="5">
        <v>4</v>
      </c>
      <c r="O228" s="61">
        <f t="shared" si="75"/>
        <v>1.7720756321879819E-5</v>
      </c>
      <c r="P228" s="5"/>
      <c r="Q228" s="5">
        <v>34</v>
      </c>
      <c r="R228" s="61">
        <f t="shared" si="76"/>
        <v>1.321209295095982E-3</v>
      </c>
      <c r="S228" s="5"/>
      <c r="T228" s="5">
        <v>547</v>
      </c>
      <c r="U228" s="61">
        <f t="shared" si="77"/>
        <v>3.3899355478433316E-3</v>
      </c>
      <c r="V228" s="5"/>
      <c r="W228" s="5">
        <v>1221</v>
      </c>
      <c r="X228" s="61">
        <f t="shared" si="78"/>
        <v>3.6577803474441973E-3</v>
      </c>
      <c r="Y228" s="5"/>
      <c r="Z228" s="5">
        <v>135</v>
      </c>
      <c r="AA228" s="61">
        <f t="shared" si="79"/>
        <v>1.0332238881362937E-3</v>
      </c>
      <c r="AB228" s="5"/>
      <c r="AC228" s="5">
        <v>1196</v>
      </c>
      <c r="AD228" s="61">
        <f t="shared" si="80"/>
        <v>2.5142054711297318E-3</v>
      </c>
      <c r="AE228" s="5"/>
      <c r="AF228" s="5">
        <v>193</v>
      </c>
      <c r="AG228" s="61">
        <f t="shared" si="81"/>
        <v>9.5002288915251064E-4</v>
      </c>
      <c r="AH228" s="5"/>
      <c r="AI228" s="18">
        <f t="shared" si="82"/>
        <v>3391</v>
      </c>
      <c r="AJ228" s="61">
        <f t="shared" si="83"/>
        <v>2.0558841575058265E-3</v>
      </c>
      <c r="AK228" s="42">
        <v>34883.241999999998</v>
      </c>
    </row>
    <row r="229" spans="1:37" x14ac:dyDescent="0.25">
      <c r="A229" s="42"/>
      <c r="B229" s="42" t="s">
        <v>1543</v>
      </c>
      <c r="C229" s="42" t="s">
        <v>1544</v>
      </c>
      <c r="D229" s="5"/>
      <c r="E229" s="5">
        <v>135</v>
      </c>
      <c r="F229" s="61">
        <f t="shared" si="72"/>
        <v>2.6884932488947305E-3</v>
      </c>
      <c r="G229" s="5"/>
      <c r="H229" s="5">
        <v>210</v>
      </c>
      <c r="I229" s="61">
        <f t="shared" si="73"/>
        <v>5.4013734921165664E-3</v>
      </c>
      <c r="J229" s="5"/>
      <c r="K229" s="5">
        <v>12</v>
      </c>
      <c r="L229" s="61">
        <f t="shared" si="74"/>
        <v>2.8687544824288788E-3</v>
      </c>
      <c r="M229" s="5"/>
      <c r="N229" s="5">
        <v>392</v>
      </c>
      <c r="O229" s="61">
        <f t="shared" si="75"/>
        <v>1.7366341195442221E-3</v>
      </c>
      <c r="P229" s="5"/>
      <c r="Q229" s="5">
        <v>146</v>
      </c>
      <c r="R229" s="61">
        <f t="shared" si="76"/>
        <v>5.6734281495298047E-3</v>
      </c>
      <c r="S229" s="5"/>
      <c r="T229" s="5">
        <v>371</v>
      </c>
      <c r="U229" s="61">
        <f t="shared" si="77"/>
        <v>2.299206742687159E-3</v>
      </c>
      <c r="V229" s="5"/>
      <c r="W229" s="5">
        <v>1180</v>
      </c>
      <c r="X229" s="61">
        <f t="shared" si="78"/>
        <v>3.5349556183326392E-3</v>
      </c>
      <c r="Y229" s="5"/>
      <c r="Z229" s="5">
        <v>263</v>
      </c>
      <c r="AA229" s="61">
        <f t="shared" si="79"/>
        <v>2.0128732042951499E-3</v>
      </c>
      <c r="AB229" s="5"/>
      <c r="AC229" s="5">
        <v>3247</v>
      </c>
      <c r="AD229" s="61">
        <f t="shared" si="80"/>
        <v>6.8257735491289622E-3</v>
      </c>
      <c r="AE229" s="5"/>
      <c r="AF229" s="5">
        <v>627</v>
      </c>
      <c r="AG229" s="61">
        <f t="shared" si="81"/>
        <v>3.0863437901483119E-3</v>
      </c>
      <c r="AH229" s="5"/>
      <c r="AI229" s="18">
        <f t="shared" si="82"/>
        <v>6583</v>
      </c>
      <c r="AJ229" s="61">
        <f t="shared" si="83"/>
        <v>3.9911192594694351E-3</v>
      </c>
      <c r="AK229" s="42">
        <v>1702.309</v>
      </c>
    </row>
    <row r="230" spans="1:37" x14ac:dyDescent="0.25">
      <c r="A230" s="42"/>
      <c r="B230" s="42" t="s">
        <v>1545</v>
      </c>
      <c r="C230" s="42" t="s">
        <v>1546</v>
      </c>
      <c r="D230" s="5"/>
      <c r="E230" s="5">
        <v>189</v>
      </c>
      <c r="F230" s="61">
        <f t="shared" si="72"/>
        <v>3.7638905484526229E-3</v>
      </c>
      <c r="G230" s="5"/>
      <c r="H230" s="5">
        <v>199</v>
      </c>
      <c r="I230" s="61">
        <f t="shared" si="73"/>
        <v>5.1184444044342706E-3</v>
      </c>
      <c r="J230" s="5"/>
      <c r="K230" s="5">
        <v>14</v>
      </c>
      <c r="L230" s="61">
        <f t="shared" si="74"/>
        <v>3.3468802295003584E-3</v>
      </c>
      <c r="M230" s="5"/>
      <c r="N230" s="5">
        <v>973</v>
      </c>
      <c r="O230" s="61">
        <f t="shared" si="75"/>
        <v>4.3105739752972655E-3</v>
      </c>
      <c r="P230" s="5"/>
      <c r="Q230" s="5">
        <v>156</v>
      </c>
      <c r="R230" s="61">
        <f t="shared" si="76"/>
        <v>6.0620191186756822E-3</v>
      </c>
      <c r="S230" s="5"/>
      <c r="T230" s="5">
        <v>351</v>
      </c>
      <c r="U230" s="61">
        <f t="shared" si="77"/>
        <v>2.1752602875557761E-3</v>
      </c>
      <c r="V230" s="5"/>
      <c r="W230" s="5">
        <v>1957</v>
      </c>
      <c r="X230" s="61">
        <f t="shared" si="78"/>
        <v>5.8626340212516743E-3</v>
      </c>
      <c r="Y230" s="5"/>
      <c r="Z230" s="5">
        <v>328</v>
      </c>
      <c r="AA230" s="61">
        <f t="shared" si="79"/>
        <v>2.5103513726570693E-3</v>
      </c>
      <c r="AB230" s="5"/>
      <c r="AC230" s="5">
        <v>3524</v>
      </c>
      <c r="AD230" s="61">
        <f t="shared" si="80"/>
        <v>7.4080769901849284E-3</v>
      </c>
      <c r="AE230" s="5"/>
      <c r="AF230" s="5">
        <v>1607</v>
      </c>
      <c r="AG230" s="61">
        <f t="shared" si="81"/>
        <v>7.9102942117517342E-3</v>
      </c>
      <c r="AH230" s="5"/>
      <c r="AI230" s="18">
        <f t="shared" si="82"/>
        <v>9298</v>
      </c>
      <c r="AJ230" s="61">
        <f t="shared" si="83"/>
        <v>5.637160394128332E-3</v>
      </c>
      <c r="AK230" s="42">
        <v>2720.2570000000001</v>
      </c>
    </row>
    <row r="231" spans="1:37" x14ac:dyDescent="0.25">
      <c r="A231" s="42"/>
      <c r="B231" s="42" t="s">
        <v>1547</v>
      </c>
      <c r="C231" s="42" t="s">
        <v>1548</v>
      </c>
      <c r="D231" s="5"/>
      <c r="E231" s="5">
        <v>144</v>
      </c>
      <c r="F231" s="61">
        <f t="shared" si="72"/>
        <v>2.8677261321543791E-3</v>
      </c>
      <c r="G231" s="5"/>
      <c r="H231" s="5">
        <v>141</v>
      </c>
      <c r="I231" s="61">
        <f t="shared" si="73"/>
        <v>3.6266364875639804E-3</v>
      </c>
      <c r="J231" s="5"/>
      <c r="K231" s="5">
        <v>11</v>
      </c>
      <c r="L231" s="61">
        <f t="shared" si="74"/>
        <v>2.629691608893139E-3</v>
      </c>
      <c r="M231" s="5"/>
      <c r="N231" s="5">
        <v>465</v>
      </c>
      <c r="O231" s="61">
        <f t="shared" si="75"/>
        <v>2.060037922418529E-3</v>
      </c>
      <c r="P231" s="5"/>
      <c r="Q231" s="5">
        <v>117</v>
      </c>
      <c r="R231" s="61">
        <f t="shared" si="76"/>
        <v>4.5465143390067617E-3</v>
      </c>
      <c r="S231" s="5"/>
      <c r="T231" s="5">
        <v>333</v>
      </c>
      <c r="U231" s="61">
        <f t="shared" si="77"/>
        <v>2.0637084779375312E-3</v>
      </c>
      <c r="V231" s="5"/>
      <c r="W231" s="5">
        <v>802</v>
      </c>
      <c r="X231" s="61">
        <f t="shared" si="78"/>
        <v>2.402571530426082E-3</v>
      </c>
      <c r="Y231" s="5"/>
      <c r="Z231" s="5">
        <v>363</v>
      </c>
      <c r="AA231" s="61">
        <f t="shared" si="79"/>
        <v>2.7782242325442566E-3</v>
      </c>
      <c r="AB231" s="5"/>
      <c r="AC231" s="5">
        <v>2525</v>
      </c>
      <c r="AD231" s="61">
        <f t="shared" si="80"/>
        <v>5.3080006811058299E-3</v>
      </c>
      <c r="AE231" s="5"/>
      <c r="AF231" s="5">
        <v>837</v>
      </c>
      <c r="AG231" s="61">
        <f t="shared" si="81"/>
        <v>4.1200474519204741E-3</v>
      </c>
      <c r="AH231" s="5"/>
      <c r="AI231" s="18">
        <f t="shared" si="82"/>
        <v>5738</v>
      </c>
      <c r="AJ231" s="61">
        <f t="shared" si="83"/>
        <v>3.4788154809107731E-3</v>
      </c>
      <c r="AK231" s="42">
        <v>1719.0239999999999</v>
      </c>
    </row>
    <row r="232" spans="1:37" x14ac:dyDescent="0.25">
      <c r="A232" s="42"/>
      <c r="B232" s="42" t="s">
        <v>1549</v>
      </c>
      <c r="C232" s="42" t="s">
        <v>1550</v>
      </c>
      <c r="D232" s="5"/>
      <c r="E232" s="5">
        <v>172</v>
      </c>
      <c r="F232" s="61">
        <f t="shared" si="72"/>
        <v>3.4253395467399531E-3</v>
      </c>
      <c r="G232" s="5"/>
      <c r="H232" s="5">
        <v>164</v>
      </c>
      <c r="I232" s="61">
        <f t="shared" si="73"/>
        <v>4.2182154890815097E-3</v>
      </c>
      <c r="J232" s="5"/>
      <c r="K232" s="5">
        <v>16</v>
      </c>
      <c r="L232" s="61">
        <f t="shared" si="74"/>
        <v>3.8250059765718384E-3</v>
      </c>
      <c r="M232" s="5"/>
      <c r="N232" s="5">
        <v>579</v>
      </c>
      <c r="O232" s="61">
        <f t="shared" si="75"/>
        <v>2.5650794775921035E-3</v>
      </c>
      <c r="P232" s="5"/>
      <c r="Q232" s="5">
        <v>102</v>
      </c>
      <c r="R232" s="61">
        <f t="shared" si="76"/>
        <v>3.9636278852879462E-3</v>
      </c>
      <c r="S232" s="5"/>
      <c r="T232" s="5">
        <v>246</v>
      </c>
      <c r="U232" s="61">
        <f t="shared" si="77"/>
        <v>1.5245413981160138E-3</v>
      </c>
      <c r="V232" s="5"/>
      <c r="W232" s="5">
        <v>659</v>
      </c>
      <c r="X232" s="61">
        <f t="shared" si="78"/>
        <v>1.9741828410857706E-3</v>
      </c>
      <c r="Y232" s="5"/>
      <c r="Z232" s="5">
        <v>221</v>
      </c>
      <c r="AA232" s="61">
        <f t="shared" si="79"/>
        <v>1.6914257724305252E-3</v>
      </c>
      <c r="AB232" s="5"/>
      <c r="AC232" s="5">
        <v>1773</v>
      </c>
      <c r="AD232" s="61">
        <f t="shared" si="80"/>
        <v>3.7271624584556975E-3</v>
      </c>
      <c r="AE232" s="5"/>
      <c r="AF232" s="5">
        <v>549</v>
      </c>
      <c r="AG232" s="61">
        <f t="shared" si="81"/>
        <v>2.7023967157757947E-3</v>
      </c>
      <c r="AH232" s="5"/>
      <c r="AI232" s="18">
        <f t="shared" si="82"/>
        <v>4481</v>
      </c>
      <c r="AJ232" s="61">
        <f t="shared" si="83"/>
        <v>2.7167257180134496E-3</v>
      </c>
      <c r="AK232" s="42">
        <v>1556.2159999999999</v>
      </c>
    </row>
    <row r="233" spans="1:37" x14ac:dyDescent="0.25">
      <c r="A233" s="42"/>
      <c r="B233" s="42" t="s">
        <v>1551</v>
      </c>
      <c r="C233" s="42" t="s">
        <v>1552</v>
      </c>
      <c r="D233" s="5"/>
      <c r="E233" s="5">
        <v>218</v>
      </c>
      <c r="F233" s="61">
        <f t="shared" si="72"/>
        <v>4.341418727844824E-3</v>
      </c>
      <c r="G233" s="5"/>
      <c r="H233" s="5">
        <v>187</v>
      </c>
      <c r="I233" s="61">
        <f t="shared" si="73"/>
        <v>4.809794490599038E-3</v>
      </c>
      <c r="J233" s="5"/>
      <c r="K233" s="5">
        <v>8</v>
      </c>
      <c r="L233" s="61">
        <f t="shared" si="74"/>
        <v>1.9125029882859192E-3</v>
      </c>
      <c r="M233" s="5"/>
      <c r="N233" s="5">
        <v>1879</v>
      </c>
      <c r="O233" s="61">
        <f t="shared" si="75"/>
        <v>8.3243252822030444E-3</v>
      </c>
      <c r="P233" s="5"/>
      <c r="Q233" s="5">
        <v>79</v>
      </c>
      <c r="R233" s="61">
        <f t="shared" si="76"/>
        <v>3.0698686562524286E-3</v>
      </c>
      <c r="S233" s="5"/>
      <c r="T233" s="5">
        <v>545</v>
      </c>
      <c r="U233" s="61">
        <f t="shared" si="77"/>
        <v>3.3775409023301933E-3</v>
      </c>
      <c r="V233" s="5"/>
      <c r="W233" s="5">
        <v>3308</v>
      </c>
      <c r="X233" s="61">
        <f t="shared" si="78"/>
        <v>9.9098586317325175E-3</v>
      </c>
      <c r="Y233" s="5"/>
      <c r="Z233" s="5">
        <v>269</v>
      </c>
      <c r="AA233" s="61">
        <f t="shared" si="79"/>
        <v>2.0587942659900963E-3</v>
      </c>
      <c r="AB233" s="5"/>
      <c r="AC233" s="5">
        <v>2735</v>
      </c>
      <c r="AD233" s="61">
        <f t="shared" si="80"/>
        <v>5.7494581634948295E-3</v>
      </c>
      <c r="AE233" s="5"/>
      <c r="AF233" s="5">
        <v>488</v>
      </c>
      <c r="AG233" s="61">
        <f t="shared" si="81"/>
        <v>2.4021304140229285E-3</v>
      </c>
      <c r="AH233" s="5"/>
      <c r="AI233" s="18">
        <f t="shared" si="82"/>
        <v>9716</v>
      </c>
      <c r="AJ233" s="61">
        <f t="shared" si="83"/>
        <v>5.89058403843309E-3</v>
      </c>
      <c r="AK233" s="42">
        <v>3456.1750000000002</v>
      </c>
    </row>
    <row r="234" spans="1:37" x14ac:dyDescent="0.25">
      <c r="A234" s="42"/>
      <c r="B234" s="42" t="s">
        <v>1553</v>
      </c>
      <c r="C234" s="42" t="s">
        <v>1554</v>
      </c>
      <c r="D234" s="5"/>
      <c r="E234" s="5">
        <v>128</v>
      </c>
      <c r="F234" s="61">
        <f t="shared" si="72"/>
        <v>2.5490898952483373E-3</v>
      </c>
      <c r="G234" s="5"/>
      <c r="H234" s="5">
        <v>118</v>
      </c>
      <c r="I234" s="61">
        <f t="shared" si="73"/>
        <v>3.0350574860464516E-3</v>
      </c>
      <c r="J234" s="5"/>
      <c r="K234" s="5">
        <v>10</v>
      </c>
      <c r="L234" s="61">
        <f t="shared" si="74"/>
        <v>2.3906287353573988E-3</v>
      </c>
      <c r="M234" s="5"/>
      <c r="N234" s="5">
        <v>454</v>
      </c>
      <c r="O234" s="61">
        <f t="shared" si="75"/>
        <v>2.0113058425333592E-3</v>
      </c>
      <c r="P234" s="5"/>
      <c r="Q234" s="5">
        <v>79</v>
      </c>
      <c r="R234" s="61">
        <f t="shared" si="76"/>
        <v>3.0698686562524286E-3</v>
      </c>
      <c r="S234" s="5"/>
      <c r="T234" s="5">
        <v>576</v>
      </c>
      <c r="U234" s="61">
        <f t="shared" si="77"/>
        <v>3.5696579077838372E-3</v>
      </c>
      <c r="V234" s="5"/>
      <c r="W234" s="5">
        <v>2022</v>
      </c>
      <c r="X234" s="61">
        <f t="shared" si="78"/>
        <v>6.057356152769997E-3</v>
      </c>
      <c r="Y234" s="5"/>
      <c r="Z234" s="5">
        <v>175</v>
      </c>
      <c r="AA234" s="61">
        <f t="shared" si="79"/>
        <v>1.3393642994359363E-3</v>
      </c>
      <c r="AB234" s="5"/>
      <c r="AC234" s="5">
        <v>2617</v>
      </c>
      <c r="AD234" s="61">
        <f t="shared" si="80"/>
        <v>5.5014011019619636E-3</v>
      </c>
      <c r="AE234" s="5"/>
      <c r="AF234" s="5">
        <v>298</v>
      </c>
      <c r="AG234" s="61">
        <f t="shared" si="81"/>
        <v>1.4668747200385916E-3</v>
      </c>
      <c r="AH234" s="5"/>
      <c r="AI234" s="18">
        <f t="shared" si="82"/>
        <v>6477</v>
      </c>
      <c r="AJ234" s="61">
        <f t="shared" si="83"/>
        <v>3.9268539334017215E-3</v>
      </c>
      <c r="AK234" s="42">
        <v>3498.377</v>
      </c>
    </row>
    <row r="235" spans="1:37" x14ac:dyDescent="0.25">
      <c r="A235" s="42"/>
      <c r="B235" s="42" t="s">
        <v>1555</v>
      </c>
      <c r="C235" s="42" t="s">
        <v>1556</v>
      </c>
      <c r="D235" s="5"/>
      <c r="E235" s="5">
        <v>98</v>
      </c>
      <c r="F235" s="61">
        <f t="shared" si="72"/>
        <v>1.9516469510495081E-3</v>
      </c>
      <c r="G235" s="5"/>
      <c r="H235" s="5">
        <v>118</v>
      </c>
      <c r="I235" s="61">
        <f t="shared" si="73"/>
        <v>3.0350574860464516E-3</v>
      </c>
      <c r="J235" s="5"/>
      <c r="K235" s="5">
        <v>10</v>
      </c>
      <c r="L235" s="61">
        <f t="shared" si="74"/>
        <v>2.3906287353573988E-3</v>
      </c>
      <c r="M235" s="5"/>
      <c r="N235" s="5">
        <v>883</v>
      </c>
      <c r="O235" s="61">
        <f t="shared" si="75"/>
        <v>3.9118569580549696E-3</v>
      </c>
      <c r="P235" s="5"/>
      <c r="Q235" s="5">
        <v>115</v>
      </c>
      <c r="R235" s="61">
        <f t="shared" si="76"/>
        <v>4.4687961451775858E-3</v>
      </c>
      <c r="S235" s="5"/>
      <c r="T235" s="5">
        <v>267</v>
      </c>
      <c r="U235" s="61">
        <f t="shared" si="77"/>
        <v>1.6546851760039663E-3</v>
      </c>
      <c r="V235" s="5"/>
      <c r="W235" s="5">
        <v>871</v>
      </c>
      <c r="X235" s="61">
        <f t="shared" si="78"/>
        <v>2.6092765623455328E-3</v>
      </c>
      <c r="Y235" s="5"/>
      <c r="Z235" s="5">
        <v>328</v>
      </c>
      <c r="AA235" s="61">
        <f t="shared" si="79"/>
        <v>2.5103513726570693E-3</v>
      </c>
      <c r="AB235" s="5"/>
      <c r="AC235" s="5">
        <v>2804</v>
      </c>
      <c r="AD235" s="61">
        <f t="shared" si="80"/>
        <v>5.8945084791369295E-3</v>
      </c>
      <c r="AE235" s="5"/>
      <c r="AF235" s="5">
        <v>626</v>
      </c>
      <c r="AG235" s="61">
        <f t="shared" si="81"/>
        <v>3.0814213917589204E-3</v>
      </c>
      <c r="AH235" s="5"/>
      <c r="AI235" s="18">
        <f t="shared" si="82"/>
        <v>6120</v>
      </c>
      <c r="AJ235" s="61">
        <f t="shared" si="83"/>
        <v>3.7104131654189495E-3</v>
      </c>
      <c r="AK235" s="42">
        <v>2278.0819999999999</v>
      </c>
    </row>
    <row r="236" spans="1:37" x14ac:dyDescent="0.25">
      <c r="A236" s="42"/>
      <c r="B236" s="42" t="s">
        <v>1557</v>
      </c>
      <c r="C236" s="42" t="s">
        <v>1558</v>
      </c>
      <c r="D236" s="5"/>
      <c r="E236" s="5">
        <v>106</v>
      </c>
      <c r="F236" s="61">
        <f t="shared" si="72"/>
        <v>2.110965069502529E-3</v>
      </c>
      <c r="G236" s="5"/>
      <c r="H236" s="5">
        <v>110</v>
      </c>
      <c r="I236" s="61">
        <f t="shared" si="73"/>
        <v>2.8292908768229636E-3</v>
      </c>
      <c r="J236" s="5"/>
      <c r="K236" s="5">
        <v>9</v>
      </c>
      <c r="L236" s="61">
        <f t="shared" si="74"/>
        <v>2.151565861821659E-3</v>
      </c>
      <c r="M236" s="5"/>
      <c r="N236" s="5">
        <v>187</v>
      </c>
      <c r="O236" s="61">
        <f t="shared" si="75"/>
        <v>8.2844535804788152E-4</v>
      </c>
      <c r="P236" s="5"/>
      <c r="Q236" s="5">
        <v>100</v>
      </c>
      <c r="R236" s="61">
        <f t="shared" si="76"/>
        <v>3.8859096914587703E-3</v>
      </c>
      <c r="S236" s="5"/>
      <c r="T236" s="5">
        <v>215</v>
      </c>
      <c r="U236" s="61">
        <f t="shared" si="77"/>
        <v>1.3324243926623699E-3</v>
      </c>
      <c r="V236" s="5"/>
      <c r="W236" s="5">
        <v>1486</v>
      </c>
      <c r="X236" s="61">
        <f t="shared" si="78"/>
        <v>4.4516474990189004E-3</v>
      </c>
      <c r="Y236" s="5"/>
      <c r="Z236" s="5">
        <v>182</v>
      </c>
      <c r="AA236" s="61">
        <f t="shared" si="79"/>
        <v>1.3929388714133738E-3</v>
      </c>
      <c r="AB236" s="5"/>
      <c r="AC236" s="5">
        <v>1877</v>
      </c>
      <c r="AD236" s="61">
        <f t="shared" si="80"/>
        <v>3.9457890211626306E-3</v>
      </c>
      <c r="AE236" s="5"/>
      <c r="AF236" s="5">
        <v>288</v>
      </c>
      <c r="AG236" s="61">
        <f t="shared" si="81"/>
        <v>1.4176507361446792E-3</v>
      </c>
      <c r="AH236" s="5"/>
      <c r="AI236" s="18">
        <f t="shared" si="82"/>
        <v>4560</v>
      </c>
      <c r="AJ236" s="61">
        <f t="shared" si="83"/>
        <v>2.7646215742337271E-3</v>
      </c>
      <c r="AK236" s="42">
        <v>1815.576</v>
      </c>
    </row>
    <row r="237" spans="1:37" x14ac:dyDescent="0.25">
      <c r="A237" s="42"/>
      <c r="B237" s="42" t="s">
        <v>1559</v>
      </c>
      <c r="C237" s="42" t="s">
        <v>1560</v>
      </c>
      <c r="D237" s="5"/>
      <c r="E237" s="5">
        <v>129</v>
      </c>
      <c r="F237" s="61">
        <f t="shared" si="72"/>
        <v>2.5690046600549648E-3</v>
      </c>
      <c r="G237" s="5"/>
      <c r="H237" s="5">
        <v>120</v>
      </c>
      <c r="I237" s="61">
        <f t="shared" si="73"/>
        <v>3.0864991383523239E-3</v>
      </c>
      <c r="J237" s="5"/>
      <c r="K237" s="5">
        <v>11</v>
      </c>
      <c r="L237" s="61">
        <f t="shared" si="74"/>
        <v>2.629691608893139E-3</v>
      </c>
      <c r="M237" s="5"/>
      <c r="N237" s="5">
        <v>443</v>
      </c>
      <c r="O237" s="61">
        <f t="shared" si="75"/>
        <v>1.9625737626481898E-3</v>
      </c>
      <c r="P237" s="5"/>
      <c r="Q237" s="5">
        <v>103</v>
      </c>
      <c r="R237" s="61">
        <f t="shared" si="76"/>
        <v>4.0024869822025333E-3</v>
      </c>
      <c r="S237" s="5"/>
      <c r="T237" s="5">
        <v>162</v>
      </c>
      <c r="U237" s="61">
        <f t="shared" si="77"/>
        <v>1.0039662865642042E-3</v>
      </c>
      <c r="V237" s="5"/>
      <c r="W237" s="5">
        <v>544</v>
      </c>
      <c r="X237" s="61">
        <f t="shared" si="78"/>
        <v>1.6296744545533524E-3</v>
      </c>
      <c r="Y237" s="5"/>
      <c r="Z237" s="5">
        <v>229</v>
      </c>
      <c r="AA237" s="61">
        <f t="shared" si="79"/>
        <v>1.7526538546904537E-3</v>
      </c>
      <c r="AB237" s="5"/>
      <c r="AC237" s="5">
        <v>2070</v>
      </c>
      <c r="AD237" s="61">
        <f t="shared" si="80"/>
        <v>4.3515094692629973E-3</v>
      </c>
      <c r="AE237" s="5"/>
      <c r="AF237" s="5">
        <v>514</v>
      </c>
      <c r="AG237" s="61">
        <f t="shared" si="81"/>
        <v>2.5301127721471008E-3</v>
      </c>
      <c r="AH237" s="5"/>
      <c r="AI237" s="18">
        <f t="shared" si="82"/>
        <v>4325</v>
      </c>
      <c r="AJ237" s="61">
        <f t="shared" si="83"/>
        <v>2.6221465588949274E-3</v>
      </c>
      <c r="AK237" s="42">
        <v>1666.3330000000001</v>
      </c>
    </row>
    <row r="238" spans="1:37" x14ac:dyDescent="0.25">
      <c r="A238" s="42"/>
      <c r="B238" s="42" t="s">
        <v>1561</v>
      </c>
      <c r="C238" s="42" t="s">
        <v>1562</v>
      </c>
      <c r="D238" s="5"/>
      <c r="E238" s="5">
        <v>166</v>
      </c>
      <c r="F238" s="61">
        <f t="shared" si="72"/>
        <v>3.3058509579001871E-3</v>
      </c>
      <c r="G238" s="5"/>
      <c r="H238" s="5">
        <v>129</v>
      </c>
      <c r="I238" s="61">
        <f t="shared" si="73"/>
        <v>3.3179865737287483E-3</v>
      </c>
      <c r="J238" s="5"/>
      <c r="K238" s="5">
        <v>11</v>
      </c>
      <c r="L238" s="61">
        <f t="shared" si="74"/>
        <v>2.629691608893139E-3</v>
      </c>
      <c r="M238" s="5"/>
      <c r="N238" s="5">
        <v>501</v>
      </c>
      <c r="O238" s="61">
        <f t="shared" si="75"/>
        <v>2.2195247293154471E-3</v>
      </c>
      <c r="P238" s="5"/>
      <c r="Q238" s="5">
        <v>123</v>
      </c>
      <c r="R238" s="61">
        <f t="shared" si="76"/>
        <v>4.7796689204942875E-3</v>
      </c>
      <c r="S238" s="5"/>
      <c r="T238" s="5">
        <v>293</v>
      </c>
      <c r="U238" s="61">
        <f t="shared" si="77"/>
        <v>1.8158155676747645E-3</v>
      </c>
      <c r="V238" s="5"/>
      <c r="W238" s="5">
        <v>927</v>
      </c>
      <c r="X238" s="61">
        <f t="shared" si="78"/>
        <v>2.7770371679613193E-3</v>
      </c>
      <c r="Y238" s="5"/>
      <c r="Z238" s="5">
        <v>425</v>
      </c>
      <c r="AA238" s="61">
        <f t="shared" si="79"/>
        <v>3.2527418700587026E-3</v>
      </c>
      <c r="AB238" s="5"/>
      <c r="AC238" s="5">
        <v>2120</v>
      </c>
      <c r="AD238" s="61">
        <f t="shared" si="80"/>
        <v>4.4566183936413303E-3</v>
      </c>
      <c r="AE238" s="5"/>
      <c r="AF238" s="5">
        <v>808</v>
      </c>
      <c r="AG238" s="61">
        <f t="shared" si="81"/>
        <v>3.9772978986281279E-3</v>
      </c>
      <c r="AH238" s="5"/>
      <c r="AI238" s="18">
        <f t="shared" si="82"/>
        <v>5503</v>
      </c>
      <c r="AJ238" s="61">
        <f t="shared" si="83"/>
        <v>3.3363404655719735E-3</v>
      </c>
      <c r="AK238" s="42">
        <v>1793.268</v>
      </c>
    </row>
    <row r="239" spans="1:37" x14ac:dyDescent="0.25">
      <c r="A239" s="42"/>
      <c r="B239" s="42" t="s">
        <v>1563</v>
      </c>
      <c r="C239" s="42" t="s">
        <v>1564</v>
      </c>
      <c r="D239" s="5"/>
      <c r="E239" s="5">
        <v>155</v>
      </c>
      <c r="F239" s="61">
        <f t="shared" si="72"/>
        <v>3.0867885450272833E-3</v>
      </c>
      <c r="G239" s="5"/>
      <c r="H239" s="5">
        <v>116</v>
      </c>
      <c r="I239" s="61">
        <f t="shared" si="73"/>
        <v>2.9836158337405798E-3</v>
      </c>
      <c r="J239" s="5"/>
      <c r="K239" s="5">
        <v>12</v>
      </c>
      <c r="L239" s="61">
        <f t="shared" si="74"/>
        <v>2.8687544824288788E-3</v>
      </c>
      <c r="M239" s="5"/>
      <c r="N239" s="5">
        <v>569</v>
      </c>
      <c r="O239" s="61">
        <f t="shared" si="75"/>
        <v>2.5207775867874039E-3</v>
      </c>
      <c r="P239" s="5"/>
      <c r="Q239" s="5">
        <v>81</v>
      </c>
      <c r="R239" s="61">
        <f t="shared" si="76"/>
        <v>3.147586850081604E-3</v>
      </c>
      <c r="S239" s="5"/>
      <c r="T239" s="5">
        <v>249</v>
      </c>
      <c r="U239" s="61">
        <f t="shared" si="77"/>
        <v>1.5431333663857214E-3</v>
      </c>
      <c r="V239" s="5"/>
      <c r="W239" s="5">
        <v>1684</v>
      </c>
      <c r="X239" s="61">
        <f t="shared" si="78"/>
        <v>5.0448010688747156E-3</v>
      </c>
      <c r="Y239" s="5"/>
      <c r="Z239" s="5">
        <v>236</v>
      </c>
      <c r="AA239" s="61">
        <f t="shared" si="79"/>
        <v>1.8062284266678911E-3</v>
      </c>
      <c r="AB239" s="5"/>
      <c r="AC239" s="5">
        <v>1934</v>
      </c>
      <c r="AD239" s="61">
        <f t="shared" si="80"/>
        <v>4.0656131949539306E-3</v>
      </c>
      <c r="AE239" s="5"/>
      <c r="AF239" s="5">
        <v>829</v>
      </c>
      <c r="AG239" s="61">
        <f t="shared" si="81"/>
        <v>4.0806682648053434E-3</v>
      </c>
      <c r="AH239" s="5"/>
      <c r="AI239" s="18">
        <f t="shared" si="82"/>
        <v>5865</v>
      </c>
      <c r="AJ239" s="61">
        <f t="shared" si="83"/>
        <v>3.5558126168598264E-3</v>
      </c>
      <c r="AK239" s="42">
        <v>2160.038</v>
      </c>
    </row>
    <row r="240" spans="1:37" x14ac:dyDescent="0.25">
      <c r="A240" s="42"/>
      <c r="B240" s="42" t="s">
        <v>1565</v>
      </c>
      <c r="C240" s="42" t="s">
        <v>1566</v>
      </c>
      <c r="D240" s="5"/>
      <c r="E240" s="5">
        <v>152</v>
      </c>
      <c r="F240" s="61">
        <f t="shared" si="72"/>
        <v>3.0270442506074003E-3</v>
      </c>
      <c r="G240" s="5"/>
      <c r="H240" s="5">
        <v>145</v>
      </c>
      <c r="I240" s="61">
        <f t="shared" si="73"/>
        <v>3.7295197921757245E-3</v>
      </c>
      <c r="J240" s="5"/>
      <c r="K240" s="5">
        <v>9</v>
      </c>
      <c r="L240" s="61">
        <f t="shared" si="74"/>
        <v>2.151565861821659E-3</v>
      </c>
      <c r="M240" s="5"/>
      <c r="N240" s="5">
        <v>972</v>
      </c>
      <c r="O240" s="61">
        <f t="shared" si="75"/>
        <v>4.3061437862167958E-3</v>
      </c>
      <c r="P240" s="5"/>
      <c r="Q240" s="5">
        <v>81</v>
      </c>
      <c r="R240" s="61">
        <f t="shared" si="76"/>
        <v>3.147586850081604E-3</v>
      </c>
      <c r="S240" s="5"/>
      <c r="T240" s="5">
        <v>767</v>
      </c>
      <c r="U240" s="61">
        <f t="shared" si="77"/>
        <v>4.7533465542885477E-3</v>
      </c>
      <c r="V240" s="5"/>
      <c r="W240" s="5">
        <v>4850</v>
      </c>
      <c r="X240" s="61">
        <f t="shared" si="78"/>
        <v>1.4529266736367204E-2</v>
      </c>
      <c r="Y240" s="5"/>
      <c r="Z240" s="5">
        <v>252</v>
      </c>
      <c r="AA240" s="61">
        <f t="shared" si="79"/>
        <v>1.9286845911877482E-3</v>
      </c>
      <c r="AB240" s="5"/>
      <c r="AC240" s="5">
        <v>2903</v>
      </c>
      <c r="AD240" s="61">
        <f t="shared" si="80"/>
        <v>6.1026241494060293E-3</v>
      </c>
      <c r="AE240" s="5"/>
      <c r="AF240" s="5">
        <v>389</v>
      </c>
      <c r="AG240" s="61">
        <f t="shared" si="81"/>
        <v>1.9148129734731952E-3</v>
      </c>
      <c r="AH240" s="5"/>
      <c r="AI240" s="18">
        <f t="shared" si="82"/>
        <v>10520</v>
      </c>
      <c r="AJ240" s="61">
        <f t="shared" si="83"/>
        <v>6.3780304738900893E-3</v>
      </c>
      <c r="AK240" s="42">
        <v>4338.7349999999997</v>
      </c>
    </row>
    <row r="241" spans="1:37" x14ac:dyDescent="0.25">
      <c r="A241" s="42"/>
      <c r="B241" s="42" t="s">
        <v>1567</v>
      </c>
      <c r="C241" s="42" t="s">
        <v>1568</v>
      </c>
      <c r="D241" s="5"/>
      <c r="E241" s="5">
        <v>87</v>
      </c>
      <c r="F241" s="61">
        <f t="shared" si="72"/>
        <v>1.7325845381766041E-3</v>
      </c>
      <c r="G241" s="5"/>
      <c r="H241" s="5">
        <v>132</v>
      </c>
      <c r="I241" s="61">
        <f t="shared" si="73"/>
        <v>3.3951490521875564E-3</v>
      </c>
      <c r="J241" s="5"/>
      <c r="K241" s="5">
        <v>8</v>
      </c>
      <c r="L241" s="61">
        <f t="shared" si="74"/>
        <v>1.9125029882859192E-3</v>
      </c>
      <c r="M241" s="5"/>
      <c r="N241" s="5">
        <v>454</v>
      </c>
      <c r="O241" s="61">
        <f t="shared" si="75"/>
        <v>2.0113058425333592E-3</v>
      </c>
      <c r="P241" s="5"/>
      <c r="Q241" s="5">
        <v>123</v>
      </c>
      <c r="R241" s="61">
        <f t="shared" si="76"/>
        <v>4.7796689204942875E-3</v>
      </c>
      <c r="S241" s="5"/>
      <c r="T241" s="5">
        <v>789</v>
      </c>
      <c r="U241" s="61">
        <f t="shared" si="77"/>
        <v>4.8896876549330689E-3</v>
      </c>
      <c r="V241" s="5"/>
      <c r="W241" s="5">
        <v>2325</v>
      </c>
      <c r="X241" s="61">
        <f t="shared" si="78"/>
        <v>6.9650608581554125E-3</v>
      </c>
      <c r="Y241" s="5"/>
      <c r="Z241" s="5">
        <v>241</v>
      </c>
      <c r="AA241" s="61">
        <f t="shared" si="79"/>
        <v>1.8444959780803466E-3</v>
      </c>
      <c r="AB241" s="5"/>
      <c r="AC241" s="5">
        <v>2765</v>
      </c>
      <c r="AD241" s="61">
        <f t="shared" si="80"/>
        <v>5.8125235181218293E-3</v>
      </c>
      <c r="AE241" s="5"/>
      <c r="AF241" s="5">
        <v>229</v>
      </c>
      <c r="AG241" s="61">
        <f t="shared" si="81"/>
        <v>1.1272292311705955E-3</v>
      </c>
      <c r="AH241" s="5"/>
      <c r="AI241" s="18">
        <f t="shared" si="82"/>
        <v>7153</v>
      </c>
      <c r="AJ241" s="61">
        <f t="shared" si="83"/>
        <v>4.3366969562486507E-3</v>
      </c>
      <c r="AK241" s="42">
        <v>4581.4679999999998</v>
      </c>
    </row>
    <row r="242" spans="1:37" x14ac:dyDescent="0.25">
      <c r="A242" s="42"/>
      <c r="B242" s="42" t="s">
        <v>1569</v>
      </c>
      <c r="C242" s="42" t="s">
        <v>1570</v>
      </c>
      <c r="D242" s="5"/>
      <c r="E242" s="5">
        <v>98</v>
      </c>
      <c r="F242" s="61">
        <f t="shared" si="72"/>
        <v>1.9516469510495081E-3</v>
      </c>
      <c r="G242" s="5"/>
      <c r="H242" s="5">
        <v>101</v>
      </c>
      <c r="I242" s="61">
        <f t="shared" si="73"/>
        <v>2.5978034414465391E-3</v>
      </c>
      <c r="J242" s="5"/>
      <c r="K242" s="5">
        <v>7</v>
      </c>
      <c r="L242" s="61">
        <f t="shared" si="74"/>
        <v>1.6734401147501792E-3</v>
      </c>
      <c r="M242" s="5"/>
      <c r="N242" s="5">
        <v>225</v>
      </c>
      <c r="O242" s="61">
        <f t="shared" si="75"/>
        <v>9.9679254310573967E-4</v>
      </c>
      <c r="P242" s="5"/>
      <c r="Q242" s="5">
        <v>73</v>
      </c>
      <c r="R242" s="61">
        <f t="shared" si="76"/>
        <v>2.8367140747649023E-3</v>
      </c>
      <c r="S242" s="5"/>
      <c r="T242" s="5">
        <v>323</v>
      </c>
      <c r="U242" s="61">
        <f t="shared" si="77"/>
        <v>2.0017352503718393E-3</v>
      </c>
      <c r="V242" s="5"/>
      <c r="W242" s="5">
        <v>1206</v>
      </c>
      <c r="X242" s="61">
        <f t="shared" si="78"/>
        <v>3.6128444709399685E-3</v>
      </c>
      <c r="Y242" s="5"/>
      <c r="Z242" s="5">
        <v>167</v>
      </c>
      <c r="AA242" s="61">
        <f t="shared" si="79"/>
        <v>1.2781362171760077E-3</v>
      </c>
      <c r="AB242" s="5"/>
      <c r="AC242" s="5">
        <v>1423</v>
      </c>
      <c r="AD242" s="61">
        <f t="shared" si="80"/>
        <v>2.9913999878073646E-3</v>
      </c>
      <c r="AE242" s="5"/>
      <c r="AF242" s="5">
        <v>394</v>
      </c>
      <c r="AG242" s="61">
        <f t="shared" si="81"/>
        <v>1.9394249654201513E-3</v>
      </c>
      <c r="AH242" s="5"/>
      <c r="AI242" s="18">
        <f t="shared" si="82"/>
        <v>4017</v>
      </c>
      <c r="AJ242" s="61">
        <f t="shared" si="83"/>
        <v>2.4354133473019476E-3</v>
      </c>
      <c r="AK242" s="42">
        <v>2263.009</v>
      </c>
    </row>
    <row r="243" spans="1:37" x14ac:dyDescent="0.25">
      <c r="A243" s="42"/>
      <c r="B243" s="42" t="s">
        <v>1571</v>
      </c>
      <c r="C243" s="42" t="s">
        <v>1572</v>
      </c>
      <c r="D243" s="5"/>
      <c r="E243" s="5">
        <v>136</v>
      </c>
      <c r="F243" s="61">
        <f t="shared" si="72"/>
        <v>2.708408013701358E-3</v>
      </c>
      <c r="G243" s="5"/>
      <c r="H243" s="5">
        <v>188</v>
      </c>
      <c r="I243" s="61">
        <f t="shared" si="73"/>
        <v>4.8355153167519739E-3</v>
      </c>
      <c r="J243" s="5"/>
      <c r="K243" s="5">
        <v>13</v>
      </c>
      <c r="L243" s="61">
        <f t="shared" si="74"/>
        <v>3.1078173559646186E-3</v>
      </c>
      <c r="M243" s="5"/>
      <c r="N243" s="5">
        <v>1203</v>
      </c>
      <c r="O243" s="61">
        <f t="shared" si="75"/>
        <v>5.329517463805355E-3</v>
      </c>
      <c r="P243" s="5"/>
      <c r="Q243" s="5">
        <v>123</v>
      </c>
      <c r="R243" s="61">
        <f t="shared" si="76"/>
        <v>4.7796689204942875E-3</v>
      </c>
      <c r="S243" s="5"/>
      <c r="T243" s="5">
        <v>469</v>
      </c>
      <c r="U243" s="61">
        <f t="shared" si="77"/>
        <v>2.9065443728309372E-3</v>
      </c>
      <c r="V243" s="5"/>
      <c r="W243" s="5">
        <v>1491</v>
      </c>
      <c r="X243" s="61">
        <f t="shared" si="78"/>
        <v>4.4666261245203094E-3</v>
      </c>
      <c r="Y243" s="5"/>
      <c r="Z243" s="5">
        <v>259</v>
      </c>
      <c r="AA243" s="61">
        <f t="shared" si="79"/>
        <v>1.9822591631651859E-3</v>
      </c>
      <c r="AB243" s="5"/>
      <c r="AC243" s="5">
        <v>2947</v>
      </c>
      <c r="AD243" s="61">
        <f t="shared" si="80"/>
        <v>6.1951200028589623E-3</v>
      </c>
      <c r="AE243" s="5"/>
      <c r="AF243" s="5">
        <v>567</v>
      </c>
      <c r="AG243" s="61">
        <f t="shared" si="81"/>
        <v>2.7909998867848371E-3</v>
      </c>
      <c r="AH243" s="5"/>
      <c r="AI243" s="18">
        <f t="shared" si="82"/>
        <v>7396</v>
      </c>
      <c r="AJ243" s="61">
        <f t="shared" si="83"/>
        <v>4.48402218487558E-3</v>
      </c>
      <c r="AK243" s="42">
        <v>2268.4749999999999</v>
      </c>
    </row>
    <row r="244" spans="1:37" x14ac:dyDescent="0.25">
      <c r="A244" s="42"/>
      <c r="B244" s="42" t="s">
        <v>1573</v>
      </c>
      <c r="C244" s="42" t="s">
        <v>1574</v>
      </c>
      <c r="D244" s="5"/>
      <c r="E244" s="5">
        <v>160</v>
      </c>
      <c r="F244" s="61">
        <f t="shared" si="72"/>
        <v>3.1863623690604214E-3</v>
      </c>
      <c r="G244" s="5"/>
      <c r="H244" s="5">
        <v>189</v>
      </c>
      <c r="I244" s="61">
        <f t="shared" si="73"/>
        <v>4.8612361429049098E-3</v>
      </c>
      <c r="J244" s="5"/>
      <c r="K244" s="5">
        <v>10</v>
      </c>
      <c r="L244" s="61">
        <f t="shared" si="74"/>
        <v>2.3906287353573988E-3</v>
      </c>
      <c r="M244" s="5"/>
      <c r="N244" s="5">
        <v>662</v>
      </c>
      <c r="O244" s="61">
        <f t="shared" si="75"/>
        <v>2.93278517127111E-3</v>
      </c>
      <c r="P244" s="5"/>
      <c r="Q244" s="5">
        <v>91</v>
      </c>
      <c r="R244" s="61">
        <f t="shared" si="76"/>
        <v>3.5361778192274811E-3</v>
      </c>
      <c r="S244" s="5"/>
      <c r="T244" s="5">
        <v>297</v>
      </c>
      <c r="U244" s="61">
        <f t="shared" si="77"/>
        <v>1.8406048587010411E-3</v>
      </c>
      <c r="V244" s="5"/>
      <c r="W244" s="5">
        <v>630</v>
      </c>
      <c r="X244" s="61">
        <f t="shared" si="78"/>
        <v>1.8873068131775956E-3</v>
      </c>
      <c r="Y244" s="5"/>
      <c r="Z244" s="5">
        <v>182</v>
      </c>
      <c r="AA244" s="61">
        <f t="shared" si="79"/>
        <v>1.3929388714133738E-3</v>
      </c>
      <c r="AB244" s="5"/>
      <c r="AC244" s="5">
        <v>2658</v>
      </c>
      <c r="AD244" s="61">
        <f t="shared" si="80"/>
        <v>5.5875904199521962E-3</v>
      </c>
      <c r="AE244" s="5"/>
      <c r="AF244" s="5">
        <v>429</v>
      </c>
      <c r="AG244" s="61">
        <f t="shared" si="81"/>
        <v>2.1117089090488448E-3</v>
      </c>
      <c r="AH244" s="5"/>
      <c r="AI244" s="18">
        <f t="shared" si="82"/>
        <v>5308</v>
      </c>
      <c r="AJ244" s="61">
        <f t="shared" si="83"/>
        <v>3.2181165166738209E-3</v>
      </c>
      <c r="AK244" s="42">
        <v>1735.537</v>
      </c>
    </row>
    <row r="245" spans="1:37" x14ac:dyDescent="0.25">
      <c r="A245" s="42"/>
      <c r="B245" s="42" t="s">
        <v>1575</v>
      </c>
      <c r="C245" s="42" t="s">
        <v>1576</v>
      </c>
      <c r="D245" s="5"/>
      <c r="E245" s="5">
        <v>125</v>
      </c>
      <c r="F245" s="61">
        <f t="shared" si="72"/>
        <v>2.4893456008284543E-3</v>
      </c>
      <c r="G245" s="5"/>
      <c r="H245" s="5">
        <v>120</v>
      </c>
      <c r="I245" s="61">
        <f t="shared" si="73"/>
        <v>3.0864991383523239E-3</v>
      </c>
      <c r="J245" s="5"/>
      <c r="K245" s="5">
        <v>8</v>
      </c>
      <c r="L245" s="61">
        <f t="shared" si="74"/>
        <v>1.9125029882859192E-3</v>
      </c>
      <c r="M245" s="5"/>
      <c r="N245" s="5">
        <v>410</v>
      </c>
      <c r="O245" s="61">
        <f t="shared" si="75"/>
        <v>1.8163775229926814E-3</v>
      </c>
      <c r="P245" s="5"/>
      <c r="Q245" s="5">
        <v>87</v>
      </c>
      <c r="R245" s="61">
        <f t="shared" si="76"/>
        <v>3.3807414315691303E-3</v>
      </c>
      <c r="S245" s="5"/>
      <c r="T245" s="5">
        <v>288</v>
      </c>
      <c r="U245" s="61">
        <f t="shared" si="77"/>
        <v>1.7848289538919186E-3</v>
      </c>
      <c r="V245" s="5"/>
      <c r="W245" s="5">
        <v>1065</v>
      </c>
      <c r="X245" s="61">
        <f t="shared" si="78"/>
        <v>3.1904472318002213E-3</v>
      </c>
      <c r="Y245" s="5"/>
      <c r="Z245" s="5">
        <v>207</v>
      </c>
      <c r="AA245" s="61">
        <f t="shared" si="79"/>
        <v>1.5842766284756503E-3</v>
      </c>
      <c r="AB245" s="5"/>
      <c r="AC245" s="5">
        <v>1628</v>
      </c>
      <c r="AD245" s="61">
        <f t="shared" si="80"/>
        <v>3.4223465777585313E-3</v>
      </c>
      <c r="AE245" s="5"/>
      <c r="AF245" s="5">
        <v>482</v>
      </c>
      <c r="AG245" s="61">
        <f t="shared" si="81"/>
        <v>2.3725960236865812E-3</v>
      </c>
      <c r="AH245" s="5"/>
      <c r="AI245" s="18">
        <f t="shared" si="82"/>
        <v>4420</v>
      </c>
      <c r="AJ245" s="61">
        <f t="shared" si="83"/>
        <v>2.6797428416914632E-3</v>
      </c>
      <c r="AK245" s="42">
        <v>2139.9380000000001</v>
      </c>
    </row>
    <row r="246" spans="1:37" x14ac:dyDescent="0.25">
      <c r="A246" s="42"/>
      <c r="B246" s="42" t="s">
        <v>1577</v>
      </c>
      <c r="C246" s="42" t="s">
        <v>1578</v>
      </c>
      <c r="D246" s="5"/>
      <c r="E246" s="5">
        <v>114</v>
      </c>
      <c r="F246" s="61">
        <f t="shared" si="72"/>
        <v>2.2702831879555501E-3</v>
      </c>
      <c r="G246" s="5"/>
      <c r="H246" s="5">
        <v>158</v>
      </c>
      <c r="I246" s="61">
        <f t="shared" si="73"/>
        <v>4.0638905321638934E-3</v>
      </c>
      <c r="J246" s="5"/>
      <c r="K246" s="5">
        <v>14</v>
      </c>
      <c r="L246" s="61">
        <f t="shared" si="74"/>
        <v>3.3468802295003584E-3</v>
      </c>
      <c r="M246" s="5"/>
      <c r="N246" s="5">
        <v>395</v>
      </c>
      <c r="O246" s="61">
        <f t="shared" si="75"/>
        <v>1.749924686785632E-3</v>
      </c>
      <c r="P246" s="5"/>
      <c r="Q246" s="5">
        <v>99</v>
      </c>
      <c r="R246" s="61">
        <f t="shared" si="76"/>
        <v>3.8470505945441828E-3</v>
      </c>
      <c r="S246" s="5"/>
      <c r="T246" s="5">
        <v>310</v>
      </c>
      <c r="U246" s="61">
        <f t="shared" si="77"/>
        <v>1.9211700545364403E-3</v>
      </c>
      <c r="V246" s="5"/>
      <c r="W246" s="5">
        <v>1096</v>
      </c>
      <c r="X246" s="61">
        <f t="shared" si="78"/>
        <v>3.28331470990896E-3</v>
      </c>
      <c r="Y246" s="5"/>
      <c r="Z246" s="5">
        <v>308</v>
      </c>
      <c r="AA246" s="61">
        <f t="shared" si="79"/>
        <v>2.357281167007248E-3</v>
      </c>
      <c r="AB246" s="5"/>
      <c r="AC246" s="5">
        <v>3329</v>
      </c>
      <c r="AD246" s="61">
        <f t="shared" si="80"/>
        <v>6.9981521851094292E-3</v>
      </c>
      <c r="AE246" s="5"/>
      <c r="AF246" s="5">
        <v>682</v>
      </c>
      <c r="AG246" s="61">
        <f t="shared" si="81"/>
        <v>3.3570757015648303E-3</v>
      </c>
      <c r="AH246" s="5"/>
      <c r="AI246" s="18">
        <f t="shared" si="82"/>
        <v>6505</v>
      </c>
      <c r="AJ246" s="61">
        <f t="shared" si="83"/>
        <v>3.9438296799101744E-3</v>
      </c>
      <c r="AK246" s="42">
        <v>1842.077</v>
      </c>
    </row>
    <row r="247" spans="1:37" x14ac:dyDescent="0.25">
      <c r="A247" s="42"/>
      <c r="B247" s="42" t="s">
        <v>1579</v>
      </c>
      <c r="C247" s="42" t="s">
        <v>1580</v>
      </c>
      <c r="D247" s="5"/>
      <c r="E247" s="5">
        <v>110</v>
      </c>
      <c r="F247" s="61">
        <f t="shared" si="72"/>
        <v>2.1906241287290395E-3</v>
      </c>
      <c r="G247" s="5"/>
      <c r="H247" s="5">
        <v>152</v>
      </c>
      <c r="I247" s="61">
        <f t="shared" si="73"/>
        <v>3.9095655752462771E-3</v>
      </c>
      <c r="J247" s="5"/>
      <c r="K247" s="5">
        <v>10</v>
      </c>
      <c r="L247" s="61">
        <f t="shared" si="74"/>
        <v>2.3906287353573988E-3</v>
      </c>
      <c r="M247" s="5"/>
      <c r="N247" s="5">
        <v>306</v>
      </c>
      <c r="O247" s="61">
        <f t="shared" si="75"/>
        <v>1.355637858623806E-3</v>
      </c>
      <c r="P247" s="5"/>
      <c r="Q247" s="5">
        <v>108</v>
      </c>
      <c r="R247" s="61">
        <f t="shared" si="76"/>
        <v>4.196782466775472E-3</v>
      </c>
      <c r="S247" s="5"/>
      <c r="T247" s="5">
        <v>236</v>
      </c>
      <c r="U247" s="61">
        <f t="shared" si="77"/>
        <v>1.4625681705503222E-3</v>
      </c>
      <c r="V247" s="5"/>
      <c r="W247" s="5">
        <v>1093</v>
      </c>
      <c r="X247" s="61">
        <f t="shared" si="78"/>
        <v>3.2743275346081143E-3</v>
      </c>
      <c r="Y247" s="5"/>
      <c r="Z247" s="5">
        <v>249</v>
      </c>
      <c r="AA247" s="61">
        <f t="shared" si="79"/>
        <v>1.905724060340275E-3</v>
      </c>
      <c r="AB247" s="5"/>
      <c r="AC247" s="5">
        <v>2449</v>
      </c>
      <c r="AD247" s="61">
        <f t="shared" si="80"/>
        <v>5.1482351160507638E-3</v>
      </c>
      <c r="AE247" s="5"/>
      <c r="AF247" s="5">
        <v>423</v>
      </c>
      <c r="AG247" s="61">
        <f t="shared" si="81"/>
        <v>2.0821745187124974E-3</v>
      </c>
      <c r="AH247" s="5"/>
      <c r="AI247" s="18">
        <f t="shared" si="82"/>
        <v>5136</v>
      </c>
      <c r="AJ247" s="61">
        <f t="shared" si="83"/>
        <v>3.11383693097904E-3</v>
      </c>
      <c r="AK247" s="42">
        <v>1682.71</v>
      </c>
    </row>
    <row r="248" spans="1:37" x14ac:dyDescent="0.25">
      <c r="A248" s="42"/>
      <c r="B248" s="42" t="s">
        <v>1581</v>
      </c>
      <c r="C248" s="42" t="s">
        <v>1582</v>
      </c>
      <c r="D248" s="5"/>
      <c r="E248" s="5">
        <v>153</v>
      </c>
      <c r="F248" s="61">
        <f t="shared" si="72"/>
        <v>3.0469590154140278E-3</v>
      </c>
      <c r="G248" s="5"/>
      <c r="H248" s="5">
        <v>147</v>
      </c>
      <c r="I248" s="61">
        <f t="shared" si="73"/>
        <v>3.7809614444815967E-3</v>
      </c>
      <c r="J248" s="5"/>
      <c r="K248" s="5">
        <v>12</v>
      </c>
      <c r="L248" s="61">
        <f t="shared" si="74"/>
        <v>2.8687544824288788E-3</v>
      </c>
      <c r="M248" s="5"/>
      <c r="N248" s="5">
        <v>255</v>
      </c>
      <c r="O248" s="61">
        <f t="shared" si="75"/>
        <v>1.1296982155198385E-3</v>
      </c>
      <c r="P248" s="5"/>
      <c r="Q248" s="5">
        <v>112</v>
      </c>
      <c r="R248" s="61">
        <f t="shared" si="76"/>
        <v>4.3522188544338229E-3</v>
      </c>
      <c r="S248" s="5"/>
      <c r="T248" s="5">
        <v>415</v>
      </c>
      <c r="U248" s="61">
        <f t="shared" si="77"/>
        <v>2.5718889439762024E-3</v>
      </c>
      <c r="V248" s="5"/>
      <c r="W248" s="5">
        <v>1596</v>
      </c>
      <c r="X248" s="61">
        <f t="shared" si="78"/>
        <v>4.7811772600499089E-3</v>
      </c>
      <c r="Y248" s="5"/>
      <c r="Z248" s="5">
        <v>216</v>
      </c>
      <c r="AA248" s="61">
        <f t="shared" si="79"/>
        <v>1.65315822101807E-3</v>
      </c>
      <c r="AB248" s="5"/>
      <c r="AC248" s="5">
        <v>1873</v>
      </c>
      <c r="AD248" s="61">
        <f t="shared" si="80"/>
        <v>3.9373803072123639E-3</v>
      </c>
      <c r="AE248" s="5"/>
      <c r="AF248" s="5">
        <v>193</v>
      </c>
      <c r="AG248" s="61">
        <f t="shared" si="81"/>
        <v>9.5002288915251064E-4</v>
      </c>
      <c r="AH248" s="5"/>
      <c r="AI248" s="18">
        <f t="shared" si="82"/>
        <v>4972</v>
      </c>
      <c r="AJ248" s="61">
        <f t="shared" si="83"/>
        <v>3.0144075585723882E-3</v>
      </c>
      <c r="AK248" s="42">
        <v>2510.87</v>
      </c>
    </row>
    <row r="249" spans="1:37" x14ac:dyDescent="0.25">
      <c r="A249" s="42"/>
      <c r="B249" s="42" t="s">
        <v>1583</v>
      </c>
      <c r="C249" s="42" t="s">
        <v>1584</v>
      </c>
      <c r="D249" s="5"/>
      <c r="E249" s="5">
        <v>243</v>
      </c>
      <c r="F249" s="61">
        <f t="shared" si="72"/>
        <v>4.8392878480105154E-3</v>
      </c>
      <c r="G249" s="5"/>
      <c r="H249" s="5">
        <v>167</v>
      </c>
      <c r="I249" s="61">
        <f t="shared" si="73"/>
        <v>4.2953779675403174E-3</v>
      </c>
      <c r="J249" s="5"/>
      <c r="K249" s="5">
        <v>14</v>
      </c>
      <c r="L249" s="61">
        <f t="shared" si="74"/>
        <v>3.3468802295003584E-3</v>
      </c>
      <c r="M249" s="5"/>
      <c r="N249" s="5">
        <v>897</v>
      </c>
      <c r="O249" s="61">
        <f t="shared" si="75"/>
        <v>3.9738796051815494E-3</v>
      </c>
      <c r="P249" s="5"/>
      <c r="Q249" s="5">
        <v>104</v>
      </c>
      <c r="R249" s="61">
        <f t="shared" si="76"/>
        <v>4.0413460791171212E-3</v>
      </c>
      <c r="S249" s="5"/>
      <c r="T249" s="5">
        <v>571</v>
      </c>
      <c r="U249" s="61">
        <f t="shared" si="77"/>
        <v>3.5386712940009917E-3</v>
      </c>
      <c r="V249" s="5"/>
      <c r="W249" s="5">
        <v>2825</v>
      </c>
      <c r="X249" s="61">
        <f t="shared" si="78"/>
        <v>8.4629234082963609E-3</v>
      </c>
      <c r="Y249" s="5"/>
      <c r="Z249" s="5">
        <v>274</v>
      </c>
      <c r="AA249" s="61">
        <f t="shared" si="79"/>
        <v>2.0970618174025518E-3</v>
      </c>
      <c r="AB249" s="5"/>
      <c r="AC249" s="5">
        <v>2695</v>
      </c>
      <c r="AD249" s="61">
        <f t="shared" si="80"/>
        <v>5.6653710239921631E-3</v>
      </c>
      <c r="AE249" s="5"/>
      <c r="AF249" s="5">
        <v>992</v>
      </c>
      <c r="AG249" s="61">
        <f t="shared" si="81"/>
        <v>4.8830192022761166E-3</v>
      </c>
      <c r="AH249" s="5"/>
      <c r="AI249" s="18">
        <f t="shared" si="82"/>
        <v>8782</v>
      </c>
      <c r="AJ249" s="61">
        <f t="shared" si="83"/>
        <v>5.3243216370439887E-3</v>
      </c>
      <c r="AK249" s="42">
        <v>2754.4459999999999</v>
      </c>
    </row>
    <row r="250" spans="1:37" x14ac:dyDescent="0.25">
      <c r="A250" s="42"/>
      <c r="B250" s="42" t="s">
        <v>1585</v>
      </c>
      <c r="C250" s="42" t="s">
        <v>1586</v>
      </c>
      <c r="D250" s="5"/>
      <c r="E250" s="5">
        <v>89</v>
      </c>
      <c r="F250" s="61">
        <f t="shared" si="72"/>
        <v>1.7724140677898594E-3</v>
      </c>
      <c r="G250" s="5"/>
      <c r="H250" s="5">
        <v>98</v>
      </c>
      <c r="I250" s="61">
        <f t="shared" si="73"/>
        <v>2.520640962987731E-3</v>
      </c>
      <c r="J250" s="5"/>
      <c r="K250" s="5">
        <v>6</v>
      </c>
      <c r="L250" s="61">
        <f t="shared" si="74"/>
        <v>1.4343772412144394E-3</v>
      </c>
      <c r="M250" s="5"/>
      <c r="N250" s="5">
        <v>181</v>
      </c>
      <c r="O250" s="61">
        <f t="shared" si="75"/>
        <v>8.0186422356506176E-4</v>
      </c>
      <c r="P250" s="5"/>
      <c r="Q250" s="5">
        <v>83</v>
      </c>
      <c r="R250" s="61">
        <f t="shared" si="76"/>
        <v>3.2253050439107795E-3</v>
      </c>
      <c r="S250" s="5"/>
      <c r="T250" s="5">
        <v>136</v>
      </c>
      <c r="U250" s="61">
        <f t="shared" si="77"/>
        <v>8.4283589489340602E-4</v>
      </c>
      <c r="V250" s="5"/>
      <c r="W250" s="5">
        <v>454</v>
      </c>
      <c r="X250" s="61">
        <f t="shared" si="78"/>
        <v>1.3600591955279817E-3</v>
      </c>
      <c r="Y250" s="5"/>
      <c r="Z250" s="5">
        <v>137</v>
      </c>
      <c r="AA250" s="61">
        <f t="shared" si="79"/>
        <v>1.0485309087012759E-3</v>
      </c>
      <c r="AB250" s="5"/>
      <c r="AC250" s="5">
        <v>1636</v>
      </c>
      <c r="AD250" s="61">
        <f t="shared" si="80"/>
        <v>3.4391640056590646E-3</v>
      </c>
      <c r="AE250" s="5"/>
      <c r="AF250" s="5">
        <v>381</v>
      </c>
      <c r="AG250" s="61">
        <f t="shared" si="81"/>
        <v>1.8754337863580652E-3</v>
      </c>
      <c r="AH250" s="5"/>
      <c r="AI250" s="18">
        <f t="shared" si="82"/>
        <v>3201</v>
      </c>
      <c r="AJ250" s="61">
        <f t="shared" si="83"/>
        <v>1.9406915919127543E-3</v>
      </c>
      <c r="AK250" s="42">
        <v>1551.2550000000001</v>
      </c>
    </row>
    <row r="251" spans="1:37" x14ac:dyDescent="0.25">
      <c r="A251" s="42"/>
      <c r="B251" s="42" t="s">
        <v>1587</v>
      </c>
      <c r="C251" s="42" t="s">
        <v>1588</v>
      </c>
      <c r="D251" s="5"/>
      <c r="E251" s="5">
        <v>219</v>
      </c>
      <c r="F251" s="61">
        <f t="shared" si="72"/>
        <v>4.361333492651452E-3</v>
      </c>
      <c r="G251" s="5"/>
      <c r="H251" s="5">
        <v>200</v>
      </c>
      <c r="I251" s="61">
        <f t="shared" si="73"/>
        <v>5.1441652305872065E-3</v>
      </c>
      <c r="J251" s="5"/>
      <c r="K251" s="5">
        <v>15</v>
      </c>
      <c r="L251" s="61">
        <f t="shared" si="74"/>
        <v>3.5859431030360986E-3</v>
      </c>
      <c r="M251" s="5"/>
      <c r="N251" s="5">
        <v>2000</v>
      </c>
      <c r="O251" s="61">
        <f t="shared" si="75"/>
        <v>8.8603781609399093E-3</v>
      </c>
      <c r="P251" s="5"/>
      <c r="Q251" s="5">
        <v>104</v>
      </c>
      <c r="R251" s="61">
        <f t="shared" si="76"/>
        <v>4.0413460791171212E-3</v>
      </c>
      <c r="S251" s="5"/>
      <c r="T251" s="5">
        <v>702</v>
      </c>
      <c r="U251" s="61">
        <f t="shared" si="77"/>
        <v>4.3505205751115522E-3</v>
      </c>
      <c r="V251" s="5"/>
      <c r="W251" s="5">
        <v>4760</v>
      </c>
      <c r="X251" s="61">
        <f t="shared" si="78"/>
        <v>1.4259651477341833E-2</v>
      </c>
      <c r="Y251" s="5"/>
      <c r="Z251" s="5">
        <v>611</v>
      </c>
      <c r="AA251" s="61">
        <f t="shared" si="79"/>
        <v>4.6762947826020406E-3</v>
      </c>
      <c r="AB251" s="5"/>
      <c r="AC251" s="5">
        <v>2991</v>
      </c>
      <c r="AD251" s="61">
        <f t="shared" si="80"/>
        <v>6.2876158563118963E-3</v>
      </c>
      <c r="AE251" s="5"/>
      <c r="AF251" s="5">
        <v>735</v>
      </c>
      <c r="AG251" s="61">
        <f t="shared" si="81"/>
        <v>3.6179628162025666E-3</v>
      </c>
      <c r="AH251" s="5"/>
      <c r="AI251" s="18">
        <f t="shared" si="82"/>
        <v>12337</v>
      </c>
      <c r="AJ251" s="61">
        <f t="shared" si="83"/>
        <v>7.479635166956467E-3</v>
      </c>
      <c r="AK251" s="42">
        <v>3798.9810000000002</v>
      </c>
    </row>
    <row r="252" spans="1:37" x14ac:dyDescent="0.25">
      <c r="A252" s="42"/>
      <c r="B252" s="42" t="s">
        <v>1589</v>
      </c>
      <c r="C252" s="42" t="s">
        <v>1590</v>
      </c>
      <c r="D252" s="5"/>
      <c r="E252" s="5">
        <v>117</v>
      </c>
      <c r="F252" s="61">
        <f t="shared" si="72"/>
        <v>2.3300274823754331E-3</v>
      </c>
      <c r="G252" s="5"/>
      <c r="H252" s="5">
        <v>144</v>
      </c>
      <c r="I252" s="61">
        <f t="shared" si="73"/>
        <v>3.7037989660227886E-3</v>
      </c>
      <c r="J252" s="5"/>
      <c r="K252" s="5">
        <v>10</v>
      </c>
      <c r="L252" s="61">
        <f t="shared" si="74"/>
        <v>2.3906287353573988E-3</v>
      </c>
      <c r="M252" s="5"/>
      <c r="N252" s="5">
        <v>643</v>
      </c>
      <c r="O252" s="61">
        <f t="shared" si="75"/>
        <v>2.8486115787421805E-3</v>
      </c>
      <c r="P252" s="5"/>
      <c r="Q252" s="5">
        <v>84</v>
      </c>
      <c r="R252" s="61">
        <f t="shared" si="76"/>
        <v>3.2641641408253674E-3</v>
      </c>
      <c r="S252" s="5"/>
      <c r="T252" s="5">
        <v>258</v>
      </c>
      <c r="U252" s="61">
        <f t="shared" si="77"/>
        <v>1.5989092711948438E-3</v>
      </c>
      <c r="V252" s="5"/>
      <c r="W252" s="5">
        <v>843</v>
      </c>
      <c r="X252" s="61">
        <f t="shared" si="78"/>
        <v>2.5253962595376397E-3</v>
      </c>
      <c r="Y252" s="5"/>
      <c r="Z252" s="5">
        <v>357</v>
      </c>
      <c r="AA252" s="61">
        <f t="shared" si="79"/>
        <v>2.7323031708493101E-3</v>
      </c>
      <c r="AB252" s="5"/>
      <c r="AC252" s="5">
        <v>2640</v>
      </c>
      <c r="AD252" s="61">
        <f t="shared" si="80"/>
        <v>5.5497512071759963E-3</v>
      </c>
      <c r="AE252" s="5"/>
      <c r="AF252" s="5">
        <v>744</v>
      </c>
      <c r="AG252" s="61">
        <f t="shared" si="81"/>
        <v>3.6622644017070879E-3</v>
      </c>
      <c r="AH252" s="5"/>
      <c r="AI252" s="18">
        <f t="shared" si="82"/>
        <v>5840</v>
      </c>
      <c r="AJ252" s="61">
        <f t="shared" si="83"/>
        <v>3.5406557003344222E-3</v>
      </c>
      <c r="AK252" s="42">
        <v>2108.433</v>
      </c>
    </row>
    <row r="253" spans="1:37" x14ac:dyDescent="0.25">
      <c r="A253" s="42"/>
      <c r="B253" s="42" t="s">
        <v>1591</v>
      </c>
      <c r="C253" s="42" t="s">
        <v>1592</v>
      </c>
      <c r="D253" s="5"/>
      <c r="E253" s="5">
        <v>143</v>
      </c>
      <c r="F253" s="61">
        <f t="shared" si="72"/>
        <v>2.8478113673477516E-3</v>
      </c>
      <c r="G253" s="5"/>
      <c r="H253" s="5">
        <v>191</v>
      </c>
      <c r="I253" s="61">
        <f t="shared" si="73"/>
        <v>4.9126777952107825E-3</v>
      </c>
      <c r="J253" s="5"/>
      <c r="K253" s="5">
        <v>13</v>
      </c>
      <c r="L253" s="61">
        <f t="shared" si="74"/>
        <v>3.1078173559646186E-3</v>
      </c>
      <c r="M253" s="5"/>
      <c r="N253" s="5">
        <v>812</v>
      </c>
      <c r="O253" s="61">
        <f t="shared" si="75"/>
        <v>3.5973135333416031E-3</v>
      </c>
      <c r="P253" s="5"/>
      <c r="Q253" s="5">
        <v>145</v>
      </c>
      <c r="R253" s="61">
        <f t="shared" si="76"/>
        <v>5.6345690526152176E-3</v>
      </c>
      <c r="S253" s="5"/>
      <c r="T253" s="5">
        <v>591</v>
      </c>
      <c r="U253" s="61">
        <f t="shared" si="77"/>
        <v>3.662617749132375E-3</v>
      </c>
      <c r="V253" s="5"/>
      <c r="W253" s="5">
        <v>1848</v>
      </c>
      <c r="X253" s="61">
        <f t="shared" si="78"/>
        <v>5.5360999853209473E-3</v>
      </c>
      <c r="Y253" s="5"/>
      <c r="Z253" s="5">
        <v>256</v>
      </c>
      <c r="AA253" s="61">
        <f t="shared" si="79"/>
        <v>1.9592986323177125E-3</v>
      </c>
      <c r="AB253" s="5"/>
      <c r="AC253" s="5">
        <v>2858</v>
      </c>
      <c r="AD253" s="61">
        <f t="shared" si="80"/>
        <v>6.0080261174655291E-3</v>
      </c>
      <c r="AE253" s="5"/>
      <c r="AF253" s="5">
        <v>659</v>
      </c>
      <c r="AG253" s="61">
        <f t="shared" si="81"/>
        <v>3.2438605386088319E-3</v>
      </c>
      <c r="AH253" s="5"/>
      <c r="AI253" s="18">
        <f t="shared" si="82"/>
        <v>7516</v>
      </c>
      <c r="AJ253" s="61">
        <f t="shared" si="83"/>
        <v>4.55677538419752E-3</v>
      </c>
      <c r="AK253" s="42">
        <v>2279.8069999999998</v>
      </c>
    </row>
    <row r="254" spans="1:37" x14ac:dyDescent="0.25">
      <c r="A254" s="42"/>
      <c r="B254" s="42" t="s">
        <v>1593</v>
      </c>
      <c r="C254" s="42" t="s">
        <v>1594</v>
      </c>
      <c r="D254" s="5"/>
      <c r="E254" s="5">
        <v>188</v>
      </c>
      <c r="F254" s="61">
        <f t="shared" si="72"/>
        <v>3.743975783645995E-3</v>
      </c>
      <c r="G254" s="5"/>
      <c r="H254" s="5">
        <v>169</v>
      </c>
      <c r="I254" s="61">
        <f t="shared" si="73"/>
        <v>4.3468196198461892E-3</v>
      </c>
      <c r="J254" s="5"/>
      <c r="K254" s="5">
        <v>15</v>
      </c>
      <c r="L254" s="61">
        <f t="shared" si="74"/>
        <v>3.5859431030360986E-3</v>
      </c>
      <c r="M254" s="5"/>
      <c r="N254" s="5">
        <v>159</v>
      </c>
      <c r="O254" s="61">
        <f t="shared" si="75"/>
        <v>7.0440006379472275E-4</v>
      </c>
      <c r="P254" s="5"/>
      <c r="Q254" s="5">
        <v>589</v>
      </c>
      <c r="R254" s="61">
        <f t="shared" si="76"/>
        <v>2.2888008082692157E-2</v>
      </c>
      <c r="S254" s="5"/>
      <c r="T254" s="5">
        <v>2459</v>
      </c>
      <c r="U254" s="61">
        <f t="shared" si="77"/>
        <v>1.5239216658403569E-2</v>
      </c>
      <c r="V254" s="5"/>
      <c r="W254" s="5">
        <v>17247</v>
      </c>
      <c r="X254" s="61">
        <f t="shared" si="78"/>
        <v>5.1667270804561891E-2</v>
      </c>
      <c r="Y254" s="5"/>
      <c r="Z254" s="5">
        <v>505</v>
      </c>
      <c r="AA254" s="61">
        <f t="shared" si="79"/>
        <v>3.8650226926579875E-3</v>
      </c>
      <c r="AB254" s="5"/>
      <c r="AC254" s="5">
        <v>6064</v>
      </c>
      <c r="AD254" s="61">
        <f t="shared" si="80"/>
        <v>1.2747610348604258E-2</v>
      </c>
      <c r="AE254" s="5"/>
      <c r="AF254" s="5">
        <v>451</v>
      </c>
      <c r="AG254" s="61">
        <f t="shared" si="81"/>
        <v>2.2200016736154526E-3</v>
      </c>
      <c r="AH254" s="5"/>
      <c r="AI254" s="18">
        <f t="shared" si="82"/>
        <v>27846</v>
      </c>
      <c r="AJ254" s="61">
        <f t="shared" si="83"/>
        <v>1.688237990265622E-2</v>
      </c>
      <c r="AK254" s="42">
        <v>10656.022999999999</v>
      </c>
    </row>
    <row r="255" spans="1:37" x14ac:dyDescent="0.25">
      <c r="A255" s="42"/>
      <c r="B255" s="42"/>
      <c r="C255" s="42"/>
      <c r="D255" s="5"/>
      <c r="E255" s="5"/>
      <c r="F255" s="61"/>
      <c r="G255" s="5"/>
      <c r="H255" s="5"/>
      <c r="I255" s="61"/>
      <c r="J255" s="5"/>
      <c r="K255" s="5"/>
      <c r="L255" s="61"/>
      <c r="M255" s="5"/>
      <c r="N255" s="5"/>
      <c r="O255" s="61"/>
      <c r="P255" s="5"/>
      <c r="Q255" s="5"/>
      <c r="R255" s="61"/>
      <c r="S255" s="5"/>
      <c r="T255" s="5"/>
      <c r="U255" s="61"/>
      <c r="V255" s="5"/>
      <c r="W255" s="5"/>
      <c r="X255" s="61"/>
      <c r="Y255" s="5"/>
      <c r="Z255" s="5"/>
      <c r="AA255" s="61"/>
      <c r="AB255" s="5"/>
      <c r="AC255" s="5"/>
      <c r="AD255" s="61"/>
      <c r="AE255" s="5"/>
      <c r="AF255" s="5"/>
      <c r="AG255" s="61"/>
      <c r="AH255" s="5"/>
      <c r="AI255" s="18"/>
      <c r="AJ255" s="61"/>
      <c r="AK255" s="42"/>
    </row>
    <row r="256" spans="1:37" x14ac:dyDescent="0.25">
      <c r="A256" s="36" t="s">
        <v>861</v>
      </c>
      <c r="B256" s="42"/>
      <c r="C256" s="36" t="s">
        <v>862</v>
      </c>
      <c r="D256" s="5"/>
      <c r="E256" s="17">
        <f>SUM(E258:E321)</f>
        <v>8534</v>
      </c>
      <c r="F256" s="59">
        <f>E256/E$10</f>
        <v>0.16995260285976022</v>
      </c>
      <c r="G256" s="5"/>
      <c r="H256" s="17">
        <f>SUM(H258:H321)</f>
        <v>5831</v>
      </c>
      <c r="I256" s="59">
        <f>H256/H$10</f>
        <v>0.14997813729777001</v>
      </c>
      <c r="J256" s="5"/>
      <c r="K256" s="17">
        <f>SUM(K258:K321)</f>
        <v>612</v>
      </c>
      <c r="L256" s="59">
        <f>K256/K$10</f>
        <v>0.14630647860387283</v>
      </c>
      <c r="M256" s="5"/>
      <c r="N256" s="17">
        <f>SUM(N258:N321)</f>
        <v>31877</v>
      </c>
      <c r="O256" s="59">
        <f>N256/N$10</f>
        <v>0.14122113731814073</v>
      </c>
      <c r="P256" s="5"/>
      <c r="Q256" s="17">
        <f>SUM(Q258:Q321)</f>
        <v>4013</v>
      </c>
      <c r="R256" s="59">
        <f>Q256/Q$10</f>
        <v>0.15594155591824047</v>
      </c>
      <c r="S256" s="5"/>
      <c r="T256" s="17">
        <f>SUM(T258:T321)</f>
        <v>18792</v>
      </c>
      <c r="U256" s="59">
        <f>T256/T$10</f>
        <v>0.1164600892414477</v>
      </c>
      <c r="V256" s="5"/>
      <c r="W256" s="17">
        <f>SUM(W258:W321)</f>
        <v>49833</v>
      </c>
      <c r="X256" s="59">
        <f>W256/W$10</f>
        <v>0.1492859689223478</v>
      </c>
      <c r="Y256" s="5"/>
      <c r="Z256" s="17">
        <f>SUM(Z258:Z321)</f>
        <v>18809</v>
      </c>
      <c r="AA256" s="59">
        <f>Z256/Z$10</f>
        <v>0.14395487490337444</v>
      </c>
      <c r="AB256" s="5"/>
      <c r="AC256" s="17">
        <f>SUM(AC258:AC321)</f>
        <v>62909</v>
      </c>
      <c r="AD256" s="59">
        <f>AC256/AC$10</f>
        <v>0.13224594647433136</v>
      </c>
      <c r="AE256" s="5"/>
      <c r="AF256" s="17">
        <f>SUM(AF258:AF321)</f>
        <v>30697</v>
      </c>
      <c r="AG256" s="59">
        <f>AF256/AF$10</f>
        <v>0.15110286335914311</v>
      </c>
      <c r="AH256" s="5"/>
      <c r="AI256" s="17">
        <f>SUM(AF256,AC256,Z256,W256,T256,Q256,N256,K256,H256,E256)</f>
        <v>231907</v>
      </c>
      <c r="AJ256" s="59">
        <f>AI256/AI$10</f>
        <v>0.14059980162627653</v>
      </c>
      <c r="AK256" s="36">
        <v>2526.183</v>
      </c>
    </row>
    <row r="257" spans="1:37" x14ac:dyDescent="0.25">
      <c r="A257" s="42"/>
      <c r="B257" s="42"/>
      <c r="C257" s="42"/>
      <c r="D257" s="5"/>
      <c r="E257" s="5"/>
      <c r="F257" s="61"/>
      <c r="G257" s="5"/>
      <c r="H257" s="5"/>
      <c r="I257" s="61"/>
      <c r="J257" s="5"/>
      <c r="K257" s="5"/>
      <c r="L257" s="61"/>
      <c r="M257" s="5"/>
      <c r="N257" s="5"/>
      <c r="O257" s="61"/>
      <c r="P257" s="5"/>
      <c r="Q257" s="5"/>
      <c r="R257" s="61"/>
      <c r="S257" s="5"/>
      <c r="T257" s="5"/>
      <c r="U257" s="61"/>
      <c r="V257" s="5"/>
      <c r="W257" s="5"/>
      <c r="X257" s="61"/>
      <c r="Y257" s="5"/>
      <c r="Z257" s="5"/>
      <c r="AA257" s="61"/>
      <c r="AB257" s="5"/>
      <c r="AC257" s="5"/>
      <c r="AD257" s="61"/>
      <c r="AE257" s="5"/>
      <c r="AF257" s="5"/>
      <c r="AG257" s="61"/>
      <c r="AH257" s="5"/>
      <c r="AI257" s="18"/>
      <c r="AJ257" s="61"/>
      <c r="AK257" s="42"/>
    </row>
    <row r="258" spans="1:37" x14ac:dyDescent="0.25">
      <c r="A258" s="42"/>
      <c r="B258" s="42" t="s">
        <v>1595</v>
      </c>
      <c r="C258" s="42" t="s">
        <v>1596</v>
      </c>
      <c r="D258" s="5"/>
      <c r="E258" s="5">
        <v>53</v>
      </c>
      <c r="F258" s="61">
        <f t="shared" ref="F258:F321" si="84">E258/E$10</f>
        <v>1.0554825347512645E-3</v>
      </c>
      <c r="G258" s="5"/>
      <c r="H258" s="5">
        <v>24</v>
      </c>
      <c r="I258" s="61">
        <f t="shared" ref="I258:I321" si="85">H258/H$10</f>
        <v>6.172998276704648E-4</v>
      </c>
      <c r="J258" s="5"/>
      <c r="K258" s="5">
        <v>5</v>
      </c>
      <c r="L258" s="61">
        <f t="shared" ref="L258:L321" si="86">K258/K$10</f>
        <v>1.1953143676786994E-3</v>
      </c>
      <c r="M258" s="5"/>
      <c r="N258" s="5">
        <v>265</v>
      </c>
      <c r="O258" s="61">
        <f t="shared" ref="O258:O321" si="87">N258/N$10</f>
        <v>1.1740001063245378E-3</v>
      </c>
      <c r="P258" s="5"/>
      <c r="Q258" s="5">
        <v>30</v>
      </c>
      <c r="R258" s="61">
        <f t="shared" ref="R258:R321" si="88">Q258/Q$10</f>
        <v>1.1657729074376311E-3</v>
      </c>
      <c r="S258" s="5"/>
      <c r="T258" s="5">
        <v>69</v>
      </c>
      <c r="U258" s="61">
        <f t="shared" ref="U258:U321" si="89">T258/T$10</f>
        <v>4.276152702032722E-4</v>
      </c>
      <c r="V258" s="5"/>
      <c r="W258" s="5">
        <v>283</v>
      </c>
      <c r="X258" s="61">
        <f t="shared" ref="X258:X321" si="90">W258/W$10</f>
        <v>8.4779020337977706E-4</v>
      </c>
      <c r="Y258" s="5"/>
      <c r="Z258" s="5">
        <v>94</v>
      </c>
      <c r="AA258" s="61">
        <f t="shared" ref="AA258:AA321" si="91">Z258/Z$10</f>
        <v>7.1942996655416011E-4</v>
      </c>
      <c r="AB258" s="5"/>
      <c r="AC258" s="5">
        <v>454</v>
      </c>
      <c r="AD258" s="61">
        <f t="shared" ref="AD258:AD321" si="92">AC258/AC$10</f>
        <v>9.5438903335526607E-4</v>
      </c>
      <c r="AE258" s="5"/>
      <c r="AF258" s="5">
        <v>253</v>
      </c>
      <c r="AG258" s="61">
        <f t="shared" ref="AG258:AG321" si="93">AF258/AF$10</f>
        <v>1.2453667925159855E-3</v>
      </c>
      <c r="AH258" s="5"/>
      <c r="AI258" s="18">
        <f t="shared" ref="AI258:AI321" si="94">SUM(AF258,AC258,Z258,W258,T258,Q258,N258,K258,H258,E258)</f>
        <v>1530</v>
      </c>
      <c r="AJ258" s="61">
        <f t="shared" ref="AJ258:AJ321" si="95">AI258/AI$10</f>
        <v>9.2760329135473736E-4</v>
      </c>
      <c r="AK258" s="42">
        <v>2379.4340000000002</v>
      </c>
    </row>
    <row r="259" spans="1:37" x14ac:dyDescent="0.25">
      <c r="A259" s="42"/>
      <c r="B259" s="42" t="s">
        <v>1597</v>
      </c>
      <c r="C259" s="42" t="s">
        <v>1598</v>
      </c>
      <c r="D259" s="5"/>
      <c r="E259" s="5">
        <v>132</v>
      </c>
      <c r="F259" s="61">
        <f t="shared" si="84"/>
        <v>2.6287489544748474E-3</v>
      </c>
      <c r="G259" s="5"/>
      <c r="H259" s="5">
        <v>65</v>
      </c>
      <c r="I259" s="61">
        <f t="shared" si="85"/>
        <v>1.6718536999408421E-3</v>
      </c>
      <c r="J259" s="5"/>
      <c r="K259" s="5">
        <v>9</v>
      </c>
      <c r="L259" s="61">
        <f t="shared" si="86"/>
        <v>2.151565861821659E-3</v>
      </c>
      <c r="M259" s="5"/>
      <c r="N259" s="5">
        <v>630</v>
      </c>
      <c r="O259" s="61">
        <f t="shared" si="87"/>
        <v>2.7910191206960712E-3</v>
      </c>
      <c r="P259" s="5"/>
      <c r="Q259" s="5">
        <v>57</v>
      </c>
      <c r="R259" s="61">
        <f t="shared" si="88"/>
        <v>2.2149685241314994E-3</v>
      </c>
      <c r="S259" s="5"/>
      <c r="T259" s="5">
        <v>315</v>
      </c>
      <c r="U259" s="61">
        <f t="shared" si="89"/>
        <v>1.952156668319286E-3</v>
      </c>
      <c r="V259" s="5"/>
      <c r="W259" s="5">
        <v>480</v>
      </c>
      <c r="X259" s="61">
        <f t="shared" si="90"/>
        <v>1.4379480481353109E-3</v>
      </c>
      <c r="Y259" s="5"/>
      <c r="Z259" s="5">
        <v>323</v>
      </c>
      <c r="AA259" s="61">
        <f t="shared" si="91"/>
        <v>2.4720838212446139E-3</v>
      </c>
      <c r="AB259" s="5"/>
      <c r="AC259" s="5">
        <v>1267</v>
      </c>
      <c r="AD259" s="61">
        <f t="shared" si="92"/>
        <v>2.6634601437469652E-3</v>
      </c>
      <c r="AE259" s="5"/>
      <c r="AF259" s="5">
        <v>579</v>
      </c>
      <c r="AG259" s="61">
        <f t="shared" si="93"/>
        <v>2.8500686674575318E-3</v>
      </c>
      <c r="AH259" s="5"/>
      <c r="AI259" s="18">
        <f t="shared" si="94"/>
        <v>3857</v>
      </c>
      <c r="AJ259" s="61">
        <f t="shared" si="95"/>
        <v>2.3384090815393608E-3</v>
      </c>
      <c r="AK259" s="42">
        <v>2399.259</v>
      </c>
    </row>
    <row r="260" spans="1:37" x14ac:dyDescent="0.25">
      <c r="A260" s="42"/>
      <c r="B260" s="42" t="s">
        <v>867</v>
      </c>
      <c r="C260" s="42" t="s">
        <v>1599</v>
      </c>
      <c r="D260" s="5"/>
      <c r="E260" s="5">
        <v>155</v>
      </c>
      <c r="F260" s="61">
        <f t="shared" si="84"/>
        <v>3.0867885450272833E-3</v>
      </c>
      <c r="G260" s="5"/>
      <c r="H260" s="5">
        <v>103</v>
      </c>
      <c r="I260" s="61">
        <f t="shared" si="85"/>
        <v>2.6492450937524114E-3</v>
      </c>
      <c r="J260" s="5"/>
      <c r="K260" s="5">
        <v>9</v>
      </c>
      <c r="L260" s="61">
        <f t="shared" si="86"/>
        <v>2.151565861821659E-3</v>
      </c>
      <c r="M260" s="5"/>
      <c r="N260" s="5">
        <v>569</v>
      </c>
      <c r="O260" s="61">
        <f t="shared" si="87"/>
        <v>2.5207775867874039E-3</v>
      </c>
      <c r="P260" s="5"/>
      <c r="Q260" s="5">
        <v>56</v>
      </c>
      <c r="R260" s="61">
        <f t="shared" si="88"/>
        <v>2.1761094272169114E-3</v>
      </c>
      <c r="S260" s="5"/>
      <c r="T260" s="5">
        <v>382</v>
      </c>
      <c r="U260" s="61">
        <f t="shared" si="89"/>
        <v>2.36737729300942E-3</v>
      </c>
      <c r="V260" s="5"/>
      <c r="W260" s="5">
        <v>936</v>
      </c>
      <c r="X260" s="61">
        <f t="shared" si="90"/>
        <v>2.8039986938638564E-3</v>
      </c>
      <c r="Y260" s="5"/>
      <c r="Z260" s="5">
        <v>403</v>
      </c>
      <c r="AA260" s="61">
        <f t="shared" si="91"/>
        <v>3.0843646438438988E-3</v>
      </c>
      <c r="AB260" s="5"/>
      <c r="AC260" s="5">
        <v>841</v>
      </c>
      <c r="AD260" s="61">
        <f t="shared" si="92"/>
        <v>1.7679321080435655E-3</v>
      </c>
      <c r="AE260" s="5"/>
      <c r="AF260" s="5">
        <v>731</v>
      </c>
      <c r="AG260" s="61">
        <f t="shared" si="93"/>
        <v>3.5982732226450018E-3</v>
      </c>
      <c r="AH260" s="5"/>
      <c r="AI260" s="18">
        <f t="shared" si="94"/>
        <v>4185</v>
      </c>
      <c r="AJ260" s="61">
        <f t="shared" si="95"/>
        <v>2.537267826352664E-3</v>
      </c>
      <c r="AK260" s="42">
        <v>3218.4389999999999</v>
      </c>
    </row>
    <row r="261" spans="1:37" x14ac:dyDescent="0.25">
      <c r="A261" s="42"/>
      <c r="B261" s="42" t="s">
        <v>1600</v>
      </c>
      <c r="C261" s="42" t="s">
        <v>1601</v>
      </c>
      <c r="D261" s="5"/>
      <c r="E261" s="5">
        <v>155</v>
      </c>
      <c r="F261" s="61">
        <f t="shared" si="84"/>
        <v>3.0867885450272833E-3</v>
      </c>
      <c r="G261" s="5"/>
      <c r="H261" s="5">
        <v>110</v>
      </c>
      <c r="I261" s="61">
        <f t="shared" si="85"/>
        <v>2.8292908768229636E-3</v>
      </c>
      <c r="J261" s="5"/>
      <c r="K261" s="5">
        <v>13</v>
      </c>
      <c r="L261" s="61">
        <f t="shared" si="86"/>
        <v>3.1078173559646186E-3</v>
      </c>
      <c r="M261" s="5"/>
      <c r="N261" s="5">
        <v>625</v>
      </c>
      <c r="O261" s="61">
        <f t="shared" si="87"/>
        <v>2.7688681752937217E-3</v>
      </c>
      <c r="P261" s="5"/>
      <c r="Q261" s="5">
        <v>57</v>
      </c>
      <c r="R261" s="61">
        <f t="shared" si="88"/>
        <v>2.2149685241314994E-3</v>
      </c>
      <c r="S261" s="5"/>
      <c r="T261" s="5">
        <v>183</v>
      </c>
      <c r="U261" s="61">
        <f t="shared" si="89"/>
        <v>1.1341100644521567E-3</v>
      </c>
      <c r="V261" s="5"/>
      <c r="W261" s="5">
        <v>1173</v>
      </c>
      <c r="X261" s="61">
        <f t="shared" si="90"/>
        <v>3.5139855426306659E-3</v>
      </c>
      <c r="Y261" s="5"/>
      <c r="Z261" s="5">
        <v>331</v>
      </c>
      <c r="AA261" s="61">
        <f t="shared" si="91"/>
        <v>2.5333119035045423E-3</v>
      </c>
      <c r="AB261" s="5"/>
      <c r="AC261" s="5">
        <v>692</v>
      </c>
      <c r="AD261" s="61">
        <f t="shared" si="92"/>
        <v>1.4547075133961324E-3</v>
      </c>
      <c r="AE261" s="5"/>
      <c r="AF261" s="5">
        <v>391</v>
      </c>
      <c r="AG261" s="61">
        <f t="shared" si="93"/>
        <v>1.9246577702519776E-3</v>
      </c>
      <c r="AH261" s="5"/>
      <c r="AI261" s="18">
        <f t="shared" si="94"/>
        <v>3730</v>
      </c>
      <c r="AJ261" s="61">
        <f t="shared" si="95"/>
        <v>2.2614119455903075E-3</v>
      </c>
      <c r="AK261" s="42">
        <v>2112.3330000000001</v>
      </c>
    </row>
    <row r="262" spans="1:37" x14ac:dyDescent="0.25">
      <c r="A262" s="42"/>
      <c r="B262" s="42" t="s">
        <v>1602</v>
      </c>
      <c r="C262" s="42" t="s">
        <v>1603</v>
      </c>
      <c r="D262" s="5"/>
      <c r="E262" s="5">
        <v>80</v>
      </c>
      <c r="F262" s="61">
        <f t="shared" si="84"/>
        <v>1.5931811845302107E-3</v>
      </c>
      <c r="G262" s="5"/>
      <c r="H262" s="5">
        <v>62</v>
      </c>
      <c r="I262" s="61">
        <f t="shared" si="85"/>
        <v>1.594691221482034E-3</v>
      </c>
      <c r="J262" s="5"/>
      <c r="K262" s="5">
        <v>4</v>
      </c>
      <c r="L262" s="61">
        <f t="shared" si="86"/>
        <v>9.562514941429596E-4</v>
      </c>
      <c r="M262" s="5"/>
      <c r="N262" s="5">
        <v>129</v>
      </c>
      <c r="O262" s="61">
        <f t="shared" si="87"/>
        <v>5.7149439138062417E-4</v>
      </c>
      <c r="P262" s="5"/>
      <c r="Q262" s="5">
        <v>40</v>
      </c>
      <c r="R262" s="61">
        <f t="shared" si="88"/>
        <v>1.5543638765835083E-3</v>
      </c>
      <c r="S262" s="5"/>
      <c r="T262" s="5">
        <v>115</v>
      </c>
      <c r="U262" s="61">
        <f t="shared" si="89"/>
        <v>7.1269211700545362E-4</v>
      </c>
      <c r="V262" s="5"/>
      <c r="W262" s="5">
        <v>257</v>
      </c>
      <c r="X262" s="61">
        <f t="shared" si="90"/>
        <v>7.6990135077244768E-4</v>
      </c>
      <c r="Y262" s="5"/>
      <c r="Z262" s="5">
        <v>104</v>
      </c>
      <c r="AA262" s="61">
        <f t="shared" si="91"/>
        <v>7.9596506937907067E-4</v>
      </c>
      <c r="AB262" s="5"/>
      <c r="AC262" s="5">
        <v>433</v>
      </c>
      <c r="AD262" s="61">
        <f t="shared" si="92"/>
        <v>9.102432851163661E-4</v>
      </c>
      <c r="AE262" s="5"/>
      <c r="AF262" s="5">
        <v>127</v>
      </c>
      <c r="AG262" s="61">
        <f t="shared" si="93"/>
        <v>6.2514459545268835E-4</v>
      </c>
      <c r="AH262" s="5"/>
      <c r="AI262" s="18">
        <f t="shared" si="94"/>
        <v>1351</v>
      </c>
      <c r="AJ262" s="61">
        <f t="shared" si="95"/>
        <v>8.1907976903284317E-4</v>
      </c>
      <c r="AK262" s="42">
        <v>1102.4159999999999</v>
      </c>
    </row>
    <row r="263" spans="1:37" x14ac:dyDescent="0.25">
      <c r="A263" s="42"/>
      <c r="B263" s="42" t="s">
        <v>1604</v>
      </c>
      <c r="C263" s="42" t="s">
        <v>1605</v>
      </c>
      <c r="D263" s="5"/>
      <c r="E263" s="5">
        <v>181</v>
      </c>
      <c r="F263" s="61">
        <f t="shared" si="84"/>
        <v>3.6045724299996018E-3</v>
      </c>
      <c r="G263" s="5"/>
      <c r="H263" s="5">
        <v>170</v>
      </c>
      <c r="I263" s="61">
        <f t="shared" si="85"/>
        <v>4.3725404459991251E-3</v>
      </c>
      <c r="J263" s="5"/>
      <c r="K263" s="5">
        <v>16</v>
      </c>
      <c r="L263" s="61">
        <f t="shared" si="86"/>
        <v>3.8250059765718384E-3</v>
      </c>
      <c r="M263" s="5"/>
      <c r="N263" s="5">
        <v>629</v>
      </c>
      <c r="O263" s="61">
        <f t="shared" si="87"/>
        <v>2.7865889316156015E-3</v>
      </c>
      <c r="P263" s="5"/>
      <c r="Q263" s="5">
        <v>161</v>
      </c>
      <c r="R263" s="61">
        <f t="shared" si="88"/>
        <v>6.2563146032486201E-3</v>
      </c>
      <c r="S263" s="5"/>
      <c r="T263" s="5">
        <v>1139</v>
      </c>
      <c r="U263" s="61">
        <f t="shared" si="89"/>
        <v>7.0587506197322758E-3</v>
      </c>
      <c r="V263" s="5"/>
      <c r="W263" s="5">
        <v>2153</v>
      </c>
      <c r="X263" s="61">
        <f t="shared" si="90"/>
        <v>6.4497961409069257E-3</v>
      </c>
      <c r="Y263" s="5"/>
      <c r="Z263" s="5">
        <v>517</v>
      </c>
      <c r="AA263" s="61">
        <f t="shared" si="91"/>
        <v>3.9568648160478804E-3</v>
      </c>
      <c r="AB263" s="5"/>
      <c r="AC263" s="5">
        <v>3033</v>
      </c>
      <c r="AD263" s="61">
        <f t="shared" si="92"/>
        <v>6.375907352789696E-3</v>
      </c>
      <c r="AE263" s="5"/>
      <c r="AF263" s="5">
        <v>591</v>
      </c>
      <c r="AG263" s="61">
        <f t="shared" si="93"/>
        <v>2.9091374481302269E-3</v>
      </c>
      <c r="AH263" s="5"/>
      <c r="AI263" s="18">
        <f t="shared" si="94"/>
        <v>8590</v>
      </c>
      <c r="AJ263" s="61">
        <f t="shared" si="95"/>
        <v>5.2079165181288843E-3</v>
      </c>
      <c r="AK263" s="42">
        <v>2953.0569999999998</v>
      </c>
    </row>
    <row r="264" spans="1:37" x14ac:dyDescent="0.25">
      <c r="A264" s="42"/>
      <c r="B264" s="42" t="s">
        <v>1606</v>
      </c>
      <c r="C264" s="42" t="s">
        <v>1607</v>
      </c>
      <c r="D264" s="5"/>
      <c r="E264" s="5">
        <v>575</v>
      </c>
      <c r="F264" s="61">
        <f t="shared" si="84"/>
        <v>1.1450989763810889E-2</v>
      </c>
      <c r="G264" s="5"/>
      <c r="H264" s="5">
        <v>357</v>
      </c>
      <c r="I264" s="61">
        <f t="shared" si="85"/>
        <v>9.1823349365981639E-3</v>
      </c>
      <c r="J264" s="5"/>
      <c r="K264" s="5">
        <v>35</v>
      </c>
      <c r="L264" s="61">
        <f t="shared" si="86"/>
        <v>8.3672005737508957E-3</v>
      </c>
      <c r="M264" s="5"/>
      <c r="N264" s="5">
        <v>1940</v>
      </c>
      <c r="O264" s="61">
        <f t="shared" si="87"/>
        <v>8.5945668161117109E-3</v>
      </c>
      <c r="P264" s="5"/>
      <c r="Q264" s="5">
        <v>217</v>
      </c>
      <c r="R264" s="61">
        <f t="shared" si="88"/>
        <v>8.432424030465532E-3</v>
      </c>
      <c r="S264" s="5"/>
      <c r="T264" s="5">
        <v>622</v>
      </c>
      <c r="U264" s="61">
        <f t="shared" si="89"/>
        <v>3.854734754586019E-3</v>
      </c>
      <c r="V264" s="5"/>
      <c r="W264" s="5">
        <v>3114</v>
      </c>
      <c r="X264" s="61">
        <f t="shared" si="90"/>
        <v>9.328687962277829E-3</v>
      </c>
      <c r="Y264" s="5"/>
      <c r="Z264" s="5">
        <v>1066</v>
      </c>
      <c r="AA264" s="61">
        <f t="shared" si="91"/>
        <v>8.1586419611354745E-3</v>
      </c>
      <c r="AB264" s="5"/>
      <c r="AC264" s="5">
        <v>3064</v>
      </c>
      <c r="AD264" s="61">
        <f t="shared" si="92"/>
        <v>6.4410748859042629E-3</v>
      </c>
      <c r="AE264" s="5"/>
      <c r="AF264" s="5">
        <v>1836</v>
      </c>
      <c r="AG264" s="61">
        <f t="shared" si="93"/>
        <v>9.0375234429223295E-3</v>
      </c>
      <c r="AH264" s="5"/>
      <c r="AI264" s="18">
        <f t="shared" si="94"/>
        <v>12826</v>
      </c>
      <c r="AJ264" s="61">
        <f t="shared" si="95"/>
        <v>7.7761044541933728E-3</v>
      </c>
      <c r="AK264" s="42">
        <v>2357.8380000000002</v>
      </c>
    </row>
    <row r="265" spans="1:37" x14ac:dyDescent="0.25">
      <c r="A265" s="42"/>
      <c r="B265" s="42" t="s">
        <v>889</v>
      </c>
      <c r="C265" s="42" t="s">
        <v>1608</v>
      </c>
      <c r="D265" s="5"/>
      <c r="E265" s="5">
        <v>160</v>
      </c>
      <c r="F265" s="61">
        <f t="shared" si="84"/>
        <v>3.1863623690604214E-3</v>
      </c>
      <c r="G265" s="5"/>
      <c r="H265" s="5">
        <v>126</v>
      </c>
      <c r="I265" s="61">
        <f t="shared" si="85"/>
        <v>3.2408240952699402E-3</v>
      </c>
      <c r="J265" s="5"/>
      <c r="K265" s="5">
        <v>8</v>
      </c>
      <c r="L265" s="61">
        <f t="shared" si="86"/>
        <v>1.9125029882859192E-3</v>
      </c>
      <c r="M265" s="5"/>
      <c r="N265" s="5">
        <v>377</v>
      </c>
      <c r="O265" s="61">
        <f t="shared" si="87"/>
        <v>1.6701812833371729E-3</v>
      </c>
      <c r="P265" s="5"/>
      <c r="Q265" s="5">
        <v>86</v>
      </c>
      <c r="R265" s="61">
        <f t="shared" si="88"/>
        <v>3.3418823346545428E-3</v>
      </c>
      <c r="S265" s="5"/>
      <c r="T265" s="5">
        <v>539</v>
      </c>
      <c r="U265" s="61">
        <f t="shared" si="89"/>
        <v>3.3403569657907786E-3</v>
      </c>
      <c r="V265" s="5"/>
      <c r="W265" s="5">
        <v>836</v>
      </c>
      <c r="X265" s="61">
        <f t="shared" si="90"/>
        <v>2.5044261838356664E-3</v>
      </c>
      <c r="Y265" s="5"/>
      <c r="Z265" s="5">
        <v>359</v>
      </c>
      <c r="AA265" s="61">
        <f t="shared" si="91"/>
        <v>2.7476101914142921E-3</v>
      </c>
      <c r="AB265" s="5"/>
      <c r="AC265" s="5">
        <v>1305</v>
      </c>
      <c r="AD265" s="61">
        <f t="shared" si="92"/>
        <v>2.7433429262744983E-3</v>
      </c>
      <c r="AE265" s="5"/>
      <c r="AF265" s="5">
        <v>624</v>
      </c>
      <c r="AG265" s="61">
        <f t="shared" si="93"/>
        <v>3.071576594980138E-3</v>
      </c>
      <c r="AH265" s="5"/>
      <c r="AI265" s="18">
        <f t="shared" si="94"/>
        <v>4420</v>
      </c>
      <c r="AJ265" s="61">
        <f t="shared" si="95"/>
        <v>2.6797428416914632E-3</v>
      </c>
      <c r="AK265" s="42">
        <v>2672.4059999999999</v>
      </c>
    </row>
    <row r="266" spans="1:37" x14ac:dyDescent="0.25">
      <c r="A266" s="42"/>
      <c r="B266" s="42" t="s">
        <v>1609</v>
      </c>
      <c r="C266" s="42" t="s">
        <v>1610</v>
      </c>
      <c r="D266" s="5"/>
      <c r="E266" s="5">
        <v>184</v>
      </c>
      <c r="F266" s="61">
        <f t="shared" si="84"/>
        <v>3.6643167244194844E-3</v>
      </c>
      <c r="G266" s="5"/>
      <c r="H266" s="5">
        <v>102</v>
      </c>
      <c r="I266" s="61">
        <f t="shared" si="85"/>
        <v>2.6235242675994755E-3</v>
      </c>
      <c r="J266" s="5"/>
      <c r="K266" s="5">
        <v>14</v>
      </c>
      <c r="L266" s="61">
        <f t="shared" si="86"/>
        <v>3.3468802295003584E-3</v>
      </c>
      <c r="M266" s="5"/>
      <c r="N266" s="5">
        <v>662</v>
      </c>
      <c r="O266" s="61">
        <f t="shared" si="87"/>
        <v>2.93278517127111E-3</v>
      </c>
      <c r="P266" s="5"/>
      <c r="Q266" s="5">
        <v>56</v>
      </c>
      <c r="R266" s="61">
        <f t="shared" si="88"/>
        <v>2.1761094272169114E-3</v>
      </c>
      <c r="S266" s="5"/>
      <c r="T266" s="5">
        <v>289</v>
      </c>
      <c r="U266" s="61">
        <f t="shared" si="89"/>
        <v>1.7910262766484878E-3</v>
      </c>
      <c r="V266" s="5"/>
      <c r="W266" s="5">
        <v>961</v>
      </c>
      <c r="X266" s="61">
        <f t="shared" si="90"/>
        <v>2.8788918213709038E-3</v>
      </c>
      <c r="Y266" s="5"/>
      <c r="Z266" s="5">
        <v>358</v>
      </c>
      <c r="AA266" s="61">
        <f t="shared" si="91"/>
        <v>2.7399566811318011E-3</v>
      </c>
      <c r="AB266" s="5"/>
      <c r="AC266" s="5">
        <v>1070</v>
      </c>
      <c r="AD266" s="61">
        <f t="shared" si="92"/>
        <v>2.2493309816963318E-3</v>
      </c>
      <c r="AE266" s="5"/>
      <c r="AF266" s="5">
        <v>597</v>
      </c>
      <c r="AG266" s="61">
        <f t="shared" si="93"/>
        <v>2.9386718384665743E-3</v>
      </c>
      <c r="AH266" s="5"/>
      <c r="AI266" s="18">
        <f t="shared" si="94"/>
        <v>4293</v>
      </c>
      <c r="AJ266" s="61">
        <f t="shared" si="95"/>
        <v>2.6027457057424099E-3</v>
      </c>
      <c r="AK266" s="42">
        <v>2852.4349999999999</v>
      </c>
    </row>
    <row r="267" spans="1:37" x14ac:dyDescent="0.25">
      <c r="A267" s="42"/>
      <c r="B267" s="42" t="s">
        <v>895</v>
      </c>
      <c r="C267" s="42" t="s">
        <v>1611</v>
      </c>
      <c r="D267" s="5"/>
      <c r="E267" s="5">
        <v>157</v>
      </c>
      <c r="F267" s="61">
        <f t="shared" si="84"/>
        <v>3.1266180746405384E-3</v>
      </c>
      <c r="G267" s="5"/>
      <c r="H267" s="5">
        <v>91</v>
      </c>
      <c r="I267" s="61">
        <f t="shared" si="85"/>
        <v>2.3405951799171788E-3</v>
      </c>
      <c r="J267" s="5"/>
      <c r="K267" s="5">
        <v>12</v>
      </c>
      <c r="L267" s="61">
        <f t="shared" si="86"/>
        <v>2.8687544824288788E-3</v>
      </c>
      <c r="M267" s="5"/>
      <c r="N267" s="5">
        <v>737</v>
      </c>
      <c r="O267" s="61">
        <f t="shared" si="87"/>
        <v>3.2650493523063563E-3</v>
      </c>
      <c r="P267" s="5"/>
      <c r="Q267" s="5">
        <v>56</v>
      </c>
      <c r="R267" s="61">
        <f t="shared" si="88"/>
        <v>2.1761094272169114E-3</v>
      </c>
      <c r="S267" s="5"/>
      <c r="T267" s="5">
        <v>460</v>
      </c>
      <c r="U267" s="61">
        <f t="shared" si="89"/>
        <v>2.8507684680218145E-3</v>
      </c>
      <c r="V267" s="5"/>
      <c r="W267" s="5">
        <v>629</v>
      </c>
      <c r="X267" s="61">
        <f t="shared" si="90"/>
        <v>1.8843110880773137E-3</v>
      </c>
      <c r="Y267" s="5"/>
      <c r="Z267" s="5">
        <v>347</v>
      </c>
      <c r="AA267" s="61">
        <f t="shared" si="91"/>
        <v>2.6557680680243992E-3</v>
      </c>
      <c r="AB267" s="5"/>
      <c r="AC267" s="5">
        <v>952</v>
      </c>
      <c r="AD267" s="61">
        <f t="shared" si="92"/>
        <v>2.0012739201634654E-3</v>
      </c>
      <c r="AE267" s="5"/>
      <c r="AF267" s="5">
        <v>543</v>
      </c>
      <c r="AG267" s="61">
        <f t="shared" si="93"/>
        <v>2.6728623254394469E-3</v>
      </c>
      <c r="AH267" s="5"/>
      <c r="AI267" s="18">
        <f t="shared" si="94"/>
        <v>3984</v>
      </c>
      <c r="AJ267" s="61">
        <f t="shared" si="95"/>
        <v>2.4154062174884141E-3</v>
      </c>
      <c r="AK267" s="42">
        <v>3289.0549999999998</v>
      </c>
    </row>
    <row r="268" spans="1:37" x14ac:dyDescent="0.25">
      <c r="A268" s="42"/>
      <c r="B268" s="42" t="s">
        <v>897</v>
      </c>
      <c r="C268" s="42" t="s">
        <v>1612</v>
      </c>
      <c r="D268" s="5"/>
      <c r="E268" s="5">
        <v>99</v>
      </c>
      <c r="F268" s="61">
        <f t="shared" si="84"/>
        <v>1.9715617158561358E-3</v>
      </c>
      <c r="G268" s="5"/>
      <c r="H268" s="5">
        <v>52</v>
      </c>
      <c r="I268" s="61">
        <f t="shared" si="85"/>
        <v>1.3374829599526736E-3</v>
      </c>
      <c r="J268" s="5"/>
      <c r="K268" s="5">
        <v>6</v>
      </c>
      <c r="L268" s="61">
        <f t="shared" si="86"/>
        <v>1.4343772412144394E-3</v>
      </c>
      <c r="M268" s="5"/>
      <c r="N268" s="5">
        <v>219</v>
      </c>
      <c r="O268" s="61">
        <f t="shared" si="87"/>
        <v>9.7021140862292002E-4</v>
      </c>
      <c r="P268" s="5"/>
      <c r="Q268" s="5">
        <v>47</v>
      </c>
      <c r="R268" s="61">
        <f t="shared" si="88"/>
        <v>1.826377554985622E-3</v>
      </c>
      <c r="S268" s="5"/>
      <c r="T268" s="5">
        <v>145</v>
      </c>
      <c r="U268" s="61">
        <f t="shared" si="89"/>
        <v>8.9861179970252849E-4</v>
      </c>
      <c r="V268" s="5"/>
      <c r="W268" s="5">
        <v>974</v>
      </c>
      <c r="X268" s="61">
        <f t="shared" si="90"/>
        <v>2.9178362476745684E-3</v>
      </c>
      <c r="Y268" s="5"/>
      <c r="Z268" s="5">
        <v>178</v>
      </c>
      <c r="AA268" s="61">
        <f t="shared" si="91"/>
        <v>1.3623248302834096E-3</v>
      </c>
      <c r="AB268" s="5"/>
      <c r="AC268" s="5">
        <v>546</v>
      </c>
      <c r="AD268" s="61">
        <f t="shared" si="92"/>
        <v>1.1477894542113994E-3</v>
      </c>
      <c r="AE268" s="5"/>
      <c r="AF268" s="5">
        <v>487</v>
      </c>
      <c r="AG268" s="61">
        <f t="shared" si="93"/>
        <v>2.3972080156335375E-3</v>
      </c>
      <c r="AH268" s="5"/>
      <c r="AI268" s="18">
        <f t="shared" si="94"/>
        <v>2753</v>
      </c>
      <c r="AJ268" s="61">
        <f t="shared" si="95"/>
        <v>1.6690796477775111E-3</v>
      </c>
      <c r="AK268" s="42">
        <v>2449.0920000000001</v>
      </c>
    </row>
    <row r="269" spans="1:37" x14ac:dyDescent="0.25">
      <c r="A269" s="42"/>
      <c r="B269" s="42" t="s">
        <v>899</v>
      </c>
      <c r="C269" s="42" t="s">
        <v>1613</v>
      </c>
      <c r="D269" s="5"/>
      <c r="E269" s="5">
        <v>85</v>
      </c>
      <c r="F269" s="61">
        <f t="shared" si="84"/>
        <v>1.6927550085633488E-3</v>
      </c>
      <c r="G269" s="5"/>
      <c r="H269" s="5">
        <v>63</v>
      </c>
      <c r="I269" s="61">
        <f t="shared" si="85"/>
        <v>1.6204120476349701E-3</v>
      </c>
      <c r="J269" s="5"/>
      <c r="K269" s="5">
        <v>4</v>
      </c>
      <c r="L269" s="61">
        <f t="shared" si="86"/>
        <v>9.562514941429596E-4</v>
      </c>
      <c r="M269" s="5"/>
      <c r="N269" s="5">
        <v>263</v>
      </c>
      <c r="O269" s="61">
        <f t="shared" si="87"/>
        <v>1.1651397281635979E-3</v>
      </c>
      <c r="P269" s="5"/>
      <c r="Q269" s="5">
        <v>32</v>
      </c>
      <c r="R269" s="61">
        <f t="shared" si="88"/>
        <v>1.2434911012668066E-3</v>
      </c>
      <c r="S269" s="5"/>
      <c r="T269" s="5">
        <v>168</v>
      </c>
      <c r="U269" s="61">
        <f t="shared" si="89"/>
        <v>1.0411502231036191E-3</v>
      </c>
      <c r="V269" s="5"/>
      <c r="W269" s="5">
        <v>499</v>
      </c>
      <c r="X269" s="61">
        <f t="shared" si="90"/>
        <v>1.4948668250406669E-3</v>
      </c>
      <c r="Y269" s="5"/>
      <c r="Z269" s="5">
        <v>161</v>
      </c>
      <c r="AA269" s="61">
        <f t="shared" si="91"/>
        <v>1.2322151554810614E-3</v>
      </c>
      <c r="AB269" s="5"/>
      <c r="AC269" s="5">
        <v>853</v>
      </c>
      <c r="AD269" s="61">
        <f t="shared" si="92"/>
        <v>1.7931582498943656E-3</v>
      </c>
      <c r="AE269" s="5"/>
      <c r="AF269" s="5">
        <v>312</v>
      </c>
      <c r="AG269" s="61">
        <f t="shared" si="93"/>
        <v>1.535788297490069E-3</v>
      </c>
      <c r="AH269" s="5"/>
      <c r="AI269" s="18">
        <f t="shared" si="94"/>
        <v>2440</v>
      </c>
      <c r="AJ269" s="61">
        <f t="shared" si="95"/>
        <v>1.4793150528794503E-3</v>
      </c>
      <c r="AK269" s="42">
        <v>2166.8470000000002</v>
      </c>
    </row>
    <row r="270" spans="1:37" x14ac:dyDescent="0.25">
      <c r="A270" s="42"/>
      <c r="B270" s="42" t="s">
        <v>901</v>
      </c>
      <c r="C270" s="42" t="s">
        <v>1614</v>
      </c>
      <c r="D270" s="5"/>
      <c r="E270" s="5">
        <v>144</v>
      </c>
      <c r="F270" s="61">
        <f t="shared" si="84"/>
        <v>2.8677261321543791E-3</v>
      </c>
      <c r="G270" s="5"/>
      <c r="H270" s="5">
        <v>88</v>
      </c>
      <c r="I270" s="61">
        <f t="shared" si="85"/>
        <v>2.2634327014583707E-3</v>
      </c>
      <c r="J270" s="5"/>
      <c r="K270" s="5">
        <v>13</v>
      </c>
      <c r="L270" s="61">
        <f t="shared" si="86"/>
        <v>3.1078173559646186E-3</v>
      </c>
      <c r="M270" s="5"/>
      <c r="N270" s="5">
        <v>301</v>
      </c>
      <c r="O270" s="61">
        <f t="shared" si="87"/>
        <v>1.3334869132214562E-3</v>
      </c>
      <c r="P270" s="5"/>
      <c r="Q270" s="5">
        <v>49</v>
      </c>
      <c r="R270" s="61">
        <f t="shared" si="88"/>
        <v>1.9040957488147975E-3</v>
      </c>
      <c r="S270" s="5"/>
      <c r="T270" s="5">
        <v>449</v>
      </c>
      <c r="U270" s="61">
        <f t="shared" si="89"/>
        <v>2.7825979176995539E-3</v>
      </c>
      <c r="V270" s="5"/>
      <c r="W270" s="5">
        <v>488</v>
      </c>
      <c r="X270" s="61">
        <f t="shared" si="90"/>
        <v>1.4619138489375661E-3</v>
      </c>
      <c r="Y270" s="5"/>
      <c r="Z270" s="5">
        <v>325</v>
      </c>
      <c r="AA270" s="61">
        <f t="shared" si="91"/>
        <v>2.4873908418095959E-3</v>
      </c>
      <c r="AB270" s="5"/>
      <c r="AC270" s="5">
        <v>832</v>
      </c>
      <c r="AD270" s="61">
        <f t="shared" si="92"/>
        <v>1.7490125016554655E-3</v>
      </c>
      <c r="AE270" s="5"/>
      <c r="AF270" s="5">
        <v>429</v>
      </c>
      <c r="AG270" s="61">
        <f t="shared" si="93"/>
        <v>2.1117089090488448E-3</v>
      </c>
      <c r="AH270" s="5"/>
      <c r="AI270" s="18">
        <f t="shared" si="94"/>
        <v>3118</v>
      </c>
      <c r="AJ270" s="61">
        <f t="shared" si="95"/>
        <v>1.8903706290484125E-3</v>
      </c>
      <c r="AK270" s="42">
        <v>2639.4430000000002</v>
      </c>
    </row>
    <row r="271" spans="1:37" x14ac:dyDescent="0.25">
      <c r="A271" s="42"/>
      <c r="B271" s="42" t="s">
        <v>903</v>
      </c>
      <c r="C271" s="42" t="s">
        <v>1615</v>
      </c>
      <c r="D271" s="5"/>
      <c r="E271" s="5">
        <v>131</v>
      </c>
      <c r="F271" s="61">
        <f t="shared" si="84"/>
        <v>2.6088341896682199E-3</v>
      </c>
      <c r="G271" s="5"/>
      <c r="H271" s="5">
        <v>61</v>
      </c>
      <c r="I271" s="61">
        <f t="shared" si="85"/>
        <v>1.5689703953290981E-3</v>
      </c>
      <c r="J271" s="5"/>
      <c r="K271" s="5">
        <v>12</v>
      </c>
      <c r="L271" s="61">
        <f t="shared" si="86"/>
        <v>2.8687544824288788E-3</v>
      </c>
      <c r="M271" s="5"/>
      <c r="N271" s="5">
        <v>755</v>
      </c>
      <c r="O271" s="61">
        <f t="shared" si="87"/>
        <v>3.3447927557548156E-3</v>
      </c>
      <c r="P271" s="5"/>
      <c r="Q271" s="5">
        <v>47</v>
      </c>
      <c r="R271" s="61">
        <f t="shared" si="88"/>
        <v>1.826377554985622E-3</v>
      </c>
      <c r="S271" s="5"/>
      <c r="T271" s="5">
        <v>177</v>
      </c>
      <c r="U271" s="61">
        <f t="shared" si="89"/>
        <v>1.0969261279127416E-3</v>
      </c>
      <c r="V271" s="5"/>
      <c r="W271" s="5">
        <v>466</v>
      </c>
      <c r="X271" s="61">
        <f t="shared" si="90"/>
        <v>1.3960078967313644E-3</v>
      </c>
      <c r="Y271" s="5"/>
      <c r="Z271" s="5">
        <v>236</v>
      </c>
      <c r="AA271" s="61">
        <f t="shared" si="91"/>
        <v>1.8062284266678911E-3</v>
      </c>
      <c r="AB271" s="5"/>
      <c r="AC271" s="5">
        <v>724</v>
      </c>
      <c r="AD271" s="61">
        <f t="shared" si="92"/>
        <v>1.5219772249982658E-3</v>
      </c>
      <c r="AE271" s="5"/>
      <c r="AF271" s="5">
        <v>259</v>
      </c>
      <c r="AG271" s="61">
        <f t="shared" si="93"/>
        <v>1.274901182852333E-3</v>
      </c>
      <c r="AH271" s="5"/>
      <c r="AI271" s="18">
        <f t="shared" si="94"/>
        <v>2868</v>
      </c>
      <c r="AJ271" s="61">
        <f t="shared" si="95"/>
        <v>1.7388014637943704E-3</v>
      </c>
      <c r="AK271" s="42">
        <v>2344.9</v>
      </c>
    </row>
    <row r="272" spans="1:37" x14ac:dyDescent="0.25">
      <c r="A272" s="42"/>
      <c r="B272" s="42" t="s">
        <v>909</v>
      </c>
      <c r="C272" s="42" t="s">
        <v>1616</v>
      </c>
      <c r="D272" s="5"/>
      <c r="E272" s="5">
        <v>72</v>
      </c>
      <c r="F272" s="61">
        <f t="shared" si="84"/>
        <v>1.4338630660771896E-3</v>
      </c>
      <c r="G272" s="5"/>
      <c r="H272" s="5">
        <v>63</v>
      </c>
      <c r="I272" s="61">
        <f t="shared" si="85"/>
        <v>1.6204120476349701E-3</v>
      </c>
      <c r="J272" s="5"/>
      <c r="K272" s="5">
        <v>9</v>
      </c>
      <c r="L272" s="61">
        <f t="shared" si="86"/>
        <v>2.151565861821659E-3</v>
      </c>
      <c r="M272" s="5"/>
      <c r="N272" s="5">
        <v>244</v>
      </c>
      <c r="O272" s="61">
        <f t="shared" si="87"/>
        <v>1.0809661356346689E-3</v>
      </c>
      <c r="P272" s="5"/>
      <c r="Q272" s="5">
        <v>72</v>
      </c>
      <c r="R272" s="61">
        <f t="shared" si="88"/>
        <v>2.7978549778503148E-3</v>
      </c>
      <c r="S272" s="5"/>
      <c r="T272" s="5">
        <v>348</v>
      </c>
      <c r="U272" s="61">
        <f t="shared" si="89"/>
        <v>2.1566683192860685E-3</v>
      </c>
      <c r="V272" s="5"/>
      <c r="W272" s="5">
        <v>519</v>
      </c>
      <c r="X272" s="61">
        <f t="shared" si="90"/>
        <v>1.5547813270463048E-3</v>
      </c>
      <c r="Y272" s="5"/>
      <c r="Z272" s="5">
        <v>164</v>
      </c>
      <c r="AA272" s="61">
        <f t="shared" si="91"/>
        <v>1.2551756863285347E-3</v>
      </c>
      <c r="AB272" s="5"/>
      <c r="AC272" s="5">
        <v>1058</v>
      </c>
      <c r="AD272" s="61">
        <f t="shared" si="92"/>
        <v>2.2241048398455318E-3</v>
      </c>
      <c r="AE272" s="5"/>
      <c r="AF272" s="5">
        <v>234</v>
      </c>
      <c r="AG272" s="61">
        <f t="shared" si="93"/>
        <v>1.1518412231175518E-3</v>
      </c>
      <c r="AH272" s="5"/>
      <c r="AI272" s="18">
        <f t="shared" si="94"/>
        <v>2783</v>
      </c>
      <c r="AJ272" s="61">
        <f t="shared" si="95"/>
        <v>1.6872679476079961E-3</v>
      </c>
      <c r="AK272" s="42">
        <v>2682.5390000000002</v>
      </c>
    </row>
    <row r="273" spans="1:37" x14ac:dyDescent="0.25">
      <c r="A273" s="42"/>
      <c r="B273" s="42" t="s">
        <v>911</v>
      </c>
      <c r="C273" s="42" t="s">
        <v>1617</v>
      </c>
      <c r="D273" s="5"/>
      <c r="E273" s="5">
        <v>90</v>
      </c>
      <c r="F273" s="61">
        <f t="shared" si="84"/>
        <v>1.7923288325964871E-3</v>
      </c>
      <c r="G273" s="5"/>
      <c r="H273" s="5">
        <v>70</v>
      </c>
      <c r="I273" s="61">
        <f t="shared" si="85"/>
        <v>1.8004578307055223E-3</v>
      </c>
      <c r="J273" s="5"/>
      <c r="K273" s="5">
        <v>6</v>
      </c>
      <c r="L273" s="61">
        <f t="shared" si="86"/>
        <v>1.4343772412144394E-3</v>
      </c>
      <c r="M273" s="5"/>
      <c r="N273" s="5">
        <v>540</v>
      </c>
      <c r="O273" s="61">
        <f t="shared" si="87"/>
        <v>2.3923021034537753E-3</v>
      </c>
      <c r="P273" s="5"/>
      <c r="Q273" s="5">
        <v>56</v>
      </c>
      <c r="R273" s="61">
        <f t="shared" si="88"/>
        <v>2.1761094272169114E-3</v>
      </c>
      <c r="S273" s="5"/>
      <c r="T273" s="5">
        <v>137</v>
      </c>
      <c r="U273" s="61">
        <f t="shared" si="89"/>
        <v>8.4903321764997521E-4</v>
      </c>
      <c r="V273" s="5"/>
      <c r="W273" s="5">
        <v>669</v>
      </c>
      <c r="X273" s="61">
        <f t="shared" si="90"/>
        <v>2.0041400920885895E-3</v>
      </c>
      <c r="Y273" s="5"/>
      <c r="Z273" s="5">
        <v>223</v>
      </c>
      <c r="AA273" s="61">
        <f t="shared" si="91"/>
        <v>1.7067327929955075E-3</v>
      </c>
      <c r="AB273" s="5"/>
      <c r="AC273" s="5">
        <v>697</v>
      </c>
      <c r="AD273" s="61">
        <f t="shared" si="92"/>
        <v>1.4652184058339657E-3</v>
      </c>
      <c r="AE273" s="5"/>
      <c r="AF273" s="5">
        <v>413</v>
      </c>
      <c r="AG273" s="61">
        <f t="shared" si="93"/>
        <v>2.0329505348185852E-3</v>
      </c>
      <c r="AH273" s="5"/>
      <c r="AI273" s="18">
        <f t="shared" si="94"/>
        <v>2901</v>
      </c>
      <c r="AJ273" s="61">
        <f t="shared" si="95"/>
        <v>1.7588085936079039E-3</v>
      </c>
      <c r="AK273" s="42">
        <v>2171.6669999999999</v>
      </c>
    </row>
    <row r="274" spans="1:37" x14ac:dyDescent="0.25">
      <c r="A274" s="42"/>
      <c r="B274" s="42" t="s">
        <v>1618</v>
      </c>
      <c r="C274" s="42" t="s">
        <v>1619</v>
      </c>
      <c r="D274" s="5"/>
      <c r="E274" s="5">
        <v>137</v>
      </c>
      <c r="F274" s="61">
        <f t="shared" si="84"/>
        <v>2.728322778507986E-3</v>
      </c>
      <c r="G274" s="5"/>
      <c r="H274" s="5">
        <v>79</v>
      </c>
      <c r="I274" s="61">
        <f t="shared" si="85"/>
        <v>2.0319452660819467E-3</v>
      </c>
      <c r="J274" s="5"/>
      <c r="K274" s="5">
        <v>8</v>
      </c>
      <c r="L274" s="61">
        <f t="shared" si="86"/>
        <v>1.9125029882859192E-3</v>
      </c>
      <c r="M274" s="5"/>
      <c r="N274" s="5">
        <v>348</v>
      </c>
      <c r="O274" s="61">
        <f t="shared" si="87"/>
        <v>1.5417058000035441E-3</v>
      </c>
      <c r="P274" s="5"/>
      <c r="Q274" s="5">
        <v>76</v>
      </c>
      <c r="R274" s="61">
        <f t="shared" si="88"/>
        <v>2.9532913655086657E-3</v>
      </c>
      <c r="S274" s="5"/>
      <c r="T274" s="5">
        <v>141</v>
      </c>
      <c r="U274" s="61">
        <f t="shared" si="89"/>
        <v>8.7382250867625185E-4</v>
      </c>
      <c r="V274" s="5"/>
      <c r="W274" s="5">
        <v>715</v>
      </c>
      <c r="X274" s="61">
        <f t="shared" si="90"/>
        <v>2.1419434467015567E-3</v>
      </c>
      <c r="Y274" s="5"/>
      <c r="Z274" s="5">
        <v>199</v>
      </c>
      <c r="AA274" s="61">
        <f t="shared" si="91"/>
        <v>1.5230485462157219E-3</v>
      </c>
      <c r="AB274" s="5"/>
      <c r="AC274" s="5">
        <v>1099</v>
      </c>
      <c r="AD274" s="61">
        <f t="shared" si="92"/>
        <v>2.3102941578357654E-3</v>
      </c>
      <c r="AE274" s="5"/>
      <c r="AF274" s="5">
        <v>233</v>
      </c>
      <c r="AG274" s="61">
        <f t="shared" si="93"/>
        <v>1.1469188247281606E-3</v>
      </c>
      <c r="AH274" s="5"/>
      <c r="AI274" s="18">
        <f t="shared" si="94"/>
        <v>3035</v>
      </c>
      <c r="AJ274" s="61">
        <f t="shared" si="95"/>
        <v>1.8400496661840704E-3</v>
      </c>
      <c r="AK274" s="42">
        <v>2218.6480000000001</v>
      </c>
    </row>
    <row r="275" spans="1:37" x14ac:dyDescent="0.25">
      <c r="A275" s="42"/>
      <c r="B275" s="42" t="s">
        <v>913</v>
      </c>
      <c r="C275" s="42" t="s">
        <v>1620</v>
      </c>
      <c r="D275" s="5"/>
      <c r="E275" s="5">
        <v>45</v>
      </c>
      <c r="F275" s="61">
        <f t="shared" si="84"/>
        <v>8.9616441629824357E-4</v>
      </c>
      <c r="G275" s="5"/>
      <c r="H275" s="5">
        <v>49</v>
      </c>
      <c r="I275" s="61">
        <f t="shared" si="85"/>
        <v>1.2603204814938655E-3</v>
      </c>
      <c r="J275" s="5"/>
      <c r="K275" s="5">
        <v>2</v>
      </c>
      <c r="L275" s="61">
        <f t="shared" si="86"/>
        <v>4.781257470714798E-4</v>
      </c>
      <c r="M275" s="5"/>
      <c r="N275" s="5">
        <v>73</v>
      </c>
      <c r="O275" s="61">
        <f t="shared" si="87"/>
        <v>3.2340380287430669E-4</v>
      </c>
      <c r="P275" s="5"/>
      <c r="Q275" s="5">
        <v>37</v>
      </c>
      <c r="R275" s="61">
        <f t="shared" si="88"/>
        <v>1.4377865858397451E-3</v>
      </c>
      <c r="S275" s="5"/>
      <c r="T275" s="5">
        <v>103</v>
      </c>
      <c r="U275" s="61">
        <f t="shared" si="89"/>
        <v>6.383242439266237E-4</v>
      </c>
      <c r="V275" s="5"/>
      <c r="W275" s="5">
        <v>181</v>
      </c>
      <c r="X275" s="61">
        <f t="shared" si="90"/>
        <v>5.4222624315102344E-4</v>
      </c>
      <c r="Y275" s="5"/>
      <c r="Z275" s="5">
        <v>84</v>
      </c>
      <c r="AA275" s="61">
        <f t="shared" si="91"/>
        <v>6.4289486372924945E-4</v>
      </c>
      <c r="AB275" s="5"/>
      <c r="AC275" s="5">
        <v>540</v>
      </c>
      <c r="AD275" s="61">
        <f t="shared" si="92"/>
        <v>1.1351763832859992E-3</v>
      </c>
      <c r="AE275" s="5"/>
      <c r="AF275" s="5">
        <v>91</v>
      </c>
      <c r="AG275" s="61">
        <f t="shared" si="93"/>
        <v>4.4793825343460348E-4</v>
      </c>
      <c r="AH275" s="5"/>
      <c r="AI275" s="18">
        <f t="shared" si="94"/>
        <v>1205</v>
      </c>
      <c r="AJ275" s="61">
        <f t="shared" si="95"/>
        <v>7.3056337652448265E-4</v>
      </c>
      <c r="AK275" s="42">
        <v>1494.537</v>
      </c>
    </row>
    <row r="276" spans="1:37" x14ac:dyDescent="0.25">
      <c r="A276" s="42"/>
      <c r="B276" s="42" t="s">
        <v>917</v>
      </c>
      <c r="C276" s="42" t="s">
        <v>1621</v>
      </c>
      <c r="D276" s="5"/>
      <c r="E276" s="5">
        <v>75</v>
      </c>
      <c r="F276" s="61">
        <f t="shared" si="84"/>
        <v>1.4936073604970726E-3</v>
      </c>
      <c r="G276" s="5"/>
      <c r="H276" s="5">
        <v>60</v>
      </c>
      <c r="I276" s="61">
        <f t="shared" si="85"/>
        <v>1.5432495691761619E-3</v>
      </c>
      <c r="J276" s="5"/>
      <c r="K276" s="5">
        <v>5</v>
      </c>
      <c r="L276" s="61">
        <f t="shared" si="86"/>
        <v>1.1953143676786994E-3</v>
      </c>
      <c r="M276" s="5"/>
      <c r="N276" s="5">
        <v>585</v>
      </c>
      <c r="O276" s="61">
        <f t="shared" si="87"/>
        <v>2.5916606120749233E-3</v>
      </c>
      <c r="P276" s="5"/>
      <c r="Q276" s="5">
        <v>47</v>
      </c>
      <c r="R276" s="61">
        <f t="shared" si="88"/>
        <v>1.826377554985622E-3</v>
      </c>
      <c r="S276" s="5"/>
      <c r="T276" s="5">
        <v>148</v>
      </c>
      <c r="U276" s="61">
        <f t="shared" si="89"/>
        <v>9.1720376797223594E-4</v>
      </c>
      <c r="V276" s="5"/>
      <c r="W276" s="5">
        <v>591</v>
      </c>
      <c r="X276" s="61">
        <f t="shared" si="90"/>
        <v>1.7704735342666015E-3</v>
      </c>
      <c r="Y276" s="5"/>
      <c r="Z276" s="5">
        <v>197</v>
      </c>
      <c r="AA276" s="61">
        <f t="shared" si="91"/>
        <v>1.5077415256507397E-3</v>
      </c>
      <c r="AB276" s="5"/>
      <c r="AC276" s="5">
        <v>649</v>
      </c>
      <c r="AD276" s="61">
        <f t="shared" si="92"/>
        <v>1.3643138384307658E-3</v>
      </c>
      <c r="AE276" s="5"/>
      <c r="AF276" s="5">
        <v>409</v>
      </c>
      <c r="AG276" s="61">
        <f t="shared" si="93"/>
        <v>2.0132609412610199E-3</v>
      </c>
      <c r="AH276" s="5"/>
      <c r="AI276" s="18">
        <f t="shared" si="94"/>
        <v>2766</v>
      </c>
      <c r="AJ276" s="61">
        <f t="shared" si="95"/>
        <v>1.6769612443707212E-3</v>
      </c>
      <c r="AK276" s="42">
        <v>2379.703</v>
      </c>
    </row>
    <row r="277" spans="1:37" x14ac:dyDescent="0.25">
      <c r="A277" s="42"/>
      <c r="B277" s="42" t="s">
        <v>921</v>
      </c>
      <c r="C277" s="42" t="s">
        <v>1622</v>
      </c>
      <c r="D277" s="5"/>
      <c r="E277" s="5">
        <v>129</v>
      </c>
      <c r="F277" s="61">
        <f t="shared" si="84"/>
        <v>2.5690046600549648E-3</v>
      </c>
      <c r="G277" s="5"/>
      <c r="H277" s="5">
        <v>74</v>
      </c>
      <c r="I277" s="61">
        <f t="shared" si="85"/>
        <v>1.9033411353172663E-3</v>
      </c>
      <c r="J277" s="5"/>
      <c r="K277" s="5">
        <v>9</v>
      </c>
      <c r="L277" s="61">
        <f t="shared" si="86"/>
        <v>2.151565861821659E-3</v>
      </c>
      <c r="M277" s="5"/>
      <c r="N277" s="5">
        <v>341</v>
      </c>
      <c r="O277" s="61">
        <f t="shared" si="87"/>
        <v>1.5106944764402544E-3</v>
      </c>
      <c r="P277" s="5"/>
      <c r="Q277" s="5">
        <v>50</v>
      </c>
      <c r="R277" s="61">
        <f t="shared" si="88"/>
        <v>1.9429548457293852E-3</v>
      </c>
      <c r="S277" s="5"/>
      <c r="T277" s="5">
        <v>371</v>
      </c>
      <c r="U277" s="61">
        <f t="shared" si="89"/>
        <v>2.299206742687159E-3</v>
      </c>
      <c r="V277" s="5"/>
      <c r="W277" s="5">
        <v>397</v>
      </c>
      <c r="X277" s="61">
        <f t="shared" si="90"/>
        <v>1.1893028648119134E-3</v>
      </c>
      <c r="Y277" s="5"/>
      <c r="Z277" s="5">
        <v>259</v>
      </c>
      <c r="AA277" s="61">
        <f t="shared" si="91"/>
        <v>1.9822591631651859E-3</v>
      </c>
      <c r="AB277" s="5"/>
      <c r="AC277" s="5">
        <v>906</v>
      </c>
      <c r="AD277" s="61">
        <f t="shared" si="92"/>
        <v>1.9045737097353988E-3</v>
      </c>
      <c r="AE277" s="5"/>
      <c r="AF277" s="5">
        <v>305</v>
      </c>
      <c r="AG277" s="61">
        <f t="shared" si="93"/>
        <v>1.5013315087643304E-3</v>
      </c>
      <c r="AH277" s="5"/>
      <c r="AI277" s="18">
        <f t="shared" si="94"/>
        <v>2841</v>
      </c>
      <c r="AJ277" s="61">
        <f t="shared" si="95"/>
        <v>1.7224319939469338E-3</v>
      </c>
      <c r="AK277" s="42">
        <v>2514.248</v>
      </c>
    </row>
    <row r="278" spans="1:37" x14ac:dyDescent="0.25">
      <c r="A278" s="42"/>
      <c r="B278" s="42" t="s">
        <v>925</v>
      </c>
      <c r="C278" s="42" t="s">
        <v>1623</v>
      </c>
      <c r="D278" s="5"/>
      <c r="E278" s="5">
        <v>52</v>
      </c>
      <c r="F278" s="61">
        <f t="shared" si="84"/>
        <v>1.035567769944637E-3</v>
      </c>
      <c r="G278" s="5"/>
      <c r="H278" s="5">
        <v>42</v>
      </c>
      <c r="I278" s="61">
        <f t="shared" si="85"/>
        <v>1.0802746984233133E-3</v>
      </c>
      <c r="J278" s="5"/>
      <c r="K278" s="5">
        <v>4</v>
      </c>
      <c r="L278" s="61">
        <f t="shared" si="86"/>
        <v>9.562514941429596E-4</v>
      </c>
      <c r="M278" s="5"/>
      <c r="N278" s="5">
        <v>343</v>
      </c>
      <c r="O278" s="61">
        <f t="shared" si="87"/>
        <v>1.5195548546011943E-3</v>
      </c>
      <c r="P278" s="5"/>
      <c r="Q278" s="5">
        <v>23</v>
      </c>
      <c r="R278" s="61">
        <f t="shared" si="88"/>
        <v>8.9375922903551716E-4</v>
      </c>
      <c r="S278" s="5"/>
      <c r="T278" s="5">
        <v>109</v>
      </c>
      <c r="U278" s="61">
        <f t="shared" si="89"/>
        <v>6.7550818046603872E-4</v>
      </c>
      <c r="V278" s="5"/>
      <c r="W278" s="5">
        <v>153</v>
      </c>
      <c r="X278" s="61">
        <f t="shared" si="90"/>
        <v>4.5834594034313038E-4</v>
      </c>
      <c r="Y278" s="5"/>
      <c r="Z278" s="5">
        <v>80</v>
      </c>
      <c r="AA278" s="61">
        <f t="shared" si="91"/>
        <v>6.1228082259928512E-4</v>
      </c>
      <c r="AB278" s="5"/>
      <c r="AC278" s="5">
        <v>582</v>
      </c>
      <c r="AD278" s="61">
        <f t="shared" si="92"/>
        <v>1.2234678797637991E-3</v>
      </c>
      <c r="AE278" s="5"/>
      <c r="AF278" s="5">
        <v>141</v>
      </c>
      <c r="AG278" s="61">
        <f t="shared" si="93"/>
        <v>6.9405817290416581E-4</v>
      </c>
      <c r="AH278" s="5"/>
      <c r="AI278" s="18">
        <f t="shared" si="94"/>
        <v>1529</v>
      </c>
      <c r="AJ278" s="61">
        <f t="shared" si="95"/>
        <v>9.2699701469372111E-4</v>
      </c>
      <c r="AK278" s="42">
        <v>1802.258</v>
      </c>
    </row>
    <row r="279" spans="1:37" x14ac:dyDescent="0.25">
      <c r="A279" s="42"/>
      <c r="B279" s="42" t="s">
        <v>927</v>
      </c>
      <c r="C279" s="42" t="s">
        <v>1624</v>
      </c>
      <c r="D279" s="5"/>
      <c r="E279" s="5">
        <v>94</v>
      </c>
      <c r="F279" s="61">
        <f t="shared" si="84"/>
        <v>1.8719878918229975E-3</v>
      </c>
      <c r="G279" s="5"/>
      <c r="H279" s="5">
        <v>59</v>
      </c>
      <c r="I279" s="61">
        <f t="shared" si="85"/>
        <v>1.5175287430232258E-3</v>
      </c>
      <c r="J279" s="5"/>
      <c r="K279" s="5">
        <v>4</v>
      </c>
      <c r="L279" s="61">
        <f t="shared" si="86"/>
        <v>9.562514941429596E-4</v>
      </c>
      <c r="M279" s="5"/>
      <c r="N279" s="5">
        <v>225</v>
      </c>
      <c r="O279" s="61">
        <f t="shared" si="87"/>
        <v>9.9679254310573967E-4</v>
      </c>
      <c r="P279" s="5"/>
      <c r="Q279" s="5">
        <v>44</v>
      </c>
      <c r="R279" s="61">
        <f t="shared" si="88"/>
        <v>1.7098002642418591E-3</v>
      </c>
      <c r="S279" s="5"/>
      <c r="T279" s="5">
        <v>146</v>
      </c>
      <c r="U279" s="61">
        <f t="shared" si="89"/>
        <v>9.0480912245909768E-4</v>
      </c>
      <c r="V279" s="5"/>
      <c r="W279" s="5">
        <v>264</v>
      </c>
      <c r="X279" s="61">
        <f t="shared" si="90"/>
        <v>7.9087142647442095E-4</v>
      </c>
      <c r="Y279" s="5"/>
      <c r="Z279" s="5">
        <v>160</v>
      </c>
      <c r="AA279" s="61">
        <f t="shared" si="91"/>
        <v>1.2245616451985702E-3</v>
      </c>
      <c r="AB279" s="5"/>
      <c r="AC279" s="5">
        <v>716</v>
      </c>
      <c r="AD279" s="61">
        <f t="shared" si="92"/>
        <v>1.5051597970977323E-3</v>
      </c>
      <c r="AE279" s="5"/>
      <c r="AF279" s="5">
        <v>257</v>
      </c>
      <c r="AG279" s="61">
        <f t="shared" si="93"/>
        <v>1.2650563860735504E-3</v>
      </c>
      <c r="AH279" s="5"/>
      <c r="AI279" s="18">
        <f t="shared" si="94"/>
        <v>1969</v>
      </c>
      <c r="AJ279" s="61">
        <f t="shared" si="95"/>
        <v>1.1937587455408351E-3</v>
      </c>
      <c r="AK279" s="42">
        <v>1841.2370000000001</v>
      </c>
    </row>
    <row r="280" spans="1:37" x14ac:dyDescent="0.25">
      <c r="A280" s="42"/>
      <c r="B280" s="42" t="s">
        <v>929</v>
      </c>
      <c r="C280" s="42" t="s">
        <v>1625</v>
      </c>
      <c r="D280" s="5"/>
      <c r="E280" s="5">
        <v>161</v>
      </c>
      <c r="F280" s="61">
        <f t="shared" si="84"/>
        <v>3.206277133867049E-3</v>
      </c>
      <c r="G280" s="5"/>
      <c r="H280" s="5">
        <v>94</v>
      </c>
      <c r="I280" s="61">
        <f t="shared" si="85"/>
        <v>2.417757658375987E-3</v>
      </c>
      <c r="J280" s="5"/>
      <c r="K280" s="5">
        <v>10</v>
      </c>
      <c r="L280" s="61">
        <f t="shared" si="86"/>
        <v>2.3906287353573988E-3</v>
      </c>
      <c r="M280" s="5"/>
      <c r="N280" s="5">
        <v>326</v>
      </c>
      <c r="O280" s="61">
        <f t="shared" si="87"/>
        <v>1.4442416402332052E-3</v>
      </c>
      <c r="P280" s="5"/>
      <c r="Q280" s="5">
        <v>61</v>
      </c>
      <c r="R280" s="61">
        <f t="shared" si="88"/>
        <v>2.3704049117898502E-3</v>
      </c>
      <c r="S280" s="5"/>
      <c r="T280" s="5">
        <v>219</v>
      </c>
      <c r="U280" s="61">
        <f t="shared" si="89"/>
        <v>1.3572136836886464E-3</v>
      </c>
      <c r="V280" s="5"/>
      <c r="W280" s="5">
        <v>1060</v>
      </c>
      <c r="X280" s="61">
        <f t="shared" si="90"/>
        <v>3.1754686062988118E-3</v>
      </c>
      <c r="Y280" s="5"/>
      <c r="Z280" s="5">
        <v>300</v>
      </c>
      <c r="AA280" s="61">
        <f t="shared" si="91"/>
        <v>2.2960530847473196E-3</v>
      </c>
      <c r="AB280" s="5"/>
      <c r="AC280" s="5">
        <v>792</v>
      </c>
      <c r="AD280" s="61">
        <f t="shared" si="92"/>
        <v>1.6649253621527989E-3</v>
      </c>
      <c r="AE280" s="5"/>
      <c r="AF280" s="5">
        <v>351</v>
      </c>
      <c r="AG280" s="61">
        <f t="shared" si="93"/>
        <v>1.7277618346763276E-3</v>
      </c>
      <c r="AH280" s="5"/>
      <c r="AI280" s="18">
        <f t="shared" si="94"/>
        <v>3374</v>
      </c>
      <c r="AJ280" s="61">
        <f t="shared" si="95"/>
        <v>2.0455774542685514E-3</v>
      </c>
      <c r="AK280" s="42">
        <v>2264.46</v>
      </c>
    </row>
    <row r="281" spans="1:37" x14ac:dyDescent="0.25">
      <c r="A281" s="42"/>
      <c r="B281" s="42" t="s">
        <v>1626</v>
      </c>
      <c r="C281" s="42" t="s">
        <v>1627</v>
      </c>
      <c r="D281" s="5"/>
      <c r="E281" s="5">
        <v>87</v>
      </c>
      <c r="F281" s="61">
        <f t="shared" si="84"/>
        <v>1.7325845381766041E-3</v>
      </c>
      <c r="G281" s="5"/>
      <c r="H281" s="5">
        <v>60</v>
      </c>
      <c r="I281" s="61">
        <f t="shared" si="85"/>
        <v>1.5432495691761619E-3</v>
      </c>
      <c r="J281" s="5"/>
      <c r="K281" s="5">
        <v>8</v>
      </c>
      <c r="L281" s="61">
        <f t="shared" si="86"/>
        <v>1.9125029882859192E-3</v>
      </c>
      <c r="M281" s="5"/>
      <c r="N281" s="5">
        <v>385</v>
      </c>
      <c r="O281" s="61">
        <f t="shared" si="87"/>
        <v>1.7056227959809324E-3</v>
      </c>
      <c r="P281" s="5"/>
      <c r="Q281" s="5">
        <v>26</v>
      </c>
      <c r="R281" s="61">
        <f t="shared" si="88"/>
        <v>1.0103365197792803E-3</v>
      </c>
      <c r="S281" s="5"/>
      <c r="T281" s="5">
        <v>91</v>
      </c>
      <c r="U281" s="61">
        <f t="shared" si="89"/>
        <v>5.6395637084779378E-4</v>
      </c>
      <c r="V281" s="5"/>
      <c r="W281" s="5">
        <v>316</v>
      </c>
      <c r="X281" s="61">
        <f t="shared" si="90"/>
        <v>9.4664913168907971E-4</v>
      </c>
      <c r="Y281" s="5"/>
      <c r="Z281" s="5">
        <v>146</v>
      </c>
      <c r="AA281" s="61">
        <f t="shared" si="91"/>
        <v>1.1174125012436953E-3</v>
      </c>
      <c r="AB281" s="5"/>
      <c r="AC281" s="5">
        <v>455</v>
      </c>
      <c r="AD281" s="61">
        <f t="shared" si="92"/>
        <v>9.5649121184283273E-4</v>
      </c>
      <c r="AE281" s="5"/>
      <c r="AF281" s="5">
        <v>99</v>
      </c>
      <c r="AG281" s="61">
        <f t="shared" si="93"/>
        <v>4.8731744054973344E-4</v>
      </c>
      <c r="AH281" s="5"/>
      <c r="AI281" s="18">
        <f t="shared" si="94"/>
        <v>1673</v>
      </c>
      <c r="AJ281" s="61">
        <f t="shared" si="95"/>
        <v>1.0143008538800494E-3</v>
      </c>
      <c r="AK281" s="42">
        <v>1723.4449999999999</v>
      </c>
    </row>
    <row r="282" spans="1:37" x14ac:dyDescent="0.25">
      <c r="A282" s="42"/>
      <c r="B282" s="42" t="s">
        <v>1628</v>
      </c>
      <c r="C282" s="42" t="s">
        <v>1629</v>
      </c>
      <c r="D282" s="5"/>
      <c r="E282" s="5">
        <v>64</v>
      </c>
      <c r="F282" s="61">
        <f t="shared" si="84"/>
        <v>1.2745449476241687E-3</v>
      </c>
      <c r="G282" s="5"/>
      <c r="H282" s="5">
        <v>53</v>
      </c>
      <c r="I282" s="61">
        <f t="shared" si="85"/>
        <v>1.3632037861056098E-3</v>
      </c>
      <c r="J282" s="5"/>
      <c r="K282" s="5">
        <v>6</v>
      </c>
      <c r="L282" s="61">
        <f t="shared" si="86"/>
        <v>1.4343772412144394E-3</v>
      </c>
      <c r="M282" s="5"/>
      <c r="N282" s="5">
        <v>433</v>
      </c>
      <c r="O282" s="61">
        <f t="shared" si="87"/>
        <v>1.9182718718434902E-3</v>
      </c>
      <c r="P282" s="5"/>
      <c r="Q282" s="5">
        <v>46</v>
      </c>
      <c r="R282" s="61">
        <f t="shared" si="88"/>
        <v>1.7875184580710343E-3</v>
      </c>
      <c r="S282" s="5"/>
      <c r="T282" s="5">
        <v>319</v>
      </c>
      <c r="U282" s="61">
        <f t="shared" si="89"/>
        <v>1.9769459593455625E-3</v>
      </c>
      <c r="V282" s="5"/>
      <c r="W282" s="5">
        <v>427</v>
      </c>
      <c r="X282" s="61">
        <f t="shared" si="90"/>
        <v>1.2791746178203703E-3</v>
      </c>
      <c r="Y282" s="5"/>
      <c r="Z282" s="5">
        <v>189</v>
      </c>
      <c r="AA282" s="61">
        <f t="shared" si="91"/>
        <v>1.4465134433908112E-3</v>
      </c>
      <c r="AB282" s="5"/>
      <c r="AC282" s="5">
        <v>1017</v>
      </c>
      <c r="AD282" s="61">
        <f t="shared" si="92"/>
        <v>2.1379155218552988E-3</v>
      </c>
      <c r="AE282" s="5"/>
      <c r="AF282" s="5">
        <v>340</v>
      </c>
      <c r="AG282" s="61">
        <f t="shared" si="93"/>
        <v>1.6736154523930239E-3</v>
      </c>
      <c r="AH282" s="5"/>
      <c r="AI282" s="18">
        <f t="shared" si="94"/>
        <v>2894</v>
      </c>
      <c r="AJ282" s="61">
        <f t="shared" si="95"/>
        <v>1.7545646569807906E-3</v>
      </c>
      <c r="AK282" s="42">
        <v>3123.2130000000002</v>
      </c>
    </row>
    <row r="283" spans="1:37" x14ac:dyDescent="0.25">
      <c r="A283" s="42"/>
      <c r="B283" s="42" t="s">
        <v>933</v>
      </c>
      <c r="C283" s="42" t="s">
        <v>1630</v>
      </c>
      <c r="D283" s="5"/>
      <c r="E283" s="5">
        <v>65</v>
      </c>
      <c r="F283" s="61">
        <f t="shared" si="84"/>
        <v>1.2944597124307962E-3</v>
      </c>
      <c r="G283" s="5"/>
      <c r="H283" s="5">
        <v>59</v>
      </c>
      <c r="I283" s="61">
        <f t="shared" si="85"/>
        <v>1.5175287430232258E-3</v>
      </c>
      <c r="J283" s="5"/>
      <c r="K283" s="5">
        <v>8</v>
      </c>
      <c r="L283" s="61">
        <f t="shared" si="86"/>
        <v>1.9125029882859192E-3</v>
      </c>
      <c r="M283" s="5"/>
      <c r="N283" s="5">
        <v>323</v>
      </c>
      <c r="O283" s="61">
        <f t="shared" si="87"/>
        <v>1.4309510729917953E-3</v>
      </c>
      <c r="P283" s="5"/>
      <c r="Q283" s="5">
        <v>45</v>
      </c>
      <c r="R283" s="61">
        <f t="shared" si="88"/>
        <v>1.7486593611564468E-3</v>
      </c>
      <c r="S283" s="5"/>
      <c r="T283" s="5">
        <v>135</v>
      </c>
      <c r="U283" s="61">
        <f t="shared" si="89"/>
        <v>8.3663857213683694E-4</v>
      </c>
      <c r="V283" s="5"/>
      <c r="W283" s="5">
        <v>283</v>
      </c>
      <c r="X283" s="61">
        <f t="shared" si="90"/>
        <v>8.4779020337977706E-4</v>
      </c>
      <c r="Y283" s="5"/>
      <c r="Z283" s="5">
        <v>123</v>
      </c>
      <c r="AA283" s="61">
        <f t="shared" si="91"/>
        <v>9.4138176474640089E-4</v>
      </c>
      <c r="AB283" s="5"/>
      <c r="AC283" s="5">
        <v>868</v>
      </c>
      <c r="AD283" s="61">
        <f t="shared" si="92"/>
        <v>1.8246909272078655E-3</v>
      </c>
      <c r="AE283" s="5"/>
      <c r="AF283" s="5">
        <v>194</v>
      </c>
      <c r="AG283" s="61">
        <f t="shared" si="93"/>
        <v>9.5494528754190187E-4</v>
      </c>
      <c r="AH283" s="5"/>
      <c r="AI283" s="18">
        <f t="shared" si="94"/>
        <v>2103</v>
      </c>
      <c r="AJ283" s="61">
        <f t="shared" si="95"/>
        <v>1.2749998181170016E-3</v>
      </c>
      <c r="AK283" s="42">
        <v>1666.1379999999999</v>
      </c>
    </row>
    <row r="284" spans="1:37" x14ac:dyDescent="0.25">
      <c r="A284" s="42"/>
      <c r="B284" s="42" t="s">
        <v>937</v>
      </c>
      <c r="C284" s="42" t="s">
        <v>1631</v>
      </c>
      <c r="D284" s="5"/>
      <c r="E284" s="5">
        <v>160</v>
      </c>
      <c r="F284" s="61">
        <f t="shared" si="84"/>
        <v>3.1863623690604214E-3</v>
      </c>
      <c r="G284" s="5"/>
      <c r="H284" s="5">
        <v>85</v>
      </c>
      <c r="I284" s="61">
        <f t="shared" si="85"/>
        <v>2.1862702229995625E-3</v>
      </c>
      <c r="J284" s="5"/>
      <c r="K284" s="5">
        <v>12</v>
      </c>
      <c r="L284" s="61">
        <f t="shared" si="86"/>
        <v>2.8687544824288788E-3</v>
      </c>
      <c r="M284" s="5"/>
      <c r="N284" s="5">
        <v>808</v>
      </c>
      <c r="O284" s="61">
        <f t="shared" si="87"/>
        <v>3.5795927770197232E-3</v>
      </c>
      <c r="P284" s="5"/>
      <c r="Q284" s="5">
        <v>67</v>
      </c>
      <c r="R284" s="61">
        <f t="shared" si="88"/>
        <v>2.6035594932773761E-3</v>
      </c>
      <c r="S284" s="5"/>
      <c r="T284" s="5">
        <v>250</v>
      </c>
      <c r="U284" s="61">
        <f t="shared" si="89"/>
        <v>1.5493306891422906E-3</v>
      </c>
      <c r="V284" s="5"/>
      <c r="W284" s="5">
        <v>804</v>
      </c>
      <c r="X284" s="61">
        <f t="shared" si="90"/>
        <v>2.4085629806266458E-3</v>
      </c>
      <c r="Y284" s="5"/>
      <c r="Z284" s="5">
        <v>381</v>
      </c>
      <c r="AA284" s="61">
        <f t="shared" si="91"/>
        <v>2.9159874176290955E-3</v>
      </c>
      <c r="AB284" s="5"/>
      <c r="AC284" s="5">
        <v>831</v>
      </c>
      <c r="AD284" s="61">
        <f t="shared" si="92"/>
        <v>1.7469103231678989E-3</v>
      </c>
      <c r="AE284" s="5"/>
      <c r="AF284" s="5">
        <v>774</v>
      </c>
      <c r="AG284" s="61">
        <f t="shared" si="93"/>
        <v>3.809936353388825E-3</v>
      </c>
      <c r="AH284" s="5"/>
      <c r="AI284" s="18">
        <f t="shared" si="94"/>
        <v>4172</v>
      </c>
      <c r="AJ284" s="61">
        <f t="shared" si="95"/>
        <v>2.5293862297594539E-3</v>
      </c>
      <c r="AK284" s="42">
        <v>2901.433</v>
      </c>
    </row>
    <row r="285" spans="1:37" x14ac:dyDescent="0.25">
      <c r="A285" s="42"/>
      <c r="B285" s="42" t="s">
        <v>941</v>
      </c>
      <c r="C285" s="42" t="s">
        <v>1632</v>
      </c>
      <c r="D285" s="5"/>
      <c r="E285" s="5">
        <v>174</v>
      </c>
      <c r="F285" s="61">
        <f t="shared" si="84"/>
        <v>3.4651690763532082E-3</v>
      </c>
      <c r="G285" s="5"/>
      <c r="H285" s="5">
        <v>84</v>
      </c>
      <c r="I285" s="61">
        <f t="shared" si="85"/>
        <v>2.1605493968466266E-3</v>
      </c>
      <c r="J285" s="5"/>
      <c r="K285" s="5">
        <v>20</v>
      </c>
      <c r="L285" s="61">
        <f t="shared" si="86"/>
        <v>4.7812574707147976E-3</v>
      </c>
      <c r="M285" s="5"/>
      <c r="N285" s="5">
        <v>820</v>
      </c>
      <c r="O285" s="61">
        <f t="shared" si="87"/>
        <v>3.6327550459853628E-3</v>
      </c>
      <c r="P285" s="5"/>
      <c r="Q285" s="5">
        <v>73</v>
      </c>
      <c r="R285" s="61">
        <f t="shared" si="88"/>
        <v>2.8367140747649023E-3</v>
      </c>
      <c r="S285" s="5"/>
      <c r="T285" s="5">
        <v>1367</v>
      </c>
      <c r="U285" s="61">
        <f t="shared" si="89"/>
        <v>8.4717402082300445E-3</v>
      </c>
      <c r="V285" s="5"/>
      <c r="W285" s="5">
        <v>522</v>
      </c>
      <c r="X285" s="61">
        <f t="shared" si="90"/>
        <v>1.5637685023471505E-3</v>
      </c>
      <c r="Y285" s="5"/>
      <c r="Z285" s="5">
        <v>468</v>
      </c>
      <c r="AA285" s="61">
        <f t="shared" si="91"/>
        <v>3.5818428122058182E-3</v>
      </c>
      <c r="AB285" s="5"/>
      <c r="AC285" s="5">
        <v>1452</v>
      </c>
      <c r="AD285" s="61">
        <f t="shared" si="92"/>
        <v>3.0523631639467982E-3</v>
      </c>
      <c r="AE285" s="5"/>
      <c r="AF285" s="5">
        <v>527</v>
      </c>
      <c r="AG285" s="61">
        <f t="shared" si="93"/>
        <v>2.5941039512091873E-3</v>
      </c>
      <c r="AH285" s="5"/>
      <c r="AI285" s="18">
        <f t="shared" si="94"/>
        <v>5507</v>
      </c>
      <c r="AJ285" s="61">
        <f t="shared" si="95"/>
        <v>3.3387655722160381E-3</v>
      </c>
      <c r="AK285" s="42">
        <v>3884.433</v>
      </c>
    </row>
    <row r="286" spans="1:37" x14ac:dyDescent="0.25">
      <c r="A286" s="42"/>
      <c r="B286" s="42" t="s">
        <v>943</v>
      </c>
      <c r="C286" s="42" t="s">
        <v>1633</v>
      </c>
      <c r="D286" s="5"/>
      <c r="E286" s="5">
        <v>132</v>
      </c>
      <c r="F286" s="61">
        <f t="shared" si="84"/>
        <v>2.6287489544748474E-3</v>
      </c>
      <c r="G286" s="5"/>
      <c r="H286" s="5">
        <v>68</v>
      </c>
      <c r="I286" s="61">
        <f t="shared" si="85"/>
        <v>1.7490161783996502E-3</v>
      </c>
      <c r="J286" s="5"/>
      <c r="K286" s="5">
        <v>12</v>
      </c>
      <c r="L286" s="61">
        <f t="shared" si="86"/>
        <v>2.8687544824288788E-3</v>
      </c>
      <c r="M286" s="5"/>
      <c r="N286" s="5">
        <v>625</v>
      </c>
      <c r="O286" s="61">
        <f t="shared" si="87"/>
        <v>2.7688681752937217E-3</v>
      </c>
      <c r="P286" s="5"/>
      <c r="Q286" s="5">
        <v>50</v>
      </c>
      <c r="R286" s="61">
        <f t="shared" si="88"/>
        <v>1.9429548457293852E-3</v>
      </c>
      <c r="S286" s="5"/>
      <c r="T286" s="5">
        <v>164</v>
      </c>
      <c r="U286" s="61">
        <f t="shared" si="89"/>
        <v>1.0163609320773426E-3</v>
      </c>
      <c r="V286" s="5"/>
      <c r="W286" s="5">
        <v>597</v>
      </c>
      <c r="X286" s="61">
        <f t="shared" si="90"/>
        <v>1.7884478848682929E-3</v>
      </c>
      <c r="Y286" s="5"/>
      <c r="Z286" s="5">
        <v>235</v>
      </c>
      <c r="AA286" s="61">
        <f t="shared" si="91"/>
        <v>1.7985749163854001E-3</v>
      </c>
      <c r="AB286" s="5"/>
      <c r="AC286" s="5">
        <v>697</v>
      </c>
      <c r="AD286" s="61">
        <f t="shared" si="92"/>
        <v>1.4652184058339657E-3</v>
      </c>
      <c r="AE286" s="5"/>
      <c r="AF286" s="5">
        <v>489</v>
      </c>
      <c r="AG286" s="61">
        <f t="shared" si="93"/>
        <v>2.4070528124123199E-3</v>
      </c>
      <c r="AH286" s="5"/>
      <c r="AI286" s="18">
        <f t="shared" si="94"/>
        <v>3069</v>
      </c>
      <c r="AJ286" s="61">
        <f t="shared" si="95"/>
        <v>1.8606630726586203E-3</v>
      </c>
      <c r="AK286" s="42">
        <v>2971.8789999999999</v>
      </c>
    </row>
    <row r="287" spans="1:37" x14ac:dyDescent="0.25">
      <c r="A287" s="42"/>
      <c r="B287" s="42" t="s">
        <v>1634</v>
      </c>
      <c r="C287" s="42" t="s">
        <v>1635</v>
      </c>
      <c r="D287" s="5"/>
      <c r="E287" s="5">
        <v>156</v>
      </c>
      <c r="F287" s="61">
        <f t="shared" si="84"/>
        <v>3.1067033098339109E-3</v>
      </c>
      <c r="G287" s="5"/>
      <c r="H287" s="5">
        <v>98</v>
      </c>
      <c r="I287" s="61">
        <f t="shared" si="85"/>
        <v>2.520640962987731E-3</v>
      </c>
      <c r="J287" s="5"/>
      <c r="K287" s="5">
        <v>14</v>
      </c>
      <c r="L287" s="61">
        <f t="shared" si="86"/>
        <v>3.3468802295003584E-3</v>
      </c>
      <c r="M287" s="5"/>
      <c r="N287" s="5">
        <v>528</v>
      </c>
      <c r="O287" s="61">
        <f t="shared" si="87"/>
        <v>2.3391398344881358E-3</v>
      </c>
      <c r="P287" s="5"/>
      <c r="Q287" s="5">
        <v>93</v>
      </c>
      <c r="R287" s="61">
        <f t="shared" si="88"/>
        <v>3.6138960130566566E-3</v>
      </c>
      <c r="S287" s="5"/>
      <c r="T287" s="5">
        <v>323</v>
      </c>
      <c r="U287" s="61">
        <f t="shared" si="89"/>
        <v>2.0017352503718393E-3</v>
      </c>
      <c r="V287" s="5"/>
      <c r="W287" s="5">
        <v>1209</v>
      </c>
      <c r="X287" s="61">
        <f t="shared" si="90"/>
        <v>3.6218316462408142E-3</v>
      </c>
      <c r="Y287" s="5"/>
      <c r="Z287" s="5">
        <v>317</v>
      </c>
      <c r="AA287" s="61">
        <f t="shared" si="91"/>
        <v>2.4261627595496675E-3</v>
      </c>
      <c r="AB287" s="5"/>
      <c r="AC287" s="5">
        <v>996</v>
      </c>
      <c r="AD287" s="61">
        <f t="shared" si="92"/>
        <v>2.0937697736163985E-3</v>
      </c>
      <c r="AE287" s="5"/>
      <c r="AF287" s="5">
        <v>655</v>
      </c>
      <c r="AG287" s="61">
        <f t="shared" si="93"/>
        <v>3.2241709450512666E-3</v>
      </c>
      <c r="AH287" s="5"/>
      <c r="AI287" s="18">
        <f t="shared" si="94"/>
        <v>4389</v>
      </c>
      <c r="AJ287" s="61">
        <f t="shared" si="95"/>
        <v>2.660948265199962E-3</v>
      </c>
      <c r="AK287" s="42">
        <v>2554.328</v>
      </c>
    </row>
    <row r="288" spans="1:37" x14ac:dyDescent="0.25">
      <c r="A288" s="42"/>
      <c r="B288" s="42" t="s">
        <v>1636</v>
      </c>
      <c r="C288" s="42" t="s">
        <v>1637</v>
      </c>
      <c r="D288" s="5"/>
      <c r="E288" s="5">
        <v>173</v>
      </c>
      <c r="F288" s="61">
        <f t="shared" si="84"/>
        <v>3.4452543115465807E-3</v>
      </c>
      <c r="G288" s="5"/>
      <c r="H288" s="5">
        <v>148</v>
      </c>
      <c r="I288" s="61">
        <f t="shared" si="85"/>
        <v>3.8066822706345326E-3</v>
      </c>
      <c r="J288" s="5"/>
      <c r="K288" s="5">
        <v>16</v>
      </c>
      <c r="L288" s="61">
        <f t="shared" si="86"/>
        <v>3.8250059765718384E-3</v>
      </c>
      <c r="M288" s="5"/>
      <c r="N288" s="5">
        <v>817</v>
      </c>
      <c r="O288" s="61">
        <f t="shared" si="87"/>
        <v>3.6194644787439527E-3</v>
      </c>
      <c r="P288" s="5"/>
      <c r="Q288" s="5">
        <v>118</v>
      </c>
      <c r="R288" s="61">
        <f t="shared" si="88"/>
        <v>4.5853734359213496E-3</v>
      </c>
      <c r="S288" s="5"/>
      <c r="T288" s="5">
        <v>327</v>
      </c>
      <c r="U288" s="61">
        <f t="shared" si="89"/>
        <v>2.026524541398116E-3</v>
      </c>
      <c r="V288" s="5"/>
      <c r="W288" s="5">
        <v>862</v>
      </c>
      <c r="X288" s="61">
        <f t="shared" si="90"/>
        <v>2.5823150364429957E-3</v>
      </c>
      <c r="Y288" s="5"/>
      <c r="Z288" s="5">
        <v>367</v>
      </c>
      <c r="AA288" s="61">
        <f t="shared" si="91"/>
        <v>2.8088382736742206E-3</v>
      </c>
      <c r="AB288" s="5"/>
      <c r="AC288" s="5">
        <v>1725</v>
      </c>
      <c r="AD288" s="61">
        <f t="shared" si="92"/>
        <v>3.6262578910524978E-3</v>
      </c>
      <c r="AE288" s="5"/>
      <c r="AF288" s="5">
        <v>835</v>
      </c>
      <c r="AG288" s="61">
        <f t="shared" si="93"/>
        <v>4.1102026551416912E-3</v>
      </c>
      <c r="AH288" s="5"/>
      <c r="AI288" s="18">
        <f t="shared" si="94"/>
        <v>5388</v>
      </c>
      <c r="AJ288" s="61">
        <f t="shared" si="95"/>
        <v>3.2666186495551143E-3</v>
      </c>
      <c r="AK288" s="42">
        <v>1934.261</v>
      </c>
    </row>
    <row r="289" spans="1:37" x14ac:dyDescent="0.25">
      <c r="A289" s="42"/>
      <c r="B289" s="42" t="s">
        <v>951</v>
      </c>
      <c r="C289" s="42" t="s">
        <v>1638</v>
      </c>
      <c r="D289" s="5"/>
      <c r="E289" s="5">
        <v>138</v>
      </c>
      <c r="F289" s="61">
        <f t="shared" si="84"/>
        <v>2.7482375433146135E-3</v>
      </c>
      <c r="G289" s="5"/>
      <c r="H289" s="5">
        <v>85</v>
      </c>
      <c r="I289" s="61">
        <f t="shared" si="85"/>
        <v>2.1862702229995625E-3</v>
      </c>
      <c r="J289" s="5"/>
      <c r="K289" s="5">
        <v>14</v>
      </c>
      <c r="L289" s="61">
        <f t="shared" si="86"/>
        <v>3.3468802295003584E-3</v>
      </c>
      <c r="M289" s="5"/>
      <c r="N289" s="5">
        <v>456</v>
      </c>
      <c r="O289" s="61">
        <f t="shared" si="87"/>
        <v>2.0201662206942991E-3</v>
      </c>
      <c r="P289" s="5"/>
      <c r="Q289" s="5">
        <v>88</v>
      </c>
      <c r="R289" s="61">
        <f t="shared" si="88"/>
        <v>3.4196005284837182E-3</v>
      </c>
      <c r="S289" s="5"/>
      <c r="T289" s="5">
        <v>238</v>
      </c>
      <c r="U289" s="61">
        <f t="shared" si="89"/>
        <v>1.4749628160634605E-3</v>
      </c>
      <c r="V289" s="5"/>
      <c r="W289" s="5">
        <v>892</v>
      </c>
      <c r="X289" s="61">
        <f t="shared" si="90"/>
        <v>2.6721867894514526E-3</v>
      </c>
      <c r="Y289" s="5"/>
      <c r="Z289" s="5">
        <v>316</v>
      </c>
      <c r="AA289" s="61">
        <f t="shared" si="91"/>
        <v>2.4185092492671765E-3</v>
      </c>
      <c r="AB289" s="5"/>
      <c r="AC289" s="5">
        <v>963</v>
      </c>
      <c r="AD289" s="61">
        <f t="shared" si="92"/>
        <v>2.0243978835266987E-3</v>
      </c>
      <c r="AE289" s="5"/>
      <c r="AF289" s="5">
        <v>490</v>
      </c>
      <c r="AG289" s="61">
        <f t="shared" si="93"/>
        <v>2.411975210801711E-3</v>
      </c>
      <c r="AH289" s="5"/>
      <c r="AI289" s="18">
        <f t="shared" si="94"/>
        <v>3680</v>
      </c>
      <c r="AJ289" s="61">
        <f t="shared" si="95"/>
        <v>2.2310981125394989E-3</v>
      </c>
      <c r="AK289" s="42">
        <v>2436.7310000000002</v>
      </c>
    </row>
    <row r="290" spans="1:37" x14ac:dyDescent="0.25">
      <c r="A290" s="42"/>
      <c r="B290" s="42" t="s">
        <v>1639</v>
      </c>
      <c r="C290" s="42" t="s">
        <v>1640</v>
      </c>
      <c r="D290" s="5"/>
      <c r="E290" s="5">
        <v>219</v>
      </c>
      <c r="F290" s="61">
        <f t="shared" si="84"/>
        <v>4.361333492651452E-3</v>
      </c>
      <c r="G290" s="5"/>
      <c r="H290" s="5">
        <v>179</v>
      </c>
      <c r="I290" s="61">
        <f t="shared" si="85"/>
        <v>4.6040278813755499E-3</v>
      </c>
      <c r="J290" s="5"/>
      <c r="K290" s="5">
        <v>14</v>
      </c>
      <c r="L290" s="61">
        <f t="shared" si="86"/>
        <v>3.3468802295003584E-3</v>
      </c>
      <c r="M290" s="5"/>
      <c r="N290" s="5">
        <v>948</v>
      </c>
      <c r="O290" s="61">
        <f t="shared" si="87"/>
        <v>4.1998192482855167E-3</v>
      </c>
      <c r="P290" s="5"/>
      <c r="Q290" s="5">
        <v>102</v>
      </c>
      <c r="R290" s="61">
        <f t="shared" si="88"/>
        <v>3.9636278852879462E-3</v>
      </c>
      <c r="S290" s="5"/>
      <c r="T290" s="5">
        <v>381</v>
      </c>
      <c r="U290" s="61">
        <f t="shared" si="89"/>
        <v>2.3611799702528509E-3</v>
      </c>
      <c r="V290" s="5"/>
      <c r="W290" s="5">
        <v>2140</v>
      </c>
      <c r="X290" s="61">
        <f t="shared" si="90"/>
        <v>6.4108517146032615E-3</v>
      </c>
      <c r="Y290" s="5"/>
      <c r="Z290" s="5">
        <v>512</v>
      </c>
      <c r="AA290" s="61">
        <f t="shared" si="91"/>
        <v>3.9185972646354249E-3</v>
      </c>
      <c r="AB290" s="5"/>
      <c r="AC290" s="5">
        <v>1548</v>
      </c>
      <c r="AD290" s="61">
        <f t="shared" si="92"/>
        <v>3.254172298753198E-3</v>
      </c>
      <c r="AE290" s="5"/>
      <c r="AF290" s="5">
        <v>996</v>
      </c>
      <c r="AG290" s="61">
        <f t="shared" si="93"/>
        <v>4.9027087958336824E-3</v>
      </c>
      <c r="AH290" s="5"/>
      <c r="AI290" s="18">
        <f t="shared" si="94"/>
        <v>7039</v>
      </c>
      <c r="AJ290" s="61">
        <f t="shared" si="95"/>
        <v>4.2675814168928079E-3</v>
      </c>
      <c r="AK290" s="42">
        <v>2612.2910000000002</v>
      </c>
    </row>
    <row r="291" spans="1:37" x14ac:dyDescent="0.25">
      <c r="A291" s="42"/>
      <c r="B291" s="42" t="s">
        <v>957</v>
      </c>
      <c r="C291" s="42" t="s">
        <v>1641</v>
      </c>
      <c r="D291" s="5"/>
      <c r="E291" s="5">
        <v>130</v>
      </c>
      <c r="F291" s="61">
        <f t="shared" si="84"/>
        <v>2.5889194248615924E-3</v>
      </c>
      <c r="G291" s="5"/>
      <c r="H291" s="5">
        <v>62</v>
      </c>
      <c r="I291" s="61">
        <f t="shared" si="85"/>
        <v>1.594691221482034E-3</v>
      </c>
      <c r="J291" s="5"/>
      <c r="K291" s="5">
        <v>4</v>
      </c>
      <c r="L291" s="61">
        <f t="shared" si="86"/>
        <v>9.562514941429596E-4</v>
      </c>
      <c r="M291" s="5"/>
      <c r="N291" s="5">
        <v>399</v>
      </c>
      <c r="O291" s="61">
        <f t="shared" si="87"/>
        <v>1.7676454431075118E-3</v>
      </c>
      <c r="P291" s="5"/>
      <c r="Q291" s="5">
        <v>61</v>
      </c>
      <c r="R291" s="61">
        <f t="shared" si="88"/>
        <v>2.3704049117898502E-3</v>
      </c>
      <c r="S291" s="5"/>
      <c r="T291" s="5">
        <v>137</v>
      </c>
      <c r="U291" s="61">
        <f t="shared" si="89"/>
        <v>8.4903321764997521E-4</v>
      </c>
      <c r="V291" s="5"/>
      <c r="W291" s="5">
        <v>674</v>
      </c>
      <c r="X291" s="61">
        <f t="shared" si="90"/>
        <v>2.019118717589999E-3</v>
      </c>
      <c r="Y291" s="5"/>
      <c r="Z291" s="5">
        <v>217</v>
      </c>
      <c r="AA291" s="61">
        <f t="shared" si="91"/>
        <v>1.660811731300561E-3</v>
      </c>
      <c r="AB291" s="5"/>
      <c r="AC291" s="5">
        <v>645</v>
      </c>
      <c r="AD291" s="61">
        <f t="shared" si="92"/>
        <v>1.3559051244804992E-3</v>
      </c>
      <c r="AE291" s="5"/>
      <c r="AF291" s="5">
        <v>306</v>
      </c>
      <c r="AG291" s="61">
        <f t="shared" si="93"/>
        <v>1.5062539071537216E-3</v>
      </c>
      <c r="AH291" s="5"/>
      <c r="AI291" s="18">
        <f t="shared" si="94"/>
        <v>2635</v>
      </c>
      <c r="AJ291" s="61">
        <f t="shared" si="95"/>
        <v>1.5975390017776033E-3</v>
      </c>
      <c r="AK291" s="42">
        <v>3020.23</v>
      </c>
    </row>
    <row r="292" spans="1:37" x14ac:dyDescent="0.25">
      <c r="A292" s="42"/>
      <c r="B292" s="42" t="s">
        <v>1642</v>
      </c>
      <c r="C292" s="42" t="s">
        <v>1643</v>
      </c>
      <c r="D292" s="5"/>
      <c r="E292" s="5">
        <v>201</v>
      </c>
      <c r="F292" s="61">
        <f t="shared" si="84"/>
        <v>4.0028677261321546E-3</v>
      </c>
      <c r="G292" s="5"/>
      <c r="H292" s="5">
        <v>101</v>
      </c>
      <c r="I292" s="61">
        <f t="shared" si="85"/>
        <v>2.5978034414465391E-3</v>
      </c>
      <c r="J292" s="5"/>
      <c r="K292" s="5">
        <v>21</v>
      </c>
      <c r="L292" s="61">
        <f t="shared" si="86"/>
        <v>5.0203203442505378E-3</v>
      </c>
      <c r="M292" s="5"/>
      <c r="N292" s="5">
        <v>855</v>
      </c>
      <c r="O292" s="61">
        <f t="shared" si="87"/>
        <v>3.7878116638018111E-3</v>
      </c>
      <c r="P292" s="5"/>
      <c r="Q292" s="5">
        <v>95</v>
      </c>
      <c r="R292" s="61">
        <f t="shared" si="88"/>
        <v>3.691614206885832E-3</v>
      </c>
      <c r="S292" s="5"/>
      <c r="T292" s="5">
        <v>658</v>
      </c>
      <c r="U292" s="61">
        <f t="shared" si="89"/>
        <v>4.0778383738225088E-3</v>
      </c>
      <c r="V292" s="5"/>
      <c r="W292" s="5">
        <v>753</v>
      </c>
      <c r="X292" s="61">
        <f t="shared" si="90"/>
        <v>2.2557810005122692E-3</v>
      </c>
      <c r="Y292" s="5"/>
      <c r="Z292" s="5">
        <v>563</v>
      </c>
      <c r="AA292" s="61">
        <f t="shared" si="91"/>
        <v>4.308926289042469E-3</v>
      </c>
      <c r="AB292" s="5"/>
      <c r="AC292" s="5">
        <v>1489</v>
      </c>
      <c r="AD292" s="61">
        <f t="shared" si="92"/>
        <v>3.1301437679867646E-3</v>
      </c>
      <c r="AE292" s="5"/>
      <c r="AF292" s="5">
        <v>666</v>
      </c>
      <c r="AG292" s="61">
        <f t="shared" si="93"/>
        <v>3.2783173273345707E-3</v>
      </c>
      <c r="AH292" s="5"/>
      <c r="AI292" s="18">
        <f t="shared" si="94"/>
        <v>5402</v>
      </c>
      <c r="AJ292" s="61">
        <f t="shared" si="95"/>
        <v>3.2751065228093404E-3</v>
      </c>
      <c r="AK292" s="42">
        <v>2999.6779999999999</v>
      </c>
    </row>
    <row r="293" spans="1:37" x14ac:dyDescent="0.25">
      <c r="A293" s="42"/>
      <c r="B293" s="42" t="s">
        <v>1644</v>
      </c>
      <c r="C293" s="42" t="s">
        <v>1645</v>
      </c>
      <c r="D293" s="5"/>
      <c r="E293" s="5">
        <v>144</v>
      </c>
      <c r="F293" s="61">
        <f t="shared" si="84"/>
        <v>2.8677261321543791E-3</v>
      </c>
      <c r="G293" s="5"/>
      <c r="H293" s="5">
        <v>212</v>
      </c>
      <c r="I293" s="61">
        <f t="shared" si="85"/>
        <v>5.452815144422439E-3</v>
      </c>
      <c r="J293" s="5"/>
      <c r="K293" s="5">
        <v>7</v>
      </c>
      <c r="L293" s="61">
        <f t="shared" si="86"/>
        <v>1.6734401147501792E-3</v>
      </c>
      <c r="M293" s="5"/>
      <c r="N293" s="5">
        <v>184</v>
      </c>
      <c r="O293" s="61">
        <f t="shared" si="87"/>
        <v>8.1515479080647164E-4</v>
      </c>
      <c r="P293" s="5"/>
      <c r="Q293" s="5">
        <v>75</v>
      </c>
      <c r="R293" s="61">
        <f t="shared" si="88"/>
        <v>2.9144322685940778E-3</v>
      </c>
      <c r="S293" s="5"/>
      <c r="T293" s="5">
        <v>408</v>
      </c>
      <c r="U293" s="61">
        <f t="shared" si="89"/>
        <v>2.5285076846802181E-3</v>
      </c>
      <c r="V293" s="5"/>
      <c r="W293" s="5">
        <v>1106</v>
      </c>
      <c r="X293" s="61">
        <f t="shared" si="90"/>
        <v>3.313271960911779E-3</v>
      </c>
      <c r="Y293" s="5"/>
      <c r="Z293" s="5">
        <v>305</v>
      </c>
      <c r="AA293" s="61">
        <f t="shared" si="91"/>
        <v>2.3343206361597746E-3</v>
      </c>
      <c r="AB293" s="5"/>
      <c r="AC293" s="5">
        <v>1248</v>
      </c>
      <c r="AD293" s="61">
        <f t="shared" si="92"/>
        <v>2.6235187524831982E-3</v>
      </c>
      <c r="AE293" s="5"/>
      <c r="AF293" s="5">
        <v>248</v>
      </c>
      <c r="AG293" s="61">
        <f t="shared" si="93"/>
        <v>1.2207548005690291E-3</v>
      </c>
      <c r="AH293" s="5"/>
      <c r="AI293" s="18">
        <f t="shared" si="94"/>
        <v>3937</v>
      </c>
      <c r="AJ293" s="61">
        <f t="shared" si="95"/>
        <v>2.3869112144206542E-3</v>
      </c>
      <c r="AK293" s="42">
        <v>2582.3670000000002</v>
      </c>
    </row>
    <row r="294" spans="1:37" x14ac:dyDescent="0.25">
      <c r="A294" s="42"/>
      <c r="B294" s="42" t="s">
        <v>1646</v>
      </c>
      <c r="C294" s="42" t="s">
        <v>1647</v>
      </c>
      <c r="D294" s="5"/>
      <c r="E294" s="5">
        <v>117</v>
      </c>
      <c r="F294" s="61">
        <f t="shared" si="84"/>
        <v>2.3300274823754331E-3</v>
      </c>
      <c r="G294" s="5"/>
      <c r="H294" s="5">
        <v>135</v>
      </c>
      <c r="I294" s="61">
        <f t="shared" si="85"/>
        <v>3.4723115306463641E-3</v>
      </c>
      <c r="J294" s="5"/>
      <c r="K294" s="5">
        <v>11</v>
      </c>
      <c r="L294" s="61">
        <f t="shared" si="86"/>
        <v>2.629691608893139E-3</v>
      </c>
      <c r="M294" s="5"/>
      <c r="N294" s="5">
        <v>626</v>
      </c>
      <c r="O294" s="61">
        <f t="shared" si="87"/>
        <v>2.7732983643741914E-3</v>
      </c>
      <c r="P294" s="5"/>
      <c r="Q294" s="5">
        <v>88</v>
      </c>
      <c r="R294" s="61">
        <f t="shared" si="88"/>
        <v>3.4196005284837182E-3</v>
      </c>
      <c r="S294" s="5"/>
      <c r="T294" s="5">
        <v>474</v>
      </c>
      <c r="U294" s="61">
        <f t="shared" si="89"/>
        <v>2.9375309866137827E-3</v>
      </c>
      <c r="V294" s="5"/>
      <c r="W294" s="5">
        <v>828</v>
      </c>
      <c r="X294" s="61">
        <f t="shared" si="90"/>
        <v>2.4804603830334113E-3</v>
      </c>
      <c r="Y294" s="5"/>
      <c r="Z294" s="5">
        <v>435</v>
      </c>
      <c r="AA294" s="61">
        <f t="shared" si="91"/>
        <v>3.329276972883613E-3</v>
      </c>
      <c r="AB294" s="5"/>
      <c r="AC294" s="5">
        <v>1902</v>
      </c>
      <c r="AD294" s="61">
        <f t="shared" si="92"/>
        <v>3.9983434833517975E-3</v>
      </c>
      <c r="AE294" s="5"/>
      <c r="AF294" s="5">
        <v>583</v>
      </c>
      <c r="AG294" s="61">
        <f t="shared" si="93"/>
        <v>2.8697582610150972E-3</v>
      </c>
      <c r="AH294" s="5"/>
      <c r="AI294" s="18">
        <f t="shared" si="94"/>
        <v>5199</v>
      </c>
      <c r="AJ294" s="61">
        <f t="shared" si="95"/>
        <v>3.1520323606230582E-3</v>
      </c>
      <c r="AK294" s="42">
        <v>2419.2080000000001</v>
      </c>
    </row>
    <row r="295" spans="1:37" x14ac:dyDescent="0.25">
      <c r="A295" s="42"/>
      <c r="B295" s="42" t="s">
        <v>1648</v>
      </c>
      <c r="C295" s="42" t="s">
        <v>1649</v>
      </c>
      <c r="D295" s="5"/>
      <c r="E295" s="5">
        <v>70</v>
      </c>
      <c r="F295" s="61">
        <f t="shared" si="84"/>
        <v>1.3940335364639343E-3</v>
      </c>
      <c r="G295" s="5"/>
      <c r="H295" s="5">
        <v>96</v>
      </c>
      <c r="I295" s="61">
        <f t="shared" si="85"/>
        <v>2.4691993106818592E-3</v>
      </c>
      <c r="J295" s="5"/>
      <c r="K295" s="5">
        <v>10</v>
      </c>
      <c r="L295" s="61">
        <f t="shared" si="86"/>
        <v>2.3906287353573988E-3</v>
      </c>
      <c r="M295" s="5"/>
      <c r="N295" s="5">
        <v>295</v>
      </c>
      <c r="O295" s="61">
        <f t="shared" si="87"/>
        <v>1.3069057787386366E-3</v>
      </c>
      <c r="P295" s="5"/>
      <c r="Q295" s="5">
        <v>63</v>
      </c>
      <c r="R295" s="61">
        <f t="shared" si="88"/>
        <v>2.4481231056190252E-3</v>
      </c>
      <c r="S295" s="5"/>
      <c r="T295" s="5">
        <v>376</v>
      </c>
      <c r="U295" s="61">
        <f t="shared" si="89"/>
        <v>2.3301933564700049E-3</v>
      </c>
      <c r="V295" s="5"/>
      <c r="W295" s="5">
        <v>435</v>
      </c>
      <c r="X295" s="61">
        <f t="shared" si="90"/>
        <v>1.3031404186226254E-3</v>
      </c>
      <c r="Y295" s="5"/>
      <c r="Z295" s="5">
        <v>113</v>
      </c>
      <c r="AA295" s="61">
        <f t="shared" si="91"/>
        <v>8.6484666192149034E-4</v>
      </c>
      <c r="AB295" s="5"/>
      <c r="AC295" s="5">
        <v>1225</v>
      </c>
      <c r="AD295" s="61">
        <f t="shared" si="92"/>
        <v>2.575168647269165E-3</v>
      </c>
      <c r="AE295" s="5"/>
      <c r="AF295" s="5">
        <v>348</v>
      </c>
      <c r="AG295" s="61">
        <f t="shared" si="93"/>
        <v>1.7129946395081539E-3</v>
      </c>
      <c r="AH295" s="5"/>
      <c r="AI295" s="18">
        <f t="shared" si="94"/>
        <v>3031</v>
      </c>
      <c r="AJ295" s="61">
        <f t="shared" si="95"/>
        <v>1.8376245595400059E-3</v>
      </c>
      <c r="AK295" s="42">
        <v>1873.5319999999999</v>
      </c>
    </row>
    <row r="296" spans="1:37" x14ac:dyDescent="0.25">
      <c r="A296" s="42"/>
      <c r="B296" s="42" t="s">
        <v>1650</v>
      </c>
      <c r="C296" s="42" t="s">
        <v>1651</v>
      </c>
      <c r="D296" s="5"/>
      <c r="E296" s="5">
        <v>112</v>
      </c>
      <c r="F296" s="61">
        <f t="shared" si="84"/>
        <v>2.230453658342295E-3</v>
      </c>
      <c r="G296" s="5"/>
      <c r="H296" s="5">
        <v>77</v>
      </c>
      <c r="I296" s="61">
        <f t="shared" si="85"/>
        <v>1.9805036137760744E-3</v>
      </c>
      <c r="J296" s="5"/>
      <c r="K296" s="5">
        <v>10</v>
      </c>
      <c r="L296" s="61">
        <f t="shared" si="86"/>
        <v>2.3906287353573988E-3</v>
      </c>
      <c r="M296" s="5"/>
      <c r="N296" s="5">
        <v>234</v>
      </c>
      <c r="O296" s="61">
        <f t="shared" si="87"/>
        <v>1.0366642448299693E-3</v>
      </c>
      <c r="P296" s="5"/>
      <c r="Q296" s="5">
        <v>59</v>
      </c>
      <c r="R296" s="61">
        <f t="shared" si="88"/>
        <v>2.2926867179606748E-3</v>
      </c>
      <c r="S296" s="5"/>
      <c r="T296" s="5">
        <v>163</v>
      </c>
      <c r="U296" s="61">
        <f t="shared" si="89"/>
        <v>1.0101636093207734E-3</v>
      </c>
      <c r="V296" s="5"/>
      <c r="W296" s="5">
        <v>379</v>
      </c>
      <c r="X296" s="61">
        <f t="shared" si="90"/>
        <v>1.1353798130068393E-3</v>
      </c>
      <c r="Y296" s="5"/>
      <c r="Z296" s="5">
        <v>184</v>
      </c>
      <c r="AA296" s="61">
        <f t="shared" si="91"/>
        <v>1.4082458919783558E-3</v>
      </c>
      <c r="AB296" s="5"/>
      <c r="AC296" s="5">
        <v>1004</v>
      </c>
      <c r="AD296" s="61">
        <f t="shared" si="92"/>
        <v>2.1105872015169322E-3</v>
      </c>
      <c r="AE296" s="5"/>
      <c r="AF296" s="5">
        <v>310</v>
      </c>
      <c r="AG296" s="61">
        <f t="shared" si="93"/>
        <v>1.5259435007112865E-3</v>
      </c>
      <c r="AH296" s="5"/>
      <c r="AI296" s="18">
        <f t="shared" si="94"/>
        <v>2532</v>
      </c>
      <c r="AJ296" s="61">
        <f t="shared" si="95"/>
        <v>1.5350925056929379E-3</v>
      </c>
      <c r="AK296" s="42">
        <v>1702.2080000000001</v>
      </c>
    </row>
    <row r="297" spans="1:37" x14ac:dyDescent="0.25">
      <c r="A297" s="42"/>
      <c r="B297" s="42" t="s">
        <v>1652</v>
      </c>
      <c r="C297" s="42" t="s">
        <v>1653</v>
      </c>
      <c r="D297" s="5"/>
      <c r="E297" s="5">
        <v>126</v>
      </c>
      <c r="F297" s="61">
        <f t="shared" si="84"/>
        <v>2.5092603656350818E-3</v>
      </c>
      <c r="G297" s="5"/>
      <c r="H297" s="5">
        <v>67</v>
      </c>
      <c r="I297" s="61">
        <f t="shared" si="85"/>
        <v>1.7232953522467141E-3</v>
      </c>
      <c r="J297" s="5"/>
      <c r="K297" s="5">
        <v>10</v>
      </c>
      <c r="L297" s="61">
        <f t="shared" si="86"/>
        <v>2.3906287353573988E-3</v>
      </c>
      <c r="M297" s="5"/>
      <c r="N297" s="5">
        <v>427</v>
      </c>
      <c r="O297" s="61">
        <f t="shared" si="87"/>
        <v>1.8916907373606705E-3</v>
      </c>
      <c r="P297" s="5"/>
      <c r="Q297" s="5">
        <v>53</v>
      </c>
      <c r="R297" s="61">
        <f t="shared" si="88"/>
        <v>2.0595321364731485E-3</v>
      </c>
      <c r="S297" s="5"/>
      <c r="T297" s="5">
        <v>575</v>
      </c>
      <c r="U297" s="61">
        <f t="shared" si="89"/>
        <v>3.563460585027268E-3</v>
      </c>
      <c r="V297" s="5"/>
      <c r="W297" s="5">
        <v>343</v>
      </c>
      <c r="X297" s="61">
        <f t="shared" si="90"/>
        <v>1.0275337093966909E-3</v>
      </c>
      <c r="Y297" s="5"/>
      <c r="Z297" s="5">
        <v>349</v>
      </c>
      <c r="AA297" s="61">
        <f t="shared" si="91"/>
        <v>2.6710750885893817E-3</v>
      </c>
      <c r="AB297" s="5"/>
      <c r="AC297" s="5">
        <v>907</v>
      </c>
      <c r="AD297" s="61">
        <f t="shared" si="92"/>
        <v>1.9066758882229655E-3</v>
      </c>
      <c r="AE297" s="5"/>
      <c r="AF297" s="5">
        <v>624</v>
      </c>
      <c r="AG297" s="61">
        <f t="shared" si="93"/>
        <v>3.071576594980138E-3</v>
      </c>
      <c r="AH297" s="5"/>
      <c r="AI297" s="18">
        <f t="shared" si="94"/>
        <v>3481</v>
      </c>
      <c r="AJ297" s="61">
        <f t="shared" si="95"/>
        <v>2.1104490569972814E-3</v>
      </c>
      <c r="AK297" s="42">
        <v>3623.0219999999999</v>
      </c>
    </row>
    <row r="298" spans="1:37" x14ac:dyDescent="0.25">
      <c r="A298" s="42"/>
      <c r="B298" s="42" t="s">
        <v>1654</v>
      </c>
      <c r="C298" s="42" t="s">
        <v>1655</v>
      </c>
      <c r="D298" s="5"/>
      <c r="E298" s="5">
        <v>77</v>
      </c>
      <c r="F298" s="61">
        <f t="shared" si="84"/>
        <v>1.5334368901103279E-3</v>
      </c>
      <c r="G298" s="5"/>
      <c r="H298" s="5">
        <v>50</v>
      </c>
      <c r="I298" s="61">
        <f t="shared" si="85"/>
        <v>1.2860413076468016E-3</v>
      </c>
      <c r="J298" s="5"/>
      <c r="K298" s="5">
        <v>6</v>
      </c>
      <c r="L298" s="61">
        <f t="shared" si="86"/>
        <v>1.4343772412144394E-3</v>
      </c>
      <c r="M298" s="5"/>
      <c r="N298" s="5">
        <v>293</v>
      </c>
      <c r="O298" s="61">
        <f t="shared" si="87"/>
        <v>1.2980454005776967E-3</v>
      </c>
      <c r="P298" s="5"/>
      <c r="Q298" s="5">
        <v>33</v>
      </c>
      <c r="R298" s="61">
        <f t="shared" si="88"/>
        <v>1.2823501981813943E-3</v>
      </c>
      <c r="S298" s="5"/>
      <c r="T298" s="5">
        <v>125</v>
      </c>
      <c r="U298" s="61">
        <f t="shared" si="89"/>
        <v>7.7466534457114528E-4</v>
      </c>
      <c r="V298" s="5"/>
      <c r="W298" s="5">
        <v>692</v>
      </c>
      <c r="X298" s="61">
        <f t="shared" si="90"/>
        <v>2.0730417693950731E-3</v>
      </c>
      <c r="Y298" s="5"/>
      <c r="Z298" s="5">
        <v>196</v>
      </c>
      <c r="AA298" s="61">
        <f t="shared" si="91"/>
        <v>1.5000880153682487E-3</v>
      </c>
      <c r="AB298" s="5"/>
      <c r="AC298" s="5">
        <v>477</v>
      </c>
      <c r="AD298" s="61">
        <f t="shared" si="92"/>
        <v>1.0027391385692994E-3</v>
      </c>
      <c r="AE298" s="5"/>
      <c r="AF298" s="5">
        <v>286</v>
      </c>
      <c r="AG298" s="61">
        <f t="shared" si="93"/>
        <v>1.4078059393658967E-3</v>
      </c>
      <c r="AH298" s="5"/>
      <c r="AI298" s="18">
        <f t="shared" si="94"/>
        <v>2235</v>
      </c>
      <c r="AJ298" s="61">
        <f t="shared" si="95"/>
        <v>1.3550283373711359E-3</v>
      </c>
      <c r="AK298" s="42">
        <v>2499.3290000000002</v>
      </c>
    </row>
    <row r="299" spans="1:37" x14ac:dyDescent="0.25">
      <c r="A299" s="42"/>
      <c r="B299" s="42" t="s">
        <v>1656</v>
      </c>
      <c r="C299" s="42" t="s">
        <v>1657</v>
      </c>
      <c r="D299" s="5"/>
      <c r="E299" s="5">
        <v>52</v>
      </c>
      <c r="F299" s="61">
        <f t="shared" si="84"/>
        <v>1.035567769944637E-3</v>
      </c>
      <c r="G299" s="5"/>
      <c r="H299" s="5">
        <v>52</v>
      </c>
      <c r="I299" s="61">
        <f t="shared" si="85"/>
        <v>1.3374829599526736E-3</v>
      </c>
      <c r="J299" s="5"/>
      <c r="K299" s="5">
        <v>4</v>
      </c>
      <c r="L299" s="61">
        <f t="shared" si="86"/>
        <v>9.562514941429596E-4</v>
      </c>
      <c r="M299" s="5"/>
      <c r="N299" s="5">
        <v>320</v>
      </c>
      <c r="O299" s="61">
        <f t="shared" si="87"/>
        <v>1.4176605057503854E-3</v>
      </c>
      <c r="P299" s="5"/>
      <c r="Q299" s="5">
        <v>20</v>
      </c>
      <c r="R299" s="61">
        <f t="shared" si="88"/>
        <v>7.7718193829175413E-4</v>
      </c>
      <c r="S299" s="5"/>
      <c r="T299" s="5">
        <v>127</v>
      </c>
      <c r="U299" s="61">
        <f t="shared" si="89"/>
        <v>7.8705999008428355E-4</v>
      </c>
      <c r="V299" s="5"/>
      <c r="W299" s="5">
        <v>688</v>
      </c>
      <c r="X299" s="61">
        <f t="shared" si="90"/>
        <v>2.0610588689939455E-3</v>
      </c>
      <c r="Y299" s="5"/>
      <c r="Z299" s="5">
        <v>150</v>
      </c>
      <c r="AA299" s="61">
        <f t="shared" si="91"/>
        <v>1.1480265423736598E-3</v>
      </c>
      <c r="AB299" s="5"/>
      <c r="AC299" s="5">
        <v>741</v>
      </c>
      <c r="AD299" s="61">
        <f t="shared" si="92"/>
        <v>1.557714259286899E-3</v>
      </c>
      <c r="AE299" s="5"/>
      <c r="AF299" s="5">
        <v>160</v>
      </c>
      <c r="AG299" s="61">
        <f t="shared" si="93"/>
        <v>7.875837423025995E-4</v>
      </c>
      <c r="AH299" s="5"/>
      <c r="AI299" s="18">
        <f t="shared" si="94"/>
        <v>2314</v>
      </c>
      <c r="AJ299" s="61">
        <f t="shared" si="95"/>
        <v>1.4029241935914131E-3</v>
      </c>
      <c r="AK299" s="42">
        <v>2446.1149999999998</v>
      </c>
    </row>
    <row r="300" spans="1:37" x14ac:dyDescent="0.25">
      <c r="A300" s="42"/>
      <c r="B300" s="42" t="s">
        <v>991</v>
      </c>
      <c r="C300" s="42" t="s">
        <v>1658</v>
      </c>
      <c r="D300" s="5"/>
      <c r="E300" s="5">
        <v>155</v>
      </c>
      <c r="F300" s="61">
        <f t="shared" si="84"/>
        <v>3.0867885450272833E-3</v>
      </c>
      <c r="G300" s="5"/>
      <c r="H300" s="5">
        <v>94</v>
      </c>
      <c r="I300" s="61">
        <f t="shared" si="85"/>
        <v>2.417757658375987E-3</v>
      </c>
      <c r="J300" s="5"/>
      <c r="K300" s="5">
        <v>9</v>
      </c>
      <c r="L300" s="61">
        <f t="shared" si="86"/>
        <v>2.151565861821659E-3</v>
      </c>
      <c r="M300" s="5"/>
      <c r="N300" s="5">
        <v>507</v>
      </c>
      <c r="O300" s="61">
        <f t="shared" si="87"/>
        <v>2.2461058637982668E-3</v>
      </c>
      <c r="P300" s="5"/>
      <c r="Q300" s="5">
        <v>58</v>
      </c>
      <c r="R300" s="61">
        <f t="shared" si="88"/>
        <v>2.2538276210460869E-3</v>
      </c>
      <c r="S300" s="5"/>
      <c r="T300" s="5">
        <v>190</v>
      </c>
      <c r="U300" s="61">
        <f t="shared" si="89"/>
        <v>1.1774913237481408E-3</v>
      </c>
      <c r="V300" s="5"/>
      <c r="W300" s="5">
        <v>771</v>
      </c>
      <c r="X300" s="61">
        <f t="shared" si="90"/>
        <v>2.3097040523173433E-3</v>
      </c>
      <c r="Y300" s="5"/>
      <c r="Z300" s="5">
        <v>286</v>
      </c>
      <c r="AA300" s="61">
        <f t="shared" si="91"/>
        <v>2.1889039407924442E-3</v>
      </c>
      <c r="AB300" s="5"/>
      <c r="AC300" s="5">
        <v>776</v>
      </c>
      <c r="AD300" s="61">
        <f t="shared" si="92"/>
        <v>1.6312905063517323E-3</v>
      </c>
      <c r="AE300" s="5"/>
      <c r="AF300" s="5">
        <v>476</v>
      </c>
      <c r="AG300" s="61">
        <f t="shared" si="93"/>
        <v>2.3430616333502334E-3</v>
      </c>
      <c r="AH300" s="5"/>
      <c r="AI300" s="18">
        <f t="shared" si="94"/>
        <v>3322</v>
      </c>
      <c r="AJ300" s="61">
        <f t="shared" si="95"/>
        <v>2.0140510678957105E-3</v>
      </c>
      <c r="AK300" s="42">
        <v>2751.1390000000001</v>
      </c>
    </row>
    <row r="301" spans="1:37" x14ac:dyDescent="0.25">
      <c r="A301" s="42"/>
      <c r="B301" s="42" t="s">
        <v>995</v>
      </c>
      <c r="C301" s="42" t="s">
        <v>1659</v>
      </c>
      <c r="D301" s="5"/>
      <c r="E301" s="5">
        <v>67</v>
      </c>
      <c r="F301" s="61">
        <f t="shared" si="84"/>
        <v>1.3342892420440515E-3</v>
      </c>
      <c r="G301" s="5"/>
      <c r="H301" s="5">
        <v>65</v>
      </c>
      <c r="I301" s="61">
        <f t="shared" si="85"/>
        <v>1.6718536999408421E-3</v>
      </c>
      <c r="J301" s="5"/>
      <c r="K301" s="5">
        <v>7</v>
      </c>
      <c r="L301" s="61">
        <f t="shared" si="86"/>
        <v>1.6734401147501792E-3</v>
      </c>
      <c r="M301" s="5"/>
      <c r="N301" s="5">
        <v>347</v>
      </c>
      <c r="O301" s="61">
        <f t="shared" si="87"/>
        <v>1.5372756109230741E-3</v>
      </c>
      <c r="P301" s="5"/>
      <c r="Q301" s="5">
        <v>45</v>
      </c>
      <c r="R301" s="61">
        <f t="shared" si="88"/>
        <v>1.7486593611564468E-3</v>
      </c>
      <c r="S301" s="5"/>
      <c r="T301" s="5">
        <v>114</v>
      </c>
      <c r="U301" s="61">
        <f t="shared" si="89"/>
        <v>7.0649479424888444E-4</v>
      </c>
      <c r="V301" s="5"/>
      <c r="W301" s="5">
        <v>867</v>
      </c>
      <c r="X301" s="61">
        <f t="shared" si="90"/>
        <v>2.5972936619444052E-3</v>
      </c>
      <c r="Y301" s="5"/>
      <c r="Z301" s="5">
        <v>149</v>
      </c>
      <c r="AA301" s="61">
        <f t="shared" si="91"/>
        <v>1.1403730320911686E-3</v>
      </c>
      <c r="AB301" s="5"/>
      <c r="AC301" s="5">
        <v>951</v>
      </c>
      <c r="AD301" s="61">
        <f t="shared" si="92"/>
        <v>1.9991717416758988E-3</v>
      </c>
      <c r="AE301" s="5"/>
      <c r="AF301" s="5">
        <v>557</v>
      </c>
      <c r="AG301" s="61">
        <f t="shared" si="93"/>
        <v>2.7417759028909245E-3</v>
      </c>
      <c r="AH301" s="5"/>
      <c r="AI301" s="18">
        <f t="shared" si="94"/>
        <v>3169</v>
      </c>
      <c r="AJ301" s="61">
        <f t="shared" si="95"/>
        <v>1.921290738760237E-3</v>
      </c>
      <c r="AK301" s="42">
        <v>2119.1799999999998</v>
      </c>
    </row>
    <row r="302" spans="1:37" x14ac:dyDescent="0.25">
      <c r="A302" s="42"/>
      <c r="B302" s="42" t="s">
        <v>1660</v>
      </c>
      <c r="C302" s="42" t="s">
        <v>1661</v>
      </c>
      <c r="D302" s="5"/>
      <c r="E302" s="5">
        <v>230</v>
      </c>
      <c r="F302" s="61">
        <f t="shared" si="84"/>
        <v>4.5803959055243561E-3</v>
      </c>
      <c r="G302" s="5"/>
      <c r="H302" s="5">
        <v>120</v>
      </c>
      <c r="I302" s="61">
        <f t="shared" si="85"/>
        <v>3.0864991383523239E-3</v>
      </c>
      <c r="J302" s="5"/>
      <c r="K302" s="5">
        <v>14</v>
      </c>
      <c r="L302" s="61">
        <f t="shared" si="86"/>
        <v>3.3468802295003584E-3</v>
      </c>
      <c r="M302" s="5"/>
      <c r="N302" s="5">
        <v>558</v>
      </c>
      <c r="O302" s="61">
        <f t="shared" si="87"/>
        <v>2.4720455069022346E-3</v>
      </c>
      <c r="P302" s="5"/>
      <c r="Q302" s="5">
        <v>57</v>
      </c>
      <c r="R302" s="61">
        <f t="shared" si="88"/>
        <v>2.2149685241314994E-3</v>
      </c>
      <c r="S302" s="5"/>
      <c r="T302" s="5">
        <v>262</v>
      </c>
      <c r="U302" s="61">
        <f t="shared" si="89"/>
        <v>1.6236985622211204E-3</v>
      </c>
      <c r="V302" s="5"/>
      <c r="W302" s="5">
        <v>923</v>
      </c>
      <c r="X302" s="61">
        <f t="shared" si="90"/>
        <v>2.7650542675601917E-3</v>
      </c>
      <c r="Y302" s="5"/>
      <c r="Z302" s="5">
        <v>318</v>
      </c>
      <c r="AA302" s="61">
        <f t="shared" si="91"/>
        <v>2.4338162698321585E-3</v>
      </c>
      <c r="AB302" s="5"/>
      <c r="AC302" s="5">
        <v>814</v>
      </c>
      <c r="AD302" s="61">
        <f t="shared" si="92"/>
        <v>1.7111732888792656E-3</v>
      </c>
      <c r="AE302" s="5"/>
      <c r="AF302" s="5">
        <v>572</v>
      </c>
      <c r="AG302" s="61">
        <f t="shared" si="93"/>
        <v>2.8156118787317935E-3</v>
      </c>
      <c r="AH302" s="5"/>
      <c r="AI302" s="18">
        <f t="shared" si="94"/>
        <v>3868</v>
      </c>
      <c r="AJ302" s="61">
        <f t="shared" si="95"/>
        <v>2.3450781248105386E-3</v>
      </c>
      <c r="AK302" s="42">
        <v>2722.8510000000001</v>
      </c>
    </row>
    <row r="303" spans="1:37" x14ac:dyDescent="0.25">
      <c r="A303" s="42"/>
      <c r="B303" s="42" t="s">
        <v>1662</v>
      </c>
      <c r="C303" s="42" t="s">
        <v>1663</v>
      </c>
      <c r="D303" s="5"/>
      <c r="E303" s="5">
        <v>120</v>
      </c>
      <c r="F303" s="61">
        <f t="shared" si="84"/>
        <v>2.3897717767953162E-3</v>
      </c>
      <c r="G303" s="5"/>
      <c r="H303" s="5">
        <v>126</v>
      </c>
      <c r="I303" s="61">
        <f t="shared" si="85"/>
        <v>3.2408240952699402E-3</v>
      </c>
      <c r="J303" s="5"/>
      <c r="K303" s="5">
        <v>8</v>
      </c>
      <c r="L303" s="61">
        <f t="shared" si="86"/>
        <v>1.9125029882859192E-3</v>
      </c>
      <c r="M303" s="5"/>
      <c r="N303" s="5">
        <v>655</v>
      </c>
      <c r="O303" s="61">
        <f t="shared" si="87"/>
        <v>2.90177384770782E-3</v>
      </c>
      <c r="P303" s="5"/>
      <c r="Q303" s="5">
        <v>103</v>
      </c>
      <c r="R303" s="61">
        <f t="shared" si="88"/>
        <v>4.0024869822025333E-3</v>
      </c>
      <c r="S303" s="5"/>
      <c r="T303" s="5">
        <v>485</v>
      </c>
      <c r="U303" s="61">
        <f t="shared" si="89"/>
        <v>3.0057015369360437E-3</v>
      </c>
      <c r="V303" s="5"/>
      <c r="W303" s="5">
        <v>1299</v>
      </c>
      <c r="X303" s="61">
        <f t="shared" si="90"/>
        <v>3.8914469052661852E-3</v>
      </c>
      <c r="Y303" s="5"/>
      <c r="Z303" s="5">
        <v>392</v>
      </c>
      <c r="AA303" s="61">
        <f t="shared" si="91"/>
        <v>3.0001760307364973E-3</v>
      </c>
      <c r="AB303" s="5"/>
      <c r="AC303" s="5">
        <v>1960</v>
      </c>
      <c r="AD303" s="61">
        <f t="shared" si="92"/>
        <v>4.1202698356306638E-3</v>
      </c>
      <c r="AE303" s="5"/>
      <c r="AF303" s="5">
        <v>570</v>
      </c>
      <c r="AG303" s="61">
        <f t="shared" si="93"/>
        <v>2.8057670819530106E-3</v>
      </c>
      <c r="AH303" s="5"/>
      <c r="AI303" s="18">
        <f t="shared" si="94"/>
        <v>5718</v>
      </c>
      <c r="AJ303" s="61">
        <f t="shared" si="95"/>
        <v>3.4666899476904498E-3</v>
      </c>
      <c r="AK303" s="42">
        <v>2264.375</v>
      </c>
    </row>
    <row r="304" spans="1:37" x14ac:dyDescent="0.25">
      <c r="A304" s="42"/>
      <c r="B304" s="42" t="s">
        <v>1005</v>
      </c>
      <c r="C304" s="42" t="s">
        <v>1664</v>
      </c>
      <c r="D304" s="5"/>
      <c r="E304" s="5">
        <v>79</v>
      </c>
      <c r="F304" s="61">
        <f t="shared" si="84"/>
        <v>1.573266419723583E-3</v>
      </c>
      <c r="G304" s="5"/>
      <c r="H304" s="5">
        <v>48</v>
      </c>
      <c r="I304" s="61">
        <f t="shared" si="85"/>
        <v>1.2345996553409296E-3</v>
      </c>
      <c r="J304" s="5"/>
      <c r="K304" s="5">
        <v>7</v>
      </c>
      <c r="L304" s="61">
        <f t="shared" si="86"/>
        <v>1.6734401147501792E-3</v>
      </c>
      <c r="M304" s="5"/>
      <c r="N304" s="5">
        <v>230</v>
      </c>
      <c r="O304" s="61">
        <f t="shared" si="87"/>
        <v>1.0189434885080895E-3</v>
      </c>
      <c r="P304" s="5"/>
      <c r="Q304" s="5">
        <v>37</v>
      </c>
      <c r="R304" s="61">
        <f t="shared" si="88"/>
        <v>1.4377865858397451E-3</v>
      </c>
      <c r="S304" s="5"/>
      <c r="T304" s="5">
        <v>96</v>
      </c>
      <c r="U304" s="61">
        <f t="shared" si="89"/>
        <v>5.9494298463063961E-4</v>
      </c>
      <c r="V304" s="5"/>
      <c r="W304" s="5">
        <v>391</v>
      </c>
      <c r="X304" s="61">
        <f t="shared" si="90"/>
        <v>1.1713285142102221E-3</v>
      </c>
      <c r="Y304" s="5"/>
      <c r="Z304" s="5">
        <v>141</v>
      </c>
      <c r="AA304" s="61">
        <f t="shared" si="91"/>
        <v>1.0791449498312401E-3</v>
      </c>
      <c r="AB304" s="5"/>
      <c r="AC304" s="5">
        <v>727</v>
      </c>
      <c r="AD304" s="61">
        <f t="shared" si="92"/>
        <v>1.5282837604609658E-3</v>
      </c>
      <c r="AE304" s="5"/>
      <c r="AF304" s="5">
        <v>272</v>
      </c>
      <c r="AG304" s="61">
        <f t="shared" si="93"/>
        <v>1.3388923619144192E-3</v>
      </c>
      <c r="AH304" s="5"/>
      <c r="AI304" s="18">
        <f t="shared" si="94"/>
        <v>2028</v>
      </c>
      <c r="AJ304" s="61">
        <f t="shared" si="95"/>
        <v>1.2295290685407892E-3</v>
      </c>
      <c r="AK304" s="42">
        <v>2031.1690000000001</v>
      </c>
    </row>
    <row r="305" spans="1:37" x14ac:dyDescent="0.25">
      <c r="A305" s="42"/>
      <c r="B305" s="42" t="s">
        <v>1007</v>
      </c>
      <c r="C305" s="42" t="s">
        <v>1665</v>
      </c>
      <c r="D305" s="5"/>
      <c r="E305" s="5">
        <v>68</v>
      </c>
      <c r="F305" s="61">
        <f t="shared" si="84"/>
        <v>1.354204006850679E-3</v>
      </c>
      <c r="G305" s="5"/>
      <c r="H305" s="5">
        <v>54</v>
      </c>
      <c r="I305" s="61">
        <f t="shared" si="85"/>
        <v>1.3889246122585457E-3</v>
      </c>
      <c r="J305" s="5"/>
      <c r="K305" s="5">
        <v>3</v>
      </c>
      <c r="L305" s="61">
        <f t="shared" si="86"/>
        <v>7.171886206072197E-4</v>
      </c>
      <c r="M305" s="5"/>
      <c r="N305" s="5">
        <v>271</v>
      </c>
      <c r="O305" s="61">
        <f t="shared" si="87"/>
        <v>1.2005812408073576E-3</v>
      </c>
      <c r="P305" s="5"/>
      <c r="Q305" s="5">
        <v>40</v>
      </c>
      <c r="R305" s="61">
        <f t="shared" si="88"/>
        <v>1.5543638765835083E-3</v>
      </c>
      <c r="S305" s="5"/>
      <c r="T305" s="5">
        <v>150</v>
      </c>
      <c r="U305" s="61">
        <f t="shared" si="89"/>
        <v>9.2959841348537432E-4</v>
      </c>
      <c r="V305" s="5"/>
      <c r="W305" s="5">
        <v>707</v>
      </c>
      <c r="X305" s="61">
        <f t="shared" si="90"/>
        <v>2.1179776458993015E-3</v>
      </c>
      <c r="Y305" s="5"/>
      <c r="Z305" s="5">
        <v>176</v>
      </c>
      <c r="AA305" s="61">
        <f t="shared" si="91"/>
        <v>1.3470178097184273E-3</v>
      </c>
      <c r="AB305" s="5"/>
      <c r="AC305" s="5">
        <v>585</v>
      </c>
      <c r="AD305" s="61">
        <f t="shared" si="92"/>
        <v>1.2297744152264991E-3</v>
      </c>
      <c r="AE305" s="5"/>
      <c r="AF305" s="5">
        <v>330</v>
      </c>
      <c r="AG305" s="61">
        <f t="shared" si="93"/>
        <v>1.6243914684991115E-3</v>
      </c>
      <c r="AH305" s="5"/>
      <c r="AI305" s="18">
        <f t="shared" si="94"/>
        <v>2384</v>
      </c>
      <c r="AJ305" s="61">
        <f t="shared" si="95"/>
        <v>1.4453635598625449E-3</v>
      </c>
      <c r="AK305" s="42">
        <v>2669.5030000000002</v>
      </c>
    </row>
    <row r="306" spans="1:37" x14ac:dyDescent="0.25">
      <c r="A306" s="42"/>
      <c r="B306" s="42" t="s">
        <v>1666</v>
      </c>
      <c r="C306" s="42" t="s">
        <v>1667</v>
      </c>
      <c r="D306" s="5"/>
      <c r="E306" s="5">
        <v>169</v>
      </c>
      <c r="F306" s="61">
        <f t="shared" si="84"/>
        <v>3.3655952523200701E-3</v>
      </c>
      <c r="G306" s="5"/>
      <c r="H306" s="5">
        <v>86</v>
      </c>
      <c r="I306" s="61">
        <f t="shared" si="85"/>
        <v>2.2119910491524989E-3</v>
      </c>
      <c r="J306" s="5"/>
      <c r="K306" s="5">
        <v>16</v>
      </c>
      <c r="L306" s="61">
        <f t="shared" si="86"/>
        <v>3.8250059765718384E-3</v>
      </c>
      <c r="M306" s="5"/>
      <c r="N306" s="5">
        <v>658</v>
      </c>
      <c r="O306" s="61">
        <f t="shared" si="87"/>
        <v>2.9150644149492301E-3</v>
      </c>
      <c r="P306" s="5"/>
      <c r="Q306" s="5">
        <v>65</v>
      </c>
      <c r="R306" s="61">
        <f t="shared" si="88"/>
        <v>2.5258412994482006E-3</v>
      </c>
      <c r="S306" s="5"/>
      <c r="T306" s="5">
        <v>304</v>
      </c>
      <c r="U306" s="61">
        <f t="shared" si="89"/>
        <v>1.8839861179970254E-3</v>
      </c>
      <c r="V306" s="5"/>
      <c r="W306" s="5">
        <v>671</v>
      </c>
      <c r="X306" s="61">
        <f t="shared" si="90"/>
        <v>2.0101315422891533E-3</v>
      </c>
      <c r="Y306" s="5"/>
      <c r="Z306" s="5">
        <v>501</v>
      </c>
      <c r="AA306" s="61">
        <f t="shared" si="91"/>
        <v>3.8344086515280235E-3</v>
      </c>
      <c r="AB306" s="5"/>
      <c r="AC306" s="5">
        <v>909</v>
      </c>
      <c r="AD306" s="61">
        <f t="shared" si="92"/>
        <v>1.9108802451980988E-3</v>
      </c>
      <c r="AE306" s="5"/>
      <c r="AF306" s="5">
        <v>670</v>
      </c>
      <c r="AG306" s="61">
        <f t="shared" si="93"/>
        <v>3.2980069208921356E-3</v>
      </c>
      <c r="AH306" s="5"/>
      <c r="AI306" s="18">
        <f t="shared" si="94"/>
        <v>4049</v>
      </c>
      <c r="AJ306" s="61">
        <f t="shared" si="95"/>
        <v>2.4548142004544651E-3</v>
      </c>
      <c r="AK306" s="42">
        <v>2697.8589999999999</v>
      </c>
    </row>
    <row r="307" spans="1:37" x14ac:dyDescent="0.25">
      <c r="A307" s="42"/>
      <c r="B307" s="42" t="s">
        <v>1668</v>
      </c>
      <c r="C307" s="42" t="s">
        <v>1669</v>
      </c>
      <c r="D307" s="5"/>
      <c r="E307" s="5">
        <v>131</v>
      </c>
      <c r="F307" s="61">
        <f t="shared" si="84"/>
        <v>2.6088341896682199E-3</v>
      </c>
      <c r="G307" s="5"/>
      <c r="H307" s="5">
        <v>58</v>
      </c>
      <c r="I307" s="61">
        <f t="shared" si="85"/>
        <v>1.4918079168702899E-3</v>
      </c>
      <c r="J307" s="5"/>
      <c r="K307" s="5">
        <v>6</v>
      </c>
      <c r="L307" s="61">
        <f t="shared" si="86"/>
        <v>1.4343772412144394E-3</v>
      </c>
      <c r="M307" s="5"/>
      <c r="N307" s="5">
        <v>515</v>
      </c>
      <c r="O307" s="61">
        <f t="shared" si="87"/>
        <v>2.2815473764420265E-3</v>
      </c>
      <c r="P307" s="5"/>
      <c r="Q307" s="5">
        <v>42</v>
      </c>
      <c r="R307" s="61">
        <f t="shared" si="88"/>
        <v>1.6320820704126837E-3</v>
      </c>
      <c r="S307" s="5"/>
      <c r="T307" s="5">
        <v>107</v>
      </c>
      <c r="U307" s="61">
        <f t="shared" si="89"/>
        <v>6.6311353495290034E-4</v>
      </c>
      <c r="V307" s="5"/>
      <c r="W307" s="5">
        <v>478</v>
      </c>
      <c r="X307" s="61">
        <f t="shared" si="90"/>
        <v>1.4319565979347471E-3</v>
      </c>
      <c r="Y307" s="5"/>
      <c r="Z307" s="5">
        <v>252</v>
      </c>
      <c r="AA307" s="61">
        <f t="shared" si="91"/>
        <v>1.9286845911877482E-3</v>
      </c>
      <c r="AB307" s="5"/>
      <c r="AC307" s="5">
        <v>589</v>
      </c>
      <c r="AD307" s="61">
        <f t="shared" si="92"/>
        <v>1.238183129176766E-3</v>
      </c>
      <c r="AE307" s="5"/>
      <c r="AF307" s="5">
        <v>460</v>
      </c>
      <c r="AG307" s="61">
        <f t="shared" si="93"/>
        <v>2.2643032591199738E-3</v>
      </c>
      <c r="AH307" s="5"/>
      <c r="AI307" s="18">
        <f t="shared" si="94"/>
        <v>2638</v>
      </c>
      <c r="AJ307" s="61">
        <f t="shared" si="95"/>
        <v>1.5993578317606517E-3</v>
      </c>
      <c r="AK307" s="42">
        <v>2993.3389999999999</v>
      </c>
    </row>
    <row r="308" spans="1:37" x14ac:dyDescent="0.25">
      <c r="A308" s="42"/>
      <c r="B308" s="42" t="s">
        <v>1670</v>
      </c>
      <c r="C308" s="42" t="s">
        <v>1671</v>
      </c>
      <c r="D308" s="5"/>
      <c r="E308" s="5">
        <v>142</v>
      </c>
      <c r="F308" s="61">
        <f t="shared" si="84"/>
        <v>2.8278966025411241E-3</v>
      </c>
      <c r="G308" s="5"/>
      <c r="H308" s="5">
        <v>89</v>
      </c>
      <c r="I308" s="61">
        <f t="shared" si="85"/>
        <v>2.289153527611307E-3</v>
      </c>
      <c r="J308" s="5"/>
      <c r="K308" s="5">
        <v>8</v>
      </c>
      <c r="L308" s="61">
        <f t="shared" si="86"/>
        <v>1.9125029882859192E-3</v>
      </c>
      <c r="M308" s="5"/>
      <c r="N308" s="5">
        <v>961</v>
      </c>
      <c r="O308" s="61">
        <f t="shared" si="87"/>
        <v>4.257411706331626E-3</v>
      </c>
      <c r="P308" s="5"/>
      <c r="Q308" s="5">
        <v>47</v>
      </c>
      <c r="R308" s="61">
        <f t="shared" si="88"/>
        <v>1.826377554985622E-3</v>
      </c>
      <c r="S308" s="5"/>
      <c r="T308" s="5">
        <v>210</v>
      </c>
      <c r="U308" s="61">
        <f t="shared" si="89"/>
        <v>1.3014377788795242E-3</v>
      </c>
      <c r="V308" s="5"/>
      <c r="W308" s="5">
        <v>699</v>
      </c>
      <c r="X308" s="61">
        <f t="shared" si="90"/>
        <v>2.0940118450970464E-3</v>
      </c>
      <c r="Y308" s="5"/>
      <c r="Z308" s="5">
        <v>316</v>
      </c>
      <c r="AA308" s="61">
        <f t="shared" si="91"/>
        <v>2.4185092492671765E-3</v>
      </c>
      <c r="AB308" s="5"/>
      <c r="AC308" s="5">
        <v>617</v>
      </c>
      <c r="AD308" s="61">
        <f t="shared" si="92"/>
        <v>1.2970441268286325E-3</v>
      </c>
      <c r="AE308" s="5"/>
      <c r="AF308" s="5">
        <v>813</v>
      </c>
      <c r="AG308" s="61">
        <f t="shared" si="93"/>
        <v>4.0019098905750838E-3</v>
      </c>
      <c r="AH308" s="5"/>
      <c r="AI308" s="18">
        <f t="shared" si="94"/>
        <v>3902</v>
      </c>
      <c r="AJ308" s="61">
        <f t="shared" si="95"/>
        <v>2.3656915312850885E-3</v>
      </c>
      <c r="AK308" s="42">
        <v>3092.8980000000001</v>
      </c>
    </row>
    <row r="309" spans="1:37" x14ac:dyDescent="0.25">
      <c r="A309" s="42"/>
      <c r="B309" s="42" t="s">
        <v>1672</v>
      </c>
      <c r="C309" s="42" t="s">
        <v>1673</v>
      </c>
      <c r="D309" s="5"/>
      <c r="E309" s="5">
        <v>141</v>
      </c>
      <c r="F309" s="61">
        <f t="shared" si="84"/>
        <v>2.8079818377344965E-3</v>
      </c>
      <c r="G309" s="5"/>
      <c r="H309" s="5">
        <v>108</v>
      </c>
      <c r="I309" s="61">
        <f t="shared" si="85"/>
        <v>2.7778492245170913E-3</v>
      </c>
      <c r="J309" s="5"/>
      <c r="K309" s="5">
        <v>9</v>
      </c>
      <c r="L309" s="61">
        <f t="shared" si="86"/>
        <v>2.151565861821659E-3</v>
      </c>
      <c r="M309" s="5"/>
      <c r="N309" s="5">
        <v>364</v>
      </c>
      <c r="O309" s="61">
        <f t="shared" si="87"/>
        <v>1.6125888252910634E-3</v>
      </c>
      <c r="P309" s="5"/>
      <c r="Q309" s="5">
        <v>54</v>
      </c>
      <c r="R309" s="61">
        <f t="shared" si="88"/>
        <v>2.098391233387736E-3</v>
      </c>
      <c r="S309" s="5"/>
      <c r="T309" s="5">
        <v>578</v>
      </c>
      <c r="U309" s="61">
        <f t="shared" si="89"/>
        <v>3.5820525532969756E-3</v>
      </c>
      <c r="V309" s="5"/>
      <c r="W309" s="5">
        <v>579</v>
      </c>
      <c r="X309" s="61">
        <f t="shared" si="90"/>
        <v>1.7345248330632188E-3</v>
      </c>
      <c r="Y309" s="5"/>
      <c r="Z309" s="5">
        <v>532</v>
      </c>
      <c r="AA309" s="61">
        <f t="shared" si="91"/>
        <v>4.0716674702852467E-3</v>
      </c>
      <c r="AB309" s="5"/>
      <c r="AC309" s="5">
        <v>1456</v>
      </c>
      <c r="AD309" s="61">
        <f t="shared" si="92"/>
        <v>3.0607718778970648E-3</v>
      </c>
      <c r="AE309" s="5"/>
      <c r="AF309" s="5">
        <v>831</v>
      </c>
      <c r="AG309" s="61">
        <f t="shared" si="93"/>
        <v>4.0905130615841263E-3</v>
      </c>
      <c r="AH309" s="5"/>
      <c r="AI309" s="18">
        <f t="shared" si="94"/>
        <v>4652</v>
      </c>
      <c r="AJ309" s="61">
        <f t="shared" si="95"/>
        <v>2.8203990270472142E-3</v>
      </c>
      <c r="AK309" s="42">
        <v>3277.857</v>
      </c>
    </row>
    <row r="310" spans="1:37" x14ac:dyDescent="0.25">
      <c r="A310" s="42"/>
      <c r="B310" s="42" t="s">
        <v>1009</v>
      </c>
      <c r="C310" s="42" t="s">
        <v>1674</v>
      </c>
      <c r="D310" s="5"/>
      <c r="E310" s="5">
        <v>137</v>
      </c>
      <c r="F310" s="61">
        <f t="shared" si="84"/>
        <v>2.728322778507986E-3</v>
      </c>
      <c r="G310" s="5"/>
      <c r="H310" s="5">
        <v>95</v>
      </c>
      <c r="I310" s="61">
        <f t="shared" si="85"/>
        <v>2.4434784845289229E-3</v>
      </c>
      <c r="J310" s="5"/>
      <c r="K310" s="5">
        <v>6</v>
      </c>
      <c r="L310" s="61">
        <f t="shared" si="86"/>
        <v>1.4343772412144394E-3</v>
      </c>
      <c r="M310" s="5"/>
      <c r="N310" s="5">
        <v>320</v>
      </c>
      <c r="O310" s="61">
        <f t="shared" si="87"/>
        <v>1.4176605057503854E-3</v>
      </c>
      <c r="P310" s="5"/>
      <c r="Q310" s="5">
        <v>49</v>
      </c>
      <c r="R310" s="61">
        <f t="shared" si="88"/>
        <v>1.9040957488147975E-3</v>
      </c>
      <c r="S310" s="5"/>
      <c r="T310" s="5">
        <v>177</v>
      </c>
      <c r="U310" s="61">
        <f t="shared" si="89"/>
        <v>1.0969261279127416E-3</v>
      </c>
      <c r="V310" s="5"/>
      <c r="W310" s="5">
        <v>833</v>
      </c>
      <c r="X310" s="61">
        <f t="shared" si="90"/>
        <v>2.4954390085348208E-3</v>
      </c>
      <c r="Y310" s="5"/>
      <c r="Z310" s="5">
        <v>286</v>
      </c>
      <c r="AA310" s="61">
        <f t="shared" si="91"/>
        <v>2.1889039407924442E-3</v>
      </c>
      <c r="AB310" s="5"/>
      <c r="AC310" s="5">
        <v>634</v>
      </c>
      <c r="AD310" s="61">
        <f t="shared" si="92"/>
        <v>1.3327811611172659E-3</v>
      </c>
      <c r="AE310" s="5"/>
      <c r="AF310" s="5">
        <v>549</v>
      </c>
      <c r="AG310" s="61">
        <f t="shared" si="93"/>
        <v>2.7023967157757947E-3</v>
      </c>
      <c r="AH310" s="5"/>
      <c r="AI310" s="18">
        <f t="shared" si="94"/>
        <v>3086</v>
      </c>
      <c r="AJ310" s="61">
        <f t="shared" si="95"/>
        <v>1.8709697758958949E-3</v>
      </c>
      <c r="AK310" s="42">
        <v>2335.172</v>
      </c>
    </row>
    <row r="311" spans="1:37" x14ac:dyDescent="0.25">
      <c r="A311" s="42"/>
      <c r="B311" s="42" t="s">
        <v>1011</v>
      </c>
      <c r="C311" s="42" t="s">
        <v>1675</v>
      </c>
      <c r="D311" s="5"/>
      <c r="E311" s="5">
        <v>105</v>
      </c>
      <c r="F311" s="61">
        <f t="shared" si="84"/>
        <v>2.0910503046959014E-3</v>
      </c>
      <c r="G311" s="5"/>
      <c r="H311" s="5">
        <v>88</v>
      </c>
      <c r="I311" s="61">
        <f t="shared" si="85"/>
        <v>2.2634327014583707E-3</v>
      </c>
      <c r="J311" s="5"/>
      <c r="K311" s="5">
        <v>12</v>
      </c>
      <c r="L311" s="61">
        <f t="shared" si="86"/>
        <v>2.8687544824288788E-3</v>
      </c>
      <c r="M311" s="5"/>
      <c r="N311" s="5">
        <v>369</v>
      </c>
      <c r="O311" s="61">
        <f t="shared" si="87"/>
        <v>1.6347397706934132E-3</v>
      </c>
      <c r="P311" s="5"/>
      <c r="Q311" s="5">
        <v>84</v>
      </c>
      <c r="R311" s="61">
        <f t="shared" si="88"/>
        <v>3.2641641408253674E-3</v>
      </c>
      <c r="S311" s="5"/>
      <c r="T311" s="5">
        <v>275</v>
      </c>
      <c r="U311" s="61">
        <f t="shared" si="89"/>
        <v>1.7042637580565196E-3</v>
      </c>
      <c r="V311" s="5"/>
      <c r="W311" s="5">
        <v>767</v>
      </c>
      <c r="X311" s="61">
        <f t="shared" si="90"/>
        <v>2.2977211519162157E-3</v>
      </c>
      <c r="Y311" s="5"/>
      <c r="Z311" s="5">
        <v>307</v>
      </c>
      <c r="AA311" s="61">
        <f t="shared" si="91"/>
        <v>2.349627656724757E-3</v>
      </c>
      <c r="AB311" s="5"/>
      <c r="AC311" s="5">
        <v>1107</v>
      </c>
      <c r="AD311" s="61">
        <f t="shared" si="92"/>
        <v>2.3271115857362986E-3</v>
      </c>
      <c r="AE311" s="5"/>
      <c r="AF311" s="5">
        <v>437</v>
      </c>
      <c r="AG311" s="61">
        <f t="shared" si="93"/>
        <v>2.151088096163975E-3</v>
      </c>
      <c r="AH311" s="5"/>
      <c r="AI311" s="18">
        <f t="shared" si="94"/>
        <v>3551</v>
      </c>
      <c r="AJ311" s="61">
        <f t="shared" si="95"/>
        <v>2.1528884232684133E-3</v>
      </c>
      <c r="AK311" s="42">
        <v>2990.971</v>
      </c>
    </row>
    <row r="312" spans="1:37" x14ac:dyDescent="0.25">
      <c r="A312" s="42"/>
      <c r="B312" s="42" t="s">
        <v>1676</v>
      </c>
      <c r="C312" s="42" t="s">
        <v>1677</v>
      </c>
      <c r="D312" s="5"/>
      <c r="E312" s="5">
        <v>174</v>
      </c>
      <c r="F312" s="61">
        <f t="shared" si="84"/>
        <v>3.4651690763532082E-3</v>
      </c>
      <c r="G312" s="5"/>
      <c r="H312" s="5">
        <v>105</v>
      </c>
      <c r="I312" s="61">
        <f t="shared" si="85"/>
        <v>2.7006867460582832E-3</v>
      </c>
      <c r="J312" s="5"/>
      <c r="K312" s="5">
        <v>5</v>
      </c>
      <c r="L312" s="61">
        <f t="shared" si="86"/>
        <v>1.1953143676786994E-3</v>
      </c>
      <c r="M312" s="5"/>
      <c r="N312" s="5">
        <v>368</v>
      </c>
      <c r="O312" s="61">
        <f t="shared" si="87"/>
        <v>1.6303095816129433E-3</v>
      </c>
      <c r="P312" s="5"/>
      <c r="Q312" s="5">
        <v>52</v>
      </c>
      <c r="R312" s="61">
        <f t="shared" si="88"/>
        <v>2.0206730395585606E-3</v>
      </c>
      <c r="S312" s="5"/>
      <c r="T312" s="5">
        <v>195</v>
      </c>
      <c r="U312" s="61">
        <f t="shared" si="89"/>
        <v>1.2084779375309866E-3</v>
      </c>
      <c r="V312" s="5"/>
      <c r="W312" s="5">
        <v>1148</v>
      </c>
      <c r="X312" s="61">
        <f t="shared" si="90"/>
        <v>3.4390924151236186E-3</v>
      </c>
      <c r="Y312" s="5"/>
      <c r="Z312" s="5">
        <v>297</v>
      </c>
      <c r="AA312" s="61">
        <f t="shared" si="91"/>
        <v>2.2730925538998461E-3</v>
      </c>
      <c r="AB312" s="5"/>
      <c r="AC312" s="5">
        <v>585</v>
      </c>
      <c r="AD312" s="61">
        <f t="shared" si="92"/>
        <v>1.2297744152264991E-3</v>
      </c>
      <c r="AE312" s="5"/>
      <c r="AF312" s="5">
        <v>534</v>
      </c>
      <c r="AG312" s="61">
        <f t="shared" si="93"/>
        <v>2.6285607399349261E-3</v>
      </c>
      <c r="AH312" s="5"/>
      <c r="AI312" s="18">
        <f t="shared" si="94"/>
        <v>3463</v>
      </c>
      <c r="AJ312" s="61">
        <f t="shared" si="95"/>
        <v>2.0995360770989903E-3</v>
      </c>
      <c r="AK312" s="42">
        <v>2546.192</v>
      </c>
    </row>
    <row r="313" spans="1:37" x14ac:dyDescent="0.25">
      <c r="A313" s="42"/>
      <c r="B313" s="42" t="s">
        <v>1678</v>
      </c>
      <c r="C313" s="42" t="s">
        <v>1679</v>
      </c>
      <c r="D313" s="5"/>
      <c r="E313" s="5">
        <v>149</v>
      </c>
      <c r="F313" s="61">
        <f t="shared" si="84"/>
        <v>2.9672999561875173E-3</v>
      </c>
      <c r="G313" s="5"/>
      <c r="H313" s="5">
        <v>106</v>
      </c>
      <c r="I313" s="61">
        <f t="shared" si="85"/>
        <v>2.7264075722112195E-3</v>
      </c>
      <c r="J313" s="5"/>
      <c r="K313" s="5">
        <v>9</v>
      </c>
      <c r="L313" s="61">
        <f t="shared" si="86"/>
        <v>2.151565861821659E-3</v>
      </c>
      <c r="M313" s="5"/>
      <c r="N313" s="5">
        <v>417</v>
      </c>
      <c r="O313" s="61">
        <f t="shared" si="87"/>
        <v>1.8473888465559711E-3</v>
      </c>
      <c r="P313" s="5"/>
      <c r="Q313" s="5">
        <v>65</v>
      </c>
      <c r="R313" s="61">
        <f t="shared" si="88"/>
        <v>2.5258412994482006E-3</v>
      </c>
      <c r="S313" s="5"/>
      <c r="T313" s="5">
        <v>197</v>
      </c>
      <c r="U313" s="61">
        <f t="shared" si="89"/>
        <v>1.2208725830441249E-3</v>
      </c>
      <c r="V313" s="5"/>
      <c r="W313" s="5">
        <v>895</v>
      </c>
      <c r="X313" s="61">
        <f t="shared" si="90"/>
        <v>2.6811739647522987E-3</v>
      </c>
      <c r="Y313" s="5"/>
      <c r="Z313" s="5">
        <v>261</v>
      </c>
      <c r="AA313" s="61">
        <f t="shared" si="91"/>
        <v>1.9975661837301679E-3</v>
      </c>
      <c r="AB313" s="5"/>
      <c r="AC313" s="5">
        <v>938</v>
      </c>
      <c r="AD313" s="61">
        <f t="shared" si="92"/>
        <v>1.9718434213375322E-3</v>
      </c>
      <c r="AE313" s="5"/>
      <c r="AF313" s="5">
        <v>407</v>
      </c>
      <c r="AG313" s="61">
        <f t="shared" si="93"/>
        <v>2.0034161444822374E-3</v>
      </c>
      <c r="AH313" s="5"/>
      <c r="AI313" s="18">
        <f t="shared" si="94"/>
        <v>3444</v>
      </c>
      <c r="AJ313" s="61">
        <f t="shared" si="95"/>
        <v>2.0880168205396833E-3</v>
      </c>
      <c r="AK313" s="42">
        <v>2726.2359999999999</v>
      </c>
    </row>
    <row r="314" spans="1:37" x14ac:dyDescent="0.25">
      <c r="A314" s="42"/>
      <c r="B314" s="42" t="s">
        <v>1015</v>
      </c>
      <c r="C314" s="42" t="s">
        <v>1680</v>
      </c>
      <c r="D314" s="5"/>
      <c r="E314" s="5">
        <v>191</v>
      </c>
      <c r="F314" s="61">
        <f t="shared" si="84"/>
        <v>3.803720078065878E-3</v>
      </c>
      <c r="G314" s="5"/>
      <c r="H314" s="5">
        <v>95</v>
      </c>
      <c r="I314" s="61">
        <f t="shared" si="85"/>
        <v>2.4434784845289229E-3</v>
      </c>
      <c r="J314" s="5"/>
      <c r="K314" s="5">
        <v>18</v>
      </c>
      <c r="L314" s="61">
        <f t="shared" si="86"/>
        <v>4.303131723643318E-3</v>
      </c>
      <c r="M314" s="5"/>
      <c r="N314" s="5">
        <v>984</v>
      </c>
      <c r="O314" s="61">
        <f t="shared" si="87"/>
        <v>4.3593060551824353E-3</v>
      </c>
      <c r="P314" s="5"/>
      <c r="Q314" s="5">
        <v>94</v>
      </c>
      <c r="R314" s="61">
        <f t="shared" si="88"/>
        <v>3.6527551099712441E-3</v>
      </c>
      <c r="S314" s="5"/>
      <c r="T314" s="5">
        <v>474</v>
      </c>
      <c r="U314" s="61">
        <f t="shared" si="89"/>
        <v>2.9375309866137827E-3</v>
      </c>
      <c r="V314" s="5"/>
      <c r="W314" s="5">
        <v>791</v>
      </c>
      <c r="X314" s="61">
        <f t="shared" si="90"/>
        <v>2.3696185543229812E-3</v>
      </c>
      <c r="Y314" s="5"/>
      <c r="Z314" s="5">
        <v>634</v>
      </c>
      <c r="AA314" s="61">
        <f t="shared" si="91"/>
        <v>4.8523255190993349E-3</v>
      </c>
      <c r="AB314" s="5"/>
      <c r="AC314" s="5">
        <v>1034</v>
      </c>
      <c r="AD314" s="61">
        <f t="shared" si="92"/>
        <v>2.173652556143932E-3</v>
      </c>
      <c r="AE314" s="5"/>
      <c r="AF314" s="5">
        <v>1170</v>
      </c>
      <c r="AG314" s="61">
        <f t="shared" si="93"/>
        <v>5.7592061155877592E-3</v>
      </c>
      <c r="AH314" s="5"/>
      <c r="AI314" s="18">
        <f t="shared" si="94"/>
        <v>5485</v>
      </c>
      <c r="AJ314" s="61">
        <f t="shared" si="95"/>
        <v>3.3254274856736824E-3</v>
      </c>
      <c r="AK314" s="42">
        <v>3396.8110000000001</v>
      </c>
    </row>
    <row r="315" spans="1:37" x14ac:dyDescent="0.25">
      <c r="A315" s="42"/>
      <c r="B315" s="42" t="s">
        <v>1681</v>
      </c>
      <c r="C315" s="42" t="s">
        <v>1682</v>
      </c>
      <c r="D315" s="5"/>
      <c r="E315" s="5">
        <v>171</v>
      </c>
      <c r="F315" s="61">
        <f t="shared" si="84"/>
        <v>3.4054247819333252E-3</v>
      </c>
      <c r="G315" s="5"/>
      <c r="H315" s="5">
        <v>121</v>
      </c>
      <c r="I315" s="61">
        <f t="shared" si="85"/>
        <v>3.1122199645052598E-3</v>
      </c>
      <c r="J315" s="5"/>
      <c r="K315" s="5">
        <v>11</v>
      </c>
      <c r="L315" s="61">
        <f t="shared" si="86"/>
        <v>2.629691608893139E-3</v>
      </c>
      <c r="M315" s="5"/>
      <c r="N315" s="5">
        <v>625</v>
      </c>
      <c r="O315" s="61">
        <f t="shared" si="87"/>
        <v>2.7688681752937217E-3</v>
      </c>
      <c r="P315" s="5"/>
      <c r="Q315" s="5">
        <v>66</v>
      </c>
      <c r="R315" s="61">
        <f t="shared" si="88"/>
        <v>2.5647003963627886E-3</v>
      </c>
      <c r="S315" s="5"/>
      <c r="T315" s="5">
        <v>256</v>
      </c>
      <c r="U315" s="61">
        <f t="shared" si="89"/>
        <v>1.5865146256817055E-3</v>
      </c>
      <c r="V315" s="5"/>
      <c r="W315" s="5">
        <v>1379</v>
      </c>
      <c r="X315" s="61">
        <f t="shared" si="90"/>
        <v>4.1311049132887372E-3</v>
      </c>
      <c r="Y315" s="5"/>
      <c r="Z315" s="5">
        <v>413</v>
      </c>
      <c r="AA315" s="61">
        <f t="shared" si="91"/>
        <v>3.1608997466688097E-3</v>
      </c>
      <c r="AB315" s="5"/>
      <c r="AC315" s="5">
        <v>838</v>
      </c>
      <c r="AD315" s="61">
        <f t="shared" si="92"/>
        <v>1.7616255725808655E-3</v>
      </c>
      <c r="AE315" s="5"/>
      <c r="AF315" s="5">
        <v>793</v>
      </c>
      <c r="AG315" s="61">
        <f t="shared" si="93"/>
        <v>3.9034619227872589E-3</v>
      </c>
      <c r="AH315" s="5"/>
      <c r="AI315" s="18">
        <f t="shared" si="94"/>
        <v>4673</v>
      </c>
      <c r="AJ315" s="61">
        <f t="shared" si="95"/>
        <v>2.8331308369285539E-3</v>
      </c>
      <c r="AK315" s="42">
        <v>2949.1950000000002</v>
      </c>
    </row>
    <row r="316" spans="1:37" x14ac:dyDescent="0.25">
      <c r="A316" s="42"/>
      <c r="B316" s="42" t="s">
        <v>1683</v>
      </c>
      <c r="C316" s="42" t="s">
        <v>1684</v>
      </c>
      <c r="D316" s="5"/>
      <c r="E316" s="5">
        <v>181</v>
      </c>
      <c r="F316" s="61">
        <f t="shared" si="84"/>
        <v>3.6045724299996018E-3</v>
      </c>
      <c r="G316" s="5"/>
      <c r="H316" s="5">
        <v>100</v>
      </c>
      <c r="I316" s="61">
        <f t="shared" si="85"/>
        <v>2.5720826152936032E-3</v>
      </c>
      <c r="J316" s="5"/>
      <c r="K316" s="5">
        <v>9</v>
      </c>
      <c r="L316" s="61">
        <f t="shared" si="86"/>
        <v>2.151565861821659E-3</v>
      </c>
      <c r="M316" s="5"/>
      <c r="N316" s="5">
        <v>654</v>
      </c>
      <c r="O316" s="61">
        <f t="shared" si="87"/>
        <v>2.8973436586273503E-3</v>
      </c>
      <c r="P316" s="5"/>
      <c r="Q316" s="5">
        <v>44</v>
      </c>
      <c r="R316" s="61">
        <f t="shared" si="88"/>
        <v>1.7098002642418591E-3</v>
      </c>
      <c r="S316" s="5"/>
      <c r="T316" s="5">
        <v>329</v>
      </c>
      <c r="U316" s="61">
        <f t="shared" si="89"/>
        <v>2.0389191869112544E-3</v>
      </c>
      <c r="V316" s="5"/>
      <c r="W316" s="5">
        <v>737</v>
      </c>
      <c r="X316" s="61">
        <f t="shared" si="90"/>
        <v>2.2078493989077588E-3</v>
      </c>
      <c r="Y316" s="5"/>
      <c r="Z316" s="5">
        <v>276</v>
      </c>
      <c r="AA316" s="61">
        <f t="shared" si="91"/>
        <v>2.1123688379675338E-3</v>
      </c>
      <c r="AB316" s="5"/>
      <c r="AC316" s="5">
        <v>686</v>
      </c>
      <c r="AD316" s="61">
        <f t="shared" si="92"/>
        <v>1.4420944424707325E-3</v>
      </c>
      <c r="AE316" s="5"/>
      <c r="AF316" s="5">
        <v>444</v>
      </c>
      <c r="AG316" s="61">
        <f t="shared" si="93"/>
        <v>2.1855448848897138E-3</v>
      </c>
      <c r="AH316" s="5"/>
      <c r="AI316" s="18">
        <f t="shared" si="94"/>
        <v>3460</v>
      </c>
      <c r="AJ316" s="61">
        <f t="shared" si="95"/>
        <v>2.0977172471159421E-3</v>
      </c>
      <c r="AK316" s="42">
        <v>3127.1750000000002</v>
      </c>
    </row>
    <row r="317" spans="1:37" x14ac:dyDescent="0.25">
      <c r="A317" s="42"/>
      <c r="B317" s="42" t="s">
        <v>1017</v>
      </c>
      <c r="C317" s="42" t="s">
        <v>1685</v>
      </c>
      <c r="D317" s="5"/>
      <c r="E317" s="5">
        <v>152</v>
      </c>
      <c r="F317" s="61">
        <f t="shared" si="84"/>
        <v>3.0270442506074003E-3</v>
      </c>
      <c r="G317" s="5"/>
      <c r="H317" s="5">
        <v>94</v>
      </c>
      <c r="I317" s="61">
        <f t="shared" si="85"/>
        <v>2.417757658375987E-3</v>
      </c>
      <c r="J317" s="5"/>
      <c r="K317" s="5">
        <v>8</v>
      </c>
      <c r="L317" s="61">
        <f t="shared" si="86"/>
        <v>1.9125029882859192E-3</v>
      </c>
      <c r="M317" s="5"/>
      <c r="N317" s="5">
        <v>778</v>
      </c>
      <c r="O317" s="61">
        <f t="shared" si="87"/>
        <v>3.4466871046056244E-3</v>
      </c>
      <c r="P317" s="5"/>
      <c r="Q317" s="5">
        <v>57</v>
      </c>
      <c r="R317" s="61">
        <f t="shared" si="88"/>
        <v>2.2149685241314994E-3</v>
      </c>
      <c r="S317" s="5"/>
      <c r="T317" s="5">
        <v>303</v>
      </c>
      <c r="U317" s="61">
        <f t="shared" si="89"/>
        <v>1.8777887952404562E-3</v>
      </c>
      <c r="V317" s="5"/>
      <c r="W317" s="5">
        <v>1062</v>
      </c>
      <c r="X317" s="61">
        <f t="shared" si="90"/>
        <v>3.1814600564993756E-3</v>
      </c>
      <c r="Y317" s="5"/>
      <c r="Z317" s="5">
        <v>476</v>
      </c>
      <c r="AA317" s="61">
        <f t="shared" si="91"/>
        <v>3.6430708944657467E-3</v>
      </c>
      <c r="AB317" s="5"/>
      <c r="AC317" s="5">
        <v>740</v>
      </c>
      <c r="AD317" s="61">
        <f t="shared" si="92"/>
        <v>1.5556120807993323E-3</v>
      </c>
      <c r="AE317" s="5"/>
      <c r="AF317" s="5">
        <v>439</v>
      </c>
      <c r="AG317" s="61">
        <f t="shared" si="93"/>
        <v>2.1609328929427575E-3</v>
      </c>
      <c r="AH317" s="5"/>
      <c r="AI317" s="18">
        <f t="shared" si="94"/>
        <v>4109</v>
      </c>
      <c r="AJ317" s="61">
        <f t="shared" si="95"/>
        <v>2.4911908001154352E-3</v>
      </c>
      <c r="AK317" s="42">
        <v>3290.9119999999998</v>
      </c>
    </row>
    <row r="318" spans="1:37" x14ac:dyDescent="0.25">
      <c r="A318" s="42"/>
      <c r="B318" s="42" t="s">
        <v>1686</v>
      </c>
      <c r="C318" s="42" t="s">
        <v>1687</v>
      </c>
      <c r="D318" s="5"/>
      <c r="E318" s="5">
        <v>151</v>
      </c>
      <c r="F318" s="61">
        <f t="shared" si="84"/>
        <v>3.0071294858007728E-3</v>
      </c>
      <c r="G318" s="5"/>
      <c r="H318" s="5">
        <v>115</v>
      </c>
      <c r="I318" s="61">
        <f t="shared" si="85"/>
        <v>2.9578950075876435E-3</v>
      </c>
      <c r="J318" s="5"/>
      <c r="K318" s="5">
        <v>10</v>
      </c>
      <c r="L318" s="61">
        <f t="shared" si="86"/>
        <v>2.3906287353573988E-3</v>
      </c>
      <c r="M318" s="5"/>
      <c r="N318" s="5">
        <v>392</v>
      </c>
      <c r="O318" s="61">
        <f t="shared" si="87"/>
        <v>1.7366341195442221E-3</v>
      </c>
      <c r="P318" s="5"/>
      <c r="Q318" s="5">
        <v>78</v>
      </c>
      <c r="R318" s="61">
        <f t="shared" si="88"/>
        <v>3.0310095593378411E-3</v>
      </c>
      <c r="S318" s="5"/>
      <c r="T318" s="5">
        <v>271</v>
      </c>
      <c r="U318" s="61">
        <f t="shared" si="89"/>
        <v>1.6794744670302428E-3</v>
      </c>
      <c r="V318" s="5"/>
      <c r="W318" s="5">
        <v>975</v>
      </c>
      <c r="X318" s="61">
        <f t="shared" si="90"/>
        <v>2.9208319727748503E-3</v>
      </c>
      <c r="Y318" s="5"/>
      <c r="Z318" s="5">
        <v>285</v>
      </c>
      <c r="AA318" s="61">
        <f t="shared" si="91"/>
        <v>2.1812504305099532E-3</v>
      </c>
      <c r="AB318" s="5"/>
      <c r="AC318" s="5">
        <v>1231</v>
      </c>
      <c r="AD318" s="61">
        <f t="shared" si="92"/>
        <v>2.587781718194565E-3</v>
      </c>
      <c r="AE318" s="5"/>
      <c r="AF318" s="5">
        <v>299</v>
      </c>
      <c r="AG318" s="61">
        <f t="shared" si="93"/>
        <v>1.4717971184279829E-3</v>
      </c>
      <c r="AH318" s="5"/>
      <c r="AI318" s="18">
        <f t="shared" si="94"/>
        <v>3807</v>
      </c>
      <c r="AJ318" s="61">
        <f t="shared" si="95"/>
        <v>2.3080952484885522E-3</v>
      </c>
      <c r="AK318" s="42">
        <v>2514.1660000000002</v>
      </c>
    </row>
    <row r="319" spans="1:37" x14ac:dyDescent="0.25">
      <c r="A319" s="42"/>
      <c r="B319" s="42" t="s">
        <v>1023</v>
      </c>
      <c r="C319" s="42" t="s">
        <v>1688</v>
      </c>
      <c r="D319" s="5"/>
      <c r="E319" s="5">
        <v>75</v>
      </c>
      <c r="F319" s="61">
        <f t="shared" si="84"/>
        <v>1.4936073604970726E-3</v>
      </c>
      <c r="G319" s="5"/>
      <c r="H319" s="5">
        <v>51</v>
      </c>
      <c r="I319" s="61">
        <f t="shared" si="85"/>
        <v>1.3117621337997377E-3</v>
      </c>
      <c r="J319" s="5"/>
      <c r="K319" s="5">
        <v>5</v>
      </c>
      <c r="L319" s="61">
        <f t="shared" si="86"/>
        <v>1.1953143676786994E-3</v>
      </c>
      <c r="M319" s="5"/>
      <c r="N319" s="5">
        <v>212</v>
      </c>
      <c r="O319" s="61">
        <f t="shared" si="87"/>
        <v>9.392000850596303E-4</v>
      </c>
      <c r="P319" s="5"/>
      <c r="Q319" s="5">
        <v>46</v>
      </c>
      <c r="R319" s="61">
        <f t="shared" si="88"/>
        <v>1.7875184580710343E-3</v>
      </c>
      <c r="S319" s="5"/>
      <c r="T319" s="5">
        <v>138</v>
      </c>
      <c r="U319" s="61">
        <f t="shared" si="89"/>
        <v>8.5523054040654439E-4</v>
      </c>
      <c r="V319" s="5"/>
      <c r="W319" s="5">
        <v>632</v>
      </c>
      <c r="X319" s="61">
        <f t="shared" si="90"/>
        <v>1.8932982633781594E-3</v>
      </c>
      <c r="Y319" s="5"/>
      <c r="Z319" s="5">
        <v>119</v>
      </c>
      <c r="AA319" s="61">
        <f t="shared" si="91"/>
        <v>9.1076772361643667E-4</v>
      </c>
      <c r="AB319" s="5"/>
      <c r="AC319" s="5">
        <v>722</v>
      </c>
      <c r="AD319" s="61">
        <f t="shared" si="92"/>
        <v>1.5177728680231325E-3</v>
      </c>
      <c r="AE319" s="5"/>
      <c r="AF319" s="5">
        <v>206</v>
      </c>
      <c r="AG319" s="61">
        <f t="shared" si="93"/>
        <v>1.0140140682145969E-3</v>
      </c>
      <c r="AH319" s="5"/>
      <c r="AI319" s="18">
        <f t="shared" si="94"/>
        <v>2206</v>
      </c>
      <c r="AJ319" s="61">
        <f t="shared" si="95"/>
        <v>1.337446314201667E-3</v>
      </c>
      <c r="AK319" s="42">
        <v>2188.6439999999998</v>
      </c>
    </row>
    <row r="320" spans="1:37" x14ac:dyDescent="0.25">
      <c r="A320" s="42"/>
      <c r="B320" s="42" t="s">
        <v>1025</v>
      </c>
      <c r="C320" s="42" t="s">
        <v>1689</v>
      </c>
      <c r="D320" s="5"/>
      <c r="E320" s="5">
        <v>138</v>
      </c>
      <c r="F320" s="61">
        <f t="shared" si="84"/>
        <v>2.7482375433146135E-3</v>
      </c>
      <c r="G320" s="5"/>
      <c r="H320" s="5">
        <v>115</v>
      </c>
      <c r="I320" s="61">
        <f t="shared" si="85"/>
        <v>2.9578950075876435E-3</v>
      </c>
      <c r="J320" s="5"/>
      <c r="K320" s="5">
        <v>4</v>
      </c>
      <c r="L320" s="61">
        <f t="shared" si="86"/>
        <v>9.562514941429596E-4</v>
      </c>
      <c r="M320" s="5"/>
      <c r="N320" s="5">
        <v>557</v>
      </c>
      <c r="O320" s="61">
        <f t="shared" si="87"/>
        <v>2.4676153178217648E-3</v>
      </c>
      <c r="P320" s="5"/>
      <c r="Q320" s="5">
        <v>66</v>
      </c>
      <c r="R320" s="61">
        <f t="shared" si="88"/>
        <v>2.5647003963627886E-3</v>
      </c>
      <c r="S320" s="5"/>
      <c r="T320" s="5">
        <v>136</v>
      </c>
      <c r="U320" s="61">
        <f t="shared" si="89"/>
        <v>8.4283589489340602E-4</v>
      </c>
      <c r="V320" s="5"/>
      <c r="W320" s="5">
        <v>1007</v>
      </c>
      <c r="X320" s="61">
        <f t="shared" si="90"/>
        <v>3.0166951759838709E-3</v>
      </c>
      <c r="Y320" s="5"/>
      <c r="Z320" s="5">
        <v>224</v>
      </c>
      <c r="AA320" s="61">
        <f t="shared" si="91"/>
        <v>1.7143863032779985E-3</v>
      </c>
      <c r="AB320" s="5"/>
      <c r="AC320" s="5">
        <v>507</v>
      </c>
      <c r="AD320" s="61">
        <f t="shared" si="92"/>
        <v>1.0658044931962994E-3</v>
      </c>
      <c r="AE320" s="5"/>
      <c r="AF320" s="5">
        <v>544</v>
      </c>
      <c r="AG320" s="61">
        <f t="shared" si="93"/>
        <v>2.6777847238288383E-3</v>
      </c>
      <c r="AH320" s="5"/>
      <c r="AI320" s="18">
        <f t="shared" si="94"/>
        <v>3298</v>
      </c>
      <c r="AJ320" s="61">
        <f t="shared" si="95"/>
        <v>1.9995004280313226E-3</v>
      </c>
      <c r="AK320" s="42">
        <v>1927.3140000000001</v>
      </c>
    </row>
    <row r="321" spans="1:37" x14ac:dyDescent="0.25">
      <c r="A321" s="42"/>
      <c r="B321" s="42" t="s">
        <v>1690</v>
      </c>
      <c r="C321" s="42" t="s">
        <v>1691</v>
      </c>
      <c r="D321" s="5"/>
      <c r="E321" s="5">
        <v>65</v>
      </c>
      <c r="F321" s="61">
        <f t="shared" si="84"/>
        <v>1.2944597124307962E-3</v>
      </c>
      <c r="G321" s="5"/>
      <c r="H321" s="5">
        <v>63</v>
      </c>
      <c r="I321" s="61">
        <f t="shared" si="85"/>
        <v>1.6204120476349701E-3</v>
      </c>
      <c r="J321" s="5"/>
      <c r="K321" s="5">
        <v>4</v>
      </c>
      <c r="L321" s="61">
        <f t="shared" si="86"/>
        <v>9.562514941429596E-4</v>
      </c>
      <c r="M321" s="5"/>
      <c r="N321" s="5">
        <v>233</v>
      </c>
      <c r="O321" s="61">
        <f t="shared" si="87"/>
        <v>1.0322340557494993E-3</v>
      </c>
      <c r="P321" s="5"/>
      <c r="Q321" s="5">
        <v>52</v>
      </c>
      <c r="R321" s="61">
        <f t="shared" si="88"/>
        <v>2.0206730395585606E-3</v>
      </c>
      <c r="S321" s="5"/>
      <c r="T321" s="5">
        <v>133</v>
      </c>
      <c r="U321" s="61">
        <f t="shared" si="89"/>
        <v>8.2424392662369856E-4</v>
      </c>
      <c r="V321" s="5"/>
      <c r="W321" s="5">
        <v>474</v>
      </c>
      <c r="X321" s="61">
        <f t="shared" si="90"/>
        <v>1.4199736975336196E-3</v>
      </c>
      <c r="Y321" s="5"/>
      <c r="Z321" s="5">
        <v>134</v>
      </c>
      <c r="AA321" s="61">
        <f t="shared" si="91"/>
        <v>1.0255703778538027E-3</v>
      </c>
      <c r="AB321" s="5"/>
      <c r="AC321" s="5">
        <v>1208</v>
      </c>
      <c r="AD321" s="61">
        <f t="shared" si="92"/>
        <v>2.5394316129805318E-3</v>
      </c>
      <c r="AE321" s="5"/>
      <c r="AF321" s="5">
        <v>201</v>
      </c>
      <c r="AG321" s="61">
        <f t="shared" si="93"/>
        <v>9.8940207626764054E-4</v>
      </c>
      <c r="AH321" s="5"/>
      <c r="AI321" s="18">
        <f t="shared" si="94"/>
        <v>2567</v>
      </c>
      <c r="AJ321" s="61">
        <f t="shared" si="95"/>
        <v>1.5563121888285036E-3</v>
      </c>
      <c r="AK321" s="42">
        <v>2321.6060000000002</v>
      </c>
    </row>
    <row r="322" spans="1:37" x14ac:dyDescent="0.25">
      <c r="A322" s="42"/>
      <c r="B322" s="42"/>
      <c r="C322" s="42"/>
      <c r="D322" s="5"/>
      <c r="E322" s="5"/>
      <c r="F322" s="61"/>
      <c r="G322" s="5"/>
      <c r="H322" s="5"/>
      <c r="I322" s="61"/>
      <c r="J322" s="5"/>
      <c r="K322" s="5"/>
      <c r="L322" s="61"/>
      <c r="M322" s="5"/>
      <c r="N322" s="5"/>
      <c r="O322" s="61"/>
      <c r="P322" s="5"/>
      <c r="Q322" s="5"/>
      <c r="R322" s="61"/>
      <c r="S322" s="5"/>
      <c r="T322" s="5"/>
      <c r="U322" s="61"/>
      <c r="V322" s="5"/>
      <c r="W322" s="5"/>
      <c r="X322" s="61"/>
      <c r="Y322" s="5"/>
      <c r="Z322" s="5"/>
      <c r="AA322" s="61"/>
      <c r="AB322" s="5"/>
      <c r="AC322" s="5"/>
      <c r="AD322" s="61"/>
      <c r="AE322" s="5"/>
      <c r="AF322" s="5"/>
      <c r="AG322" s="61"/>
      <c r="AH322" s="5"/>
      <c r="AI322" s="18"/>
      <c r="AJ322" s="61"/>
      <c r="AK322" s="42"/>
    </row>
    <row r="323" spans="1:37" x14ac:dyDescent="0.25">
      <c r="A323" s="36" t="s">
        <v>1237</v>
      </c>
      <c r="B323" s="42"/>
      <c r="C323" s="36" t="s">
        <v>1032</v>
      </c>
      <c r="D323" s="5"/>
      <c r="E323" s="17">
        <f>SUM(E325:E354)</f>
        <v>6326</v>
      </c>
      <c r="F323" s="59">
        <f>E323/E$10</f>
        <v>0.12598080216672641</v>
      </c>
      <c r="G323" s="5"/>
      <c r="H323" s="17">
        <f>SUM(H325:H354)</f>
        <v>3869</v>
      </c>
      <c r="I323" s="59">
        <f>H323/H$10</f>
        <v>9.9513876385709507E-2</v>
      </c>
      <c r="J323" s="5"/>
      <c r="K323" s="17">
        <f>SUM(K325:K354)</f>
        <v>482</v>
      </c>
      <c r="L323" s="59">
        <f>K323/K$10</f>
        <v>0.11522830504422663</v>
      </c>
      <c r="M323" s="5"/>
      <c r="N323" s="17">
        <f>SUM(N325:N354)</f>
        <v>25541</v>
      </c>
      <c r="O323" s="59">
        <f>N323/N$10</f>
        <v>0.11315145930428311</v>
      </c>
      <c r="P323" s="5"/>
      <c r="Q323" s="17">
        <f>SUM(Q325:Q354)</f>
        <v>2432</v>
      </c>
      <c r="R323" s="59">
        <f>Q323/Q$10</f>
        <v>9.4505323696277302E-2</v>
      </c>
      <c r="S323" s="5"/>
      <c r="T323" s="17">
        <f>SUM(T325:T354)</f>
        <v>31856</v>
      </c>
      <c r="U323" s="59">
        <f>T323/T$10</f>
        <v>0.19742191373326723</v>
      </c>
      <c r="V323" s="5"/>
      <c r="W323" s="17">
        <f>SUM(W325:W354)</f>
        <v>27744</v>
      </c>
      <c r="X323" s="59">
        <f>W323/W$10</f>
        <v>8.3113397182220966E-2</v>
      </c>
      <c r="Y323" s="5"/>
      <c r="Z323" s="17">
        <f>SUM(Z325:Z354)</f>
        <v>15399</v>
      </c>
      <c r="AA323" s="59">
        <f>Z323/Z$10</f>
        <v>0.11785640484007991</v>
      </c>
      <c r="AB323" s="5"/>
      <c r="AC323" s="17">
        <f>SUM(AC325:AC354)</f>
        <v>43785</v>
      </c>
      <c r="AD323" s="59">
        <f>AC323/AC$10</f>
        <v>9.2043885078106444E-2</v>
      </c>
      <c r="AE323" s="5"/>
      <c r="AF323" s="17">
        <f>SUM(AF325:AF354)</f>
        <v>23108</v>
      </c>
      <c r="AG323" s="59">
        <f>AF323/AF$10</f>
        <v>0.11374678198205293</v>
      </c>
      <c r="AH323" s="5"/>
      <c r="AI323" s="17">
        <f>SUM(AF323,AC323,Z323,W323,T323,Q323,N323,K323,H323,E323)</f>
        <v>180542</v>
      </c>
      <c r="AJ323" s="59">
        <f>AI323/AI$10</f>
        <v>0.10945840093318103</v>
      </c>
      <c r="AK323" s="36">
        <v>3209.8090000000002</v>
      </c>
    </row>
    <row r="324" spans="1:37" x14ac:dyDescent="0.25">
      <c r="A324" s="42"/>
      <c r="B324" s="42"/>
      <c r="C324" s="42"/>
      <c r="D324" s="5"/>
      <c r="E324" s="5"/>
      <c r="F324" s="61"/>
      <c r="G324" s="5"/>
      <c r="H324" s="5"/>
      <c r="I324" s="61"/>
      <c r="J324" s="5"/>
      <c r="K324" s="5"/>
      <c r="L324" s="61"/>
      <c r="M324" s="5"/>
      <c r="N324" s="5"/>
      <c r="O324" s="61"/>
      <c r="P324" s="5"/>
      <c r="Q324" s="5"/>
      <c r="R324" s="61"/>
      <c r="S324" s="5"/>
      <c r="T324" s="5"/>
      <c r="U324" s="61"/>
      <c r="V324" s="5"/>
      <c r="W324" s="5"/>
      <c r="X324" s="61"/>
      <c r="Y324" s="5"/>
      <c r="Z324" s="5"/>
      <c r="AA324" s="61"/>
      <c r="AB324" s="5"/>
      <c r="AC324" s="5"/>
      <c r="AD324" s="61"/>
      <c r="AE324" s="5"/>
      <c r="AF324" s="5"/>
      <c r="AG324" s="61"/>
      <c r="AH324" s="5"/>
      <c r="AI324" s="18"/>
      <c r="AJ324" s="61"/>
      <c r="AK324" s="42"/>
    </row>
    <row r="325" spans="1:37" x14ac:dyDescent="0.25">
      <c r="A325" s="42"/>
      <c r="B325" s="42" t="s">
        <v>1692</v>
      </c>
      <c r="C325" s="42" t="s">
        <v>1693</v>
      </c>
      <c r="D325" s="5"/>
      <c r="E325" s="5">
        <v>202</v>
      </c>
      <c r="F325" s="61">
        <f t="shared" ref="F325:F354" si="96">E325/E$10</f>
        <v>4.0227824909387817E-3</v>
      </c>
      <c r="G325" s="5"/>
      <c r="H325" s="5">
        <v>124</v>
      </c>
      <c r="I325" s="61">
        <f t="shared" ref="I325:I354" si="97">H325/H$10</f>
        <v>3.1893824429640679E-3</v>
      </c>
      <c r="J325" s="5"/>
      <c r="K325" s="5">
        <v>14</v>
      </c>
      <c r="L325" s="61">
        <f t="shared" ref="L325:L354" si="98">K325/K$10</f>
        <v>3.3468802295003584E-3</v>
      </c>
      <c r="M325" s="5"/>
      <c r="N325" s="5">
        <v>673</v>
      </c>
      <c r="O325" s="61">
        <f t="shared" ref="O325:O354" si="99">N325/N$10</f>
        <v>2.9815172511562793E-3</v>
      </c>
      <c r="P325" s="5"/>
      <c r="Q325" s="5">
        <v>107</v>
      </c>
      <c r="R325" s="61">
        <f t="shared" ref="R325:R354" si="100">Q325/Q$10</f>
        <v>4.1579233698608841E-3</v>
      </c>
      <c r="S325" s="5"/>
      <c r="T325" s="5">
        <v>719</v>
      </c>
      <c r="U325" s="61">
        <f t="shared" ref="U325:U354" si="101">T325/T$10</f>
        <v>4.4558750619732275E-3</v>
      </c>
      <c r="V325" s="5"/>
      <c r="W325" s="5">
        <v>819</v>
      </c>
      <c r="X325" s="61">
        <f t="shared" ref="X325:X354" si="102">W325/W$10</f>
        <v>2.4534988571308742E-3</v>
      </c>
      <c r="Y325" s="5"/>
      <c r="Z325" s="5">
        <v>330</v>
      </c>
      <c r="AA325" s="61">
        <f t="shared" ref="AA325:AA354" si="103">Z325/Z$10</f>
        <v>2.5256583932220513E-3</v>
      </c>
      <c r="AB325" s="5"/>
      <c r="AC325" s="5">
        <v>1568</v>
      </c>
      <c r="AD325" s="61">
        <f t="shared" ref="AD325:AD354" si="104">AC325/AC$10</f>
        <v>3.2962158685045312E-3</v>
      </c>
      <c r="AE325" s="5"/>
      <c r="AF325" s="5">
        <v>556</v>
      </c>
      <c r="AG325" s="61">
        <f t="shared" ref="AG325:AG354" si="105">AF325/AF$10</f>
        <v>2.7368535045015335E-3</v>
      </c>
      <c r="AH325" s="5"/>
      <c r="AI325" s="18">
        <f t="shared" ref="AI325:AI354" si="106">SUM(AF325,AC325,Z325,W325,T325,Q325,N325,K325,H325,E325)</f>
        <v>5112</v>
      </c>
      <c r="AJ325" s="61">
        <f t="shared" ref="AJ325:AJ354" si="107">AI325/AI$10</f>
        <v>3.0992862911146516E-3</v>
      </c>
      <c r="AK325" s="42">
        <v>2644.84</v>
      </c>
    </row>
    <row r="326" spans="1:37" x14ac:dyDescent="0.25">
      <c r="A326" s="42"/>
      <c r="B326" s="42" t="s">
        <v>1694</v>
      </c>
      <c r="C326" s="42" t="s">
        <v>1695</v>
      </c>
      <c r="D326" s="5"/>
      <c r="E326" s="5">
        <v>192</v>
      </c>
      <c r="F326" s="61">
        <f t="shared" si="96"/>
        <v>3.8236348428725055E-3</v>
      </c>
      <c r="G326" s="5"/>
      <c r="H326" s="5">
        <v>198</v>
      </c>
      <c r="I326" s="61">
        <f t="shared" si="97"/>
        <v>5.0927235782813347E-3</v>
      </c>
      <c r="J326" s="5"/>
      <c r="K326" s="5">
        <v>15</v>
      </c>
      <c r="L326" s="61">
        <f t="shared" si="98"/>
        <v>3.5859431030360986E-3</v>
      </c>
      <c r="M326" s="5"/>
      <c r="N326" s="5">
        <v>1579</v>
      </c>
      <c r="O326" s="61">
        <f t="shared" si="99"/>
        <v>6.9952685580620582E-3</v>
      </c>
      <c r="P326" s="5"/>
      <c r="Q326" s="5">
        <v>179</v>
      </c>
      <c r="R326" s="61">
        <f t="shared" si="100"/>
        <v>6.9557783477111994E-3</v>
      </c>
      <c r="S326" s="5"/>
      <c r="T326" s="5">
        <v>1038</v>
      </c>
      <c r="U326" s="61">
        <f t="shared" si="101"/>
        <v>6.4328210213187905E-3</v>
      </c>
      <c r="V326" s="5"/>
      <c r="W326" s="5">
        <v>1784</v>
      </c>
      <c r="X326" s="61">
        <f t="shared" si="102"/>
        <v>5.3443735789029051E-3</v>
      </c>
      <c r="Y326" s="5"/>
      <c r="Z326" s="5">
        <v>664</v>
      </c>
      <c r="AA326" s="61">
        <f t="shared" si="103"/>
        <v>5.0819308275740667E-3</v>
      </c>
      <c r="AB326" s="5"/>
      <c r="AC326" s="5">
        <v>4121</v>
      </c>
      <c r="AD326" s="61">
        <f t="shared" si="104"/>
        <v>8.6630775472622285E-3</v>
      </c>
      <c r="AE326" s="5"/>
      <c r="AF326" s="5">
        <v>693</v>
      </c>
      <c r="AG326" s="61">
        <f t="shared" si="105"/>
        <v>3.4112220838481344E-3</v>
      </c>
      <c r="AH326" s="5"/>
      <c r="AI326" s="18">
        <f t="shared" si="106"/>
        <v>10463</v>
      </c>
      <c r="AJ326" s="61">
        <f t="shared" si="107"/>
        <v>6.3434727042121679E-3</v>
      </c>
      <c r="AK326" s="42">
        <v>2646.643</v>
      </c>
    </row>
    <row r="327" spans="1:37" x14ac:dyDescent="0.25">
      <c r="A327" s="42"/>
      <c r="B327" s="42" t="s">
        <v>1696</v>
      </c>
      <c r="C327" s="42" t="s">
        <v>1697</v>
      </c>
      <c r="D327" s="5"/>
      <c r="E327" s="5">
        <v>275</v>
      </c>
      <c r="F327" s="61">
        <f t="shared" si="96"/>
        <v>5.4765603218225991E-3</v>
      </c>
      <c r="G327" s="5"/>
      <c r="H327" s="5">
        <v>265</v>
      </c>
      <c r="I327" s="61">
        <f t="shared" si="97"/>
        <v>6.8160189305280488E-3</v>
      </c>
      <c r="J327" s="5"/>
      <c r="K327" s="5">
        <v>15</v>
      </c>
      <c r="L327" s="61">
        <f t="shared" si="98"/>
        <v>3.5859431030360986E-3</v>
      </c>
      <c r="M327" s="5"/>
      <c r="N327" s="5">
        <v>1428</v>
      </c>
      <c r="O327" s="61">
        <f t="shared" si="99"/>
        <v>6.3263100069110949E-3</v>
      </c>
      <c r="P327" s="5"/>
      <c r="Q327" s="5">
        <v>145</v>
      </c>
      <c r="R327" s="61">
        <f t="shared" si="100"/>
        <v>5.6345690526152176E-3</v>
      </c>
      <c r="S327" s="5"/>
      <c r="T327" s="5">
        <v>813</v>
      </c>
      <c r="U327" s="61">
        <f t="shared" si="101"/>
        <v>5.0384234010907285E-3</v>
      </c>
      <c r="V327" s="5"/>
      <c r="W327" s="5">
        <v>3622</v>
      </c>
      <c r="X327" s="61">
        <f t="shared" si="102"/>
        <v>1.0850516313221033E-2</v>
      </c>
      <c r="Y327" s="5"/>
      <c r="Z327" s="5">
        <v>671</v>
      </c>
      <c r="AA327" s="61">
        <f t="shared" si="103"/>
        <v>5.1355053995515041E-3</v>
      </c>
      <c r="AB327" s="5"/>
      <c r="AC327" s="5">
        <v>3920</v>
      </c>
      <c r="AD327" s="61">
        <f t="shared" si="104"/>
        <v>8.2405396712613276E-3</v>
      </c>
      <c r="AE327" s="5"/>
      <c r="AF327" s="5">
        <v>1783</v>
      </c>
      <c r="AG327" s="61">
        <f t="shared" si="105"/>
        <v>8.7766363282845931E-3</v>
      </c>
      <c r="AH327" s="5"/>
      <c r="AI327" s="18">
        <f t="shared" si="106"/>
        <v>12937</v>
      </c>
      <c r="AJ327" s="61">
        <f t="shared" si="107"/>
        <v>7.8434011635661674E-3</v>
      </c>
      <c r="AK327" s="42">
        <v>2791.895</v>
      </c>
    </row>
    <row r="328" spans="1:37" x14ac:dyDescent="0.25">
      <c r="A328" s="42"/>
      <c r="B328" s="42" t="s">
        <v>1053</v>
      </c>
      <c r="C328" s="42" t="s">
        <v>1698</v>
      </c>
      <c r="D328" s="5"/>
      <c r="E328" s="5">
        <v>78</v>
      </c>
      <c r="F328" s="61">
        <f t="shared" si="96"/>
        <v>1.5533516549169554E-3</v>
      </c>
      <c r="G328" s="5"/>
      <c r="H328" s="5">
        <v>71</v>
      </c>
      <c r="I328" s="61">
        <f t="shared" si="97"/>
        <v>1.8261786568584584E-3</v>
      </c>
      <c r="J328" s="5"/>
      <c r="K328" s="5">
        <v>3</v>
      </c>
      <c r="L328" s="61">
        <f t="shared" si="98"/>
        <v>7.171886206072197E-4</v>
      </c>
      <c r="M328" s="5"/>
      <c r="N328" s="5">
        <v>400</v>
      </c>
      <c r="O328" s="61">
        <f t="shared" si="99"/>
        <v>1.7720756321879818E-3</v>
      </c>
      <c r="P328" s="5"/>
      <c r="Q328" s="5">
        <v>42</v>
      </c>
      <c r="R328" s="61">
        <f t="shared" si="100"/>
        <v>1.6320820704126837E-3</v>
      </c>
      <c r="S328" s="5"/>
      <c r="T328" s="5">
        <v>273</v>
      </c>
      <c r="U328" s="61">
        <f t="shared" si="101"/>
        <v>1.6918691125433812E-3</v>
      </c>
      <c r="V328" s="5"/>
      <c r="W328" s="5">
        <v>847</v>
      </c>
      <c r="X328" s="61">
        <f t="shared" si="102"/>
        <v>2.5373791599387673E-3</v>
      </c>
      <c r="Y328" s="5"/>
      <c r="Z328" s="5">
        <v>132</v>
      </c>
      <c r="AA328" s="61">
        <f t="shared" si="103"/>
        <v>1.0102633572888205E-3</v>
      </c>
      <c r="AB328" s="5"/>
      <c r="AC328" s="5">
        <v>1058</v>
      </c>
      <c r="AD328" s="61">
        <f t="shared" si="104"/>
        <v>2.2241048398455318E-3</v>
      </c>
      <c r="AE328" s="5"/>
      <c r="AF328" s="5">
        <v>284</v>
      </c>
      <c r="AG328" s="61">
        <f t="shared" si="105"/>
        <v>1.3979611425871141E-3</v>
      </c>
      <c r="AH328" s="5"/>
      <c r="AI328" s="18">
        <f t="shared" si="106"/>
        <v>3188</v>
      </c>
      <c r="AJ328" s="61">
        <f t="shared" si="107"/>
        <v>1.9328099953195442E-3</v>
      </c>
      <c r="AK328" s="42">
        <v>2741.0450000000001</v>
      </c>
    </row>
    <row r="329" spans="1:37" x14ac:dyDescent="0.25">
      <c r="A329" s="42"/>
      <c r="B329" s="42" t="s">
        <v>1699</v>
      </c>
      <c r="C329" s="42" t="s">
        <v>1700</v>
      </c>
      <c r="D329" s="5"/>
      <c r="E329" s="5">
        <v>924</v>
      </c>
      <c r="F329" s="61">
        <f t="shared" si="96"/>
        <v>1.8401242681323933E-2</v>
      </c>
      <c r="G329" s="5"/>
      <c r="H329" s="5">
        <v>429</v>
      </c>
      <c r="I329" s="61">
        <f t="shared" si="97"/>
        <v>1.1034234419609558E-2</v>
      </c>
      <c r="J329" s="5"/>
      <c r="K329" s="5">
        <v>69</v>
      </c>
      <c r="L329" s="61">
        <f t="shared" si="98"/>
        <v>1.6495338273966053E-2</v>
      </c>
      <c r="M329" s="5"/>
      <c r="N329" s="5">
        <v>3234</v>
      </c>
      <c r="O329" s="61">
        <f t="shared" si="99"/>
        <v>1.4327231486239832E-2</v>
      </c>
      <c r="P329" s="5"/>
      <c r="Q329" s="5">
        <v>274</v>
      </c>
      <c r="R329" s="61">
        <f t="shared" si="100"/>
        <v>1.0647392554597032E-2</v>
      </c>
      <c r="S329" s="5"/>
      <c r="T329" s="5">
        <v>10290</v>
      </c>
      <c r="U329" s="61">
        <f t="shared" si="101"/>
        <v>6.3770451165096678E-2</v>
      </c>
      <c r="V329" s="5"/>
      <c r="W329" s="5">
        <v>2635</v>
      </c>
      <c r="X329" s="61">
        <f t="shared" si="102"/>
        <v>7.8937356392428E-3</v>
      </c>
      <c r="Y329" s="5"/>
      <c r="Z329" s="5">
        <v>2658</v>
      </c>
      <c r="AA329" s="61">
        <f t="shared" si="103"/>
        <v>2.034303033086125E-2</v>
      </c>
      <c r="AB329" s="5"/>
      <c r="AC329" s="5">
        <v>5397</v>
      </c>
      <c r="AD329" s="61">
        <f t="shared" si="104"/>
        <v>1.1345457297397292E-2</v>
      </c>
      <c r="AE329" s="5"/>
      <c r="AF329" s="5">
        <v>2835</v>
      </c>
      <c r="AG329" s="61">
        <f t="shared" si="105"/>
        <v>1.3954999433924186E-2</v>
      </c>
      <c r="AH329" s="5"/>
      <c r="AI329" s="18">
        <f t="shared" si="106"/>
        <v>28745</v>
      </c>
      <c r="AJ329" s="61">
        <f t="shared" si="107"/>
        <v>1.7427422620909756E-2</v>
      </c>
      <c r="AK329" s="42">
        <v>5046.7190000000001</v>
      </c>
    </row>
    <row r="330" spans="1:37" x14ac:dyDescent="0.25">
      <c r="A330" s="42"/>
      <c r="B330" s="42" t="s">
        <v>1701</v>
      </c>
      <c r="C330" s="42" t="s">
        <v>1702</v>
      </c>
      <c r="D330" s="5"/>
      <c r="E330" s="5">
        <v>199</v>
      </c>
      <c r="F330" s="61">
        <f t="shared" si="96"/>
        <v>3.9630381965188987E-3</v>
      </c>
      <c r="G330" s="5"/>
      <c r="H330" s="5">
        <v>77</v>
      </c>
      <c r="I330" s="61">
        <f t="shared" si="97"/>
        <v>1.9805036137760744E-3</v>
      </c>
      <c r="J330" s="5"/>
      <c r="K330" s="5">
        <v>11</v>
      </c>
      <c r="L330" s="61">
        <f t="shared" si="98"/>
        <v>2.629691608893139E-3</v>
      </c>
      <c r="M330" s="5"/>
      <c r="N330" s="5">
        <v>546</v>
      </c>
      <c r="O330" s="61">
        <f t="shared" si="99"/>
        <v>2.4188832379365951E-3</v>
      </c>
      <c r="P330" s="5"/>
      <c r="Q330" s="5">
        <v>45</v>
      </c>
      <c r="R330" s="61">
        <f t="shared" si="100"/>
        <v>1.7486593611564468E-3</v>
      </c>
      <c r="S330" s="5"/>
      <c r="T330" s="5">
        <v>934</v>
      </c>
      <c r="U330" s="61">
        <f t="shared" si="101"/>
        <v>5.7882994546355976E-3</v>
      </c>
      <c r="V330" s="5"/>
      <c r="W330" s="5">
        <v>564</v>
      </c>
      <c r="X330" s="61">
        <f t="shared" si="102"/>
        <v>1.6895889565589903E-3</v>
      </c>
      <c r="Y330" s="5"/>
      <c r="Z330" s="5">
        <v>246</v>
      </c>
      <c r="AA330" s="61">
        <f t="shared" si="103"/>
        <v>1.8827635294928018E-3</v>
      </c>
      <c r="AB330" s="5"/>
      <c r="AC330" s="5">
        <v>841</v>
      </c>
      <c r="AD330" s="61">
        <f t="shared" si="104"/>
        <v>1.7679321080435655E-3</v>
      </c>
      <c r="AE330" s="5"/>
      <c r="AF330" s="5">
        <v>541</v>
      </c>
      <c r="AG330" s="61">
        <f t="shared" si="105"/>
        <v>2.6630175286606645E-3</v>
      </c>
      <c r="AH330" s="5"/>
      <c r="AI330" s="18">
        <f t="shared" si="106"/>
        <v>4004</v>
      </c>
      <c r="AJ330" s="61">
        <f t="shared" si="107"/>
        <v>2.4275317507087375E-3</v>
      </c>
      <c r="AK330" s="42">
        <v>4455.7209999999995</v>
      </c>
    </row>
    <row r="331" spans="1:37" x14ac:dyDescent="0.25">
      <c r="A331" s="42"/>
      <c r="B331" s="42" t="s">
        <v>1703</v>
      </c>
      <c r="C331" s="42" t="s">
        <v>1704</v>
      </c>
      <c r="D331" s="5"/>
      <c r="E331" s="5">
        <v>547</v>
      </c>
      <c r="F331" s="61">
        <f t="shared" si="96"/>
        <v>1.0893376349225315E-2</v>
      </c>
      <c r="G331" s="5"/>
      <c r="H331" s="5">
        <v>268</v>
      </c>
      <c r="I331" s="61">
        <f t="shared" si="97"/>
        <v>6.8931814089868565E-3</v>
      </c>
      <c r="J331" s="5"/>
      <c r="K331" s="5">
        <v>50</v>
      </c>
      <c r="L331" s="61">
        <f t="shared" si="98"/>
        <v>1.1953143676786996E-2</v>
      </c>
      <c r="M331" s="5"/>
      <c r="N331" s="5">
        <v>2929</v>
      </c>
      <c r="O331" s="61">
        <f t="shared" si="99"/>
        <v>1.2976023816696497E-2</v>
      </c>
      <c r="P331" s="5"/>
      <c r="Q331" s="5">
        <v>202</v>
      </c>
      <c r="R331" s="61">
        <f t="shared" si="100"/>
        <v>7.8495375767467165E-3</v>
      </c>
      <c r="S331" s="5"/>
      <c r="T331" s="5">
        <v>2602</v>
      </c>
      <c r="U331" s="61">
        <f t="shared" si="101"/>
        <v>1.612543381259296E-2</v>
      </c>
      <c r="V331" s="5"/>
      <c r="W331" s="5">
        <v>1605</v>
      </c>
      <c r="X331" s="61">
        <f t="shared" si="102"/>
        <v>4.8081387859524455E-3</v>
      </c>
      <c r="Y331" s="5"/>
      <c r="Z331" s="5">
        <v>1151</v>
      </c>
      <c r="AA331" s="61">
        <f t="shared" si="103"/>
        <v>8.8091903351472153E-3</v>
      </c>
      <c r="AB331" s="5"/>
      <c r="AC331" s="5">
        <v>3039</v>
      </c>
      <c r="AD331" s="61">
        <f t="shared" si="104"/>
        <v>6.388520423715096E-3</v>
      </c>
      <c r="AE331" s="5"/>
      <c r="AF331" s="5">
        <v>1446</v>
      </c>
      <c r="AG331" s="61">
        <f t="shared" si="105"/>
        <v>7.1177880710597431E-3</v>
      </c>
      <c r="AH331" s="5"/>
      <c r="AI331" s="18">
        <f t="shared" si="106"/>
        <v>13839</v>
      </c>
      <c r="AJ331" s="61">
        <f t="shared" si="107"/>
        <v>8.3902627118027512E-3</v>
      </c>
      <c r="AK331" s="42">
        <v>3656.1970000000001</v>
      </c>
    </row>
    <row r="332" spans="1:37" x14ac:dyDescent="0.25">
      <c r="A332" s="42"/>
      <c r="B332" s="42" t="s">
        <v>1061</v>
      </c>
      <c r="C332" s="42" t="s">
        <v>1705</v>
      </c>
      <c r="D332" s="5"/>
      <c r="E332" s="5">
        <v>231</v>
      </c>
      <c r="F332" s="61">
        <f t="shared" si="96"/>
        <v>4.6003106703309832E-3</v>
      </c>
      <c r="G332" s="5"/>
      <c r="H332" s="5">
        <v>98</v>
      </c>
      <c r="I332" s="61">
        <f t="shared" si="97"/>
        <v>2.520640962987731E-3</v>
      </c>
      <c r="J332" s="5"/>
      <c r="K332" s="5">
        <v>17</v>
      </c>
      <c r="L332" s="61">
        <f t="shared" si="98"/>
        <v>4.0640688501075786E-3</v>
      </c>
      <c r="M332" s="5"/>
      <c r="N332" s="5">
        <v>555</v>
      </c>
      <c r="O332" s="61">
        <f t="shared" si="99"/>
        <v>2.4587549396608249E-3</v>
      </c>
      <c r="P332" s="5"/>
      <c r="Q332" s="5">
        <v>74</v>
      </c>
      <c r="R332" s="61">
        <f t="shared" si="100"/>
        <v>2.8755731716794903E-3</v>
      </c>
      <c r="S332" s="5"/>
      <c r="T332" s="5">
        <v>1009</v>
      </c>
      <c r="U332" s="61">
        <f t="shared" si="101"/>
        <v>6.2530986613782849E-3</v>
      </c>
      <c r="V332" s="5"/>
      <c r="W332" s="5">
        <v>344</v>
      </c>
      <c r="X332" s="61">
        <f t="shared" si="102"/>
        <v>1.0305294344969728E-3</v>
      </c>
      <c r="Y332" s="5"/>
      <c r="Z332" s="5">
        <v>569</v>
      </c>
      <c r="AA332" s="61">
        <f t="shared" si="103"/>
        <v>4.3548473507374159E-3</v>
      </c>
      <c r="AB332" s="5"/>
      <c r="AC332" s="5">
        <v>1174</v>
      </c>
      <c r="AD332" s="61">
        <f t="shared" si="104"/>
        <v>2.4679575444032653E-3</v>
      </c>
      <c r="AE332" s="5"/>
      <c r="AF332" s="5">
        <v>831</v>
      </c>
      <c r="AG332" s="61">
        <f t="shared" si="105"/>
        <v>4.0905130615841263E-3</v>
      </c>
      <c r="AH332" s="5"/>
      <c r="AI332" s="18">
        <f t="shared" si="106"/>
        <v>4902</v>
      </c>
      <c r="AJ332" s="61">
        <f t="shared" si="107"/>
        <v>2.9719681923012563E-3</v>
      </c>
      <c r="AK332" s="42">
        <v>3351.0160000000001</v>
      </c>
    </row>
    <row r="333" spans="1:37" x14ac:dyDescent="0.25">
      <c r="A333" s="42"/>
      <c r="B333" s="42" t="s">
        <v>1063</v>
      </c>
      <c r="C333" s="42" t="s">
        <v>1706</v>
      </c>
      <c r="D333" s="5"/>
      <c r="E333" s="5">
        <v>81</v>
      </c>
      <c r="F333" s="61">
        <f t="shared" si="96"/>
        <v>1.6130959493368382E-3</v>
      </c>
      <c r="G333" s="5"/>
      <c r="H333" s="5">
        <v>79</v>
      </c>
      <c r="I333" s="61">
        <f t="shared" si="97"/>
        <v>2.0319452660819467E-3</v>
      </c>
      <c r="J333" s="5"/>
      <c r="K333" s="5">
        <v>8</v>
      </c>
      <c r="L333" s="61">
        <f t="shared" si="98"/>
        <v>1.9125029882859192E-3</v>
      </c>
      <c r="M333" s="5"/>
      <c r="N333" s="5">
        <v>186</v>
      </c>
      <c r="O333" s="61">
        <f t="shared" si="99"/>
        <v>8.2401516896741156E-4</v>
      </c>
      <c r="P333" s="5"/>
      <c r="Q333" s="5">
        <v>72</v>
      </c>
      <c r="R333" s="61">
        <f t="shared" si="100"/>
        <v>2.7978549778503148E-3</v>
      </c>
      <c r="S333" s="5"/>
      <c r="T333" s="5">
        <v>304</v>
      </c>
      <c r="U333" s="61">
        <f t="shared" si="101"/>
        <v>1.8839861179970254E-3</v>
      </c>
      <c r="V333" s="5"/>
      <c r="W333" s="5">
        <v>990</v>
      </c>
      <c r="X333" s="61">
        <f t="shared" si="102"/>
        <v>2.9657678492790787E-3</v>
      </c>
      <c r="Y333" s="5"/>
      <c r="Z333" s="5">
        <v>290</v>
      </c>
      <c r="AA333" s="61">
        <f t="shared" si="103"/>
        <v>2.2195179819224087E-3</v>
      </c>
      <c r="AB333" s="5"/>
      <c r="AC333" s="5">
        <v>1078</v>
      </c>
      <c r="AD333" s="61">
        <f t="shared" si="104"/>
        <v>2.2661484095968651E-3</v>
      </c>
      <c r="AE333" s="5"/>
      <c r="AF333" s="5">
        <v>480</v>
      </c>
      <c r="AG333" s="61">
        <f t="shared" si="105"/>
        <v>2.3627512269077987E-3</v>
      </c>
      <c r="AH333" s="5"/>
      <c r="AI333" s="18">
        <f t="shared" si="106"/>
        <v>3568</v>
      </c>
      <c r="AJ333" s="61">
        <f t="shared" si="107"/>
        <v>2.163195126505688E-3</v>
      </c>
      <c r="AK333" s="42">
        <v>2715.27</v>
      </c>
    </row>
    <row r="334" spans="1:37" x14ac:dyDescent="0.25">
      <c r="A334" s="42"/>
      <c r="B334" s="42" t="s">
        <v>1067</v>
      </c>
      <c r="C334" s="42" t="s">
        <v>1707</v>
      </c>
      <c r="D334" s="5"/>
      <c r="E334" s="5">
        <v>168</v>
      </c>
      <c r="F334" s="61">
        <f t="shared" si="96"/>
        <v>3.3456804875134426E-3</v>
      </c>
      <c r="G334" s="5"/>
      <c r="H334" s="5">
        <v>78</v>
      </c>
      <c r="I334" s="61">
        <f t="shared" si="97"/>
        <v>2.0062244399290103E-3</v>
      </c>
      <c r="J334" s="5"/>
      <c r="K334" s="5">
        <v>9</v>
      </c>
      <c r="L334" s="61">
        <f t="shared" si="98"/>
        <v>2.151565861821659E-3</v>
      </c>
      <c r="M334" s="5"/>
      <c r="N334" s="5">
        <v>657</v>
      </c>
      <c r="O334" s="61">
        <f t="shared" si="99"/>
        <v>2.9106342258687599E-3</v>
      </c>
      <c r="P334" s="5"/>
      <c r="Q334" s="5">
        <v>31</v>
      </c>
      <c r="R334" s="61">
        <f t="shared" si="100"/>
        <v>1.2046320043522189E-3</v>
      </c>
      <c r="S334" s="5"/>
      <c r="T334" s="5">
        <v>347</v>
      </c>
      <c r="U334" s="61">
        <f t="shared" si="101"/>
        <v>2.1504709965294994E-3</v>
      </c>
      <c r="V334" s="5"/>
      <c r="W334" s="5">
        <v>289</v>
      </c>
      <c r="X334" s="61">
        <f t="shared" si="102"/>
        <v>8.6576455398146843E-4</v>
      </c>
      <c r="Y334" s="5"/>
      <c r="Z334" s="5">
        <v>244</v>
      </c>
      <c r="AA334" s="61">
        <f t="shared" si="103"/>
        <v>1.8674565089278198E-3</v>
      </c>
      <c r="AB334" s="5"/>
      <c r="AC334" s="5">
        <v>491</v>
      </c>
      <c r="AD334" s="61">
        <f t="shared" si="104"/>
        <v>1.0321696373952326E-3</v>
      </c>
      <c r="AE334" s="5"/>
      <c r="AF334" s="5">
        <v>427</v>
      </c>
      <c r="AG334" s="61">
        <f t="shared" si="105"/>
        <v>2.1018641122700623E-3</v>
      </c>
      <c r="AH334" s="5"/>
      <c r="AI334" s="18">
        <f t="shared" si="106"/>
        <v>2741</v>
      </c>
      <c r="AJ334" s="61">
        <f t="shared" si="107"/>
        <v>1.6618043278453171E-3</v>
      </c>
      <c r="AK334" s="42">
        <v>3158.1619999999998</v>
      </c>
    </row>
    <row r="335" spans="1:37" x14ac:dyDescent="0.25">
      <c r="A335" s="42"/>
      <c r="B335" s="42" t="s">
        <v>1069</v>
      </c>
      <c r="C335" s="42" t="s">
        <v>1708</v>
      </c>
      <c r="D335" s="5"/>
      <c r="E335" s="5">
        <v>112</v>
      </c>
      <c r="F335" s="61">
        <f t="shared" si="96"/>
        <v>2.230453658342295E-3</v>
      </c>
      <c r="G335" s="5"/>
      <c r="H335" s="5">
        <v>75</v>
      </c>
      <c r="I335" s="61">
        <f t="shared" si="97"/>
        <v>1.9290619614702024E-3</v>
      </c>
      <c r="J335" s="5"/>
      <c r="K335" s="5">
        <v>10</v>
      </c>
      <c r="L335" s="61">
        <f t="shared" si="98"/>
        <v>2.3906287353573988E-3</v>
      </c>
      <c r="M335" s="5"/>
      <c r="N335" s="5">
        <v>510</v>
      </c>
      <c r="O335" s="61">
        <f t="shared" si="99"/>
        <v>2.2593964310396769E-3</v>
      </c>
      <c r="P335" s="5"/>
      <c r="Q335" s="5">
        <v>41</v>
      </c>
      <c r="R335" s="61">
        <f t="shared" si="100"/>
        <v>1.593222973498096E-3</v>
      </c>
      <c r="S335" s="5"/>
      <c r="T335" s="5">
        <v>157</v>
      </c>
      <c r="U335" s="61">
        <f t="shared" si="101"/>
        <v>9.7297967278135841E-4</v>
      </c>
      <c r="V335" s="5"/>
      <c r="W335" s="5">
        <v>783</v>
      </c>
      <c r="X335" s="61">
        <f t="shared" si="102"/>
        <v>2.345652753520726E-3</v>
      </c>
      <c r="Y335" s="5"/>
      <c r="Z335" s="5">
        <v>178</v>
      </c>
      <c r="AA335" s="61">
        <f t="shared" si="103"/>
        <v>1.3623248302834096E-3</v>
      </c>
      <c r="AB335" s="5"/>
      <c r="AC335" s="5">
        <v>943</v>
      </c>
      <c r="AD335" s="61">
        <f t="shared" si="104"/>
        <v>1.9823543137753655E-3</v>
      </c>
      <c r="AE335" s="5"/>
      <c r="AF335" s="5">
        <v>466</v>
      </c>
      <c r="AG335" s="61">
        <f t="shared" si="105"/>
        <v>2.2938376494563211E-3</v>
      </c>
      <c r="AH335" s="5"/>
      <c r="AI335" s="18">
        <f t="shared" si="106"/>
        <v>3275</v>
      </c>
      <c r="AJ335" s="61">
        <f t="shared" si="107"/>
        <v>1.9855560648279506E-3</v>
      </c>
      <c r="AK335" s="42">
        <v>2536.2429999999999</v>
      </c>
    </row>
    <row r="336" spans="1:37" x14ac:dyDescent="0.25">
      <c r="A336" s="42"/>
      <c r="B336" s="42" t="s">
        <v>1709</v>
      </c>
      <c r="C336" s="42" t="s">
        <v>1710</v>
      </c>
      <c r="D336" s="5"/>
      <c r="E336" s="5">
        <v>17</v>
      </c>
      <c r="F336" s="61">
        <f t="shared" si="96"/>
        <v>3.3855100171266975E-4</v>
      </c>
      <c r="G336" s="5"/>
      <c r="H336" s="5">
        <v>4</v>
      </c>
      <c r="I336" s="61">
        <f t="shared" si="97"/>
        <v>1.0288330461174412E-4</v>
      </c>
      <c r="J336" s="5"/>
      <c r="K336" s="5">
        <v>4</v>
      </c>
      <c r="L336" s="61">
        <f t="shared" si="98"/>
        <v>9.562514941429596E-4</v>
      </c>
      <c r="M336" s="5"/>
      <c r="N336" s="5">
        <v>38</v>
      </c>
      <c r="O336" s="61">
        <f t="shared" si="99"/>
        <v>1.6834718505785826E-4</v>
      </c>
      <c r="P336" s="5"/>
      <c r="Q336" s="5">
        <v>2</v>
      </c>
      <c r="R336" s="61">
        <f t="shared" si="100"/>
        <v>7.7718193829175411E-5</v>
      </c>
      <c r="S336" s="5"/>
      <c r="T336" s="5">
        <v>245</v>
      </c>
      <c r="U336" s="61">
        <f t="shared" si="101"/>
        <v>1.5183440753594446E-3</v>
      </c>
      <c r="V336" s="5"/>
      <c r="W336" s="5">
        <v>16</v>
      </c>
      <c r="X336" s="61">
        <f t="shared" si="102"/>
        <v>4.7931601604510362E-5</v>
      </c>
      <c r="Y336" s="5"/>
      <c r="Z336" s="5">
        <v>35</v>
      </c>
      <c r="AA336" s="61">
        <f t="shared" si="103"/>
        <v>2.6787285988718728E-4</v>
      </c>
      <c r="AB336" s="5"/>
      <c r="AC336" s="5">
        <v>46</v>
      </c>
      <c r="AD336" s="61">
        <f t="shared" si="104"/>
        <v>9.6700210428066606E-5</v>
      </c>
      <c r="AE336" s="5"/>
      <c r="AF336" s="5">
        <v>25</v>
      </c>
      <c r="AG336" s="61">
        <f t="shared" si="105"/>
        <v>1.2305995973478116E-4</v>
      </c>
      <c r="AH336" s="5"/>
      <c r="AI336" s="18">
        <f t="shared" si="106"/>
        <v>432</v>
      </c>
      <c r="AJ336" s="61">
        <f t="shared" si="107"/>
        <v>2.6191151755898464E-4</v>
      </c>
      <c r="AK336" s="42">
        <v>19424.46</v>
      </c>
    </row>
    <row r="337" spans="1:37" x14ac:dyDescent="0.25">
      <c r="A337" s="42"/>
      <c r="B337" s="42" t="s">
        <v>1711</v>
      </c>
      <c r="C337" s="42" t="s">
        <v>1712</v>
      </c>
      <c r="D337" s="5"/>
      <c r="E337" s="5">
        <v>144</v>
      </c>
      <c r="F337" s="61">
        <f t="shared" si="96"/>
        <v>2.8677261321543791E-3</v>
      </c>
      <c r="G337" s="5"/>
      <c r="H337" s="5">
        <v>104</v>
      </c>
      <c r="I337" s="61">
        <f t="shared" si="97"/>
        <v>2.6749659199053473E-3</v>
      </c>
      <c r="J337" s="5"/>
      <c r="K337" s="5">
        <v>12</v>
      </c>
      <c r="L337" s="61">
        <f t="shared" si="98"/>
        <v>2.8687544824288788E-3</v>
      </c>
      <c r="M337" s="5"/>
      <c r="N337" s="5">
        <v>568</v>
      </c>
      <c r="O337" s="61">
        <f t="shared" si="99"/>
        <v>2.5163473977069342E-3</v>
      </c>
      <c r="P337" s="5"/>
      <c r="Q337" s="5">
        <v>57</v>
      </c>
      <c r="R337" s="61">
        <f t="shared" si="100"/>
        <v>2.2149685241314994E-3</v>
      </c>
      <c r="S337" s="5"/>
      <c r="T337" s="5">
        <v>496</v>
      </c>
      <c r="U337" s="61">
        <f t="shared" si="101"/>
        <v>3.0738720872583044E-3</v>
      </c>
      <c r="V337" s="5"/>
      <c r="W337" s="5">
        <v>524</v>
      </c>
      <c r="X337" s="61">
        <f t="shared" si="102"/>
        <v>1.5697599525477143E-3</v>
      </c>
      <c r="Y337" s="5"/>
      <c r="Z337" s="5">
        <v>412</v>
      </c>
      <c r="AA337" s="61">
        <f t="shared" si="103"/>
        <v>3.1532462363863187E-3</v>
      </c>
      <c r="AB337" s="5"/>
      <c r="AC337" s="5">
        <v>988</v>
      </c>
      <c r="AD337" s="61">
        <f t="shared" si="104"/>
        <v>2.0769523457158652E-3</v>
      </c>
      <c r="AE337" s="5"/>
      <c r="AF337" s="5">
        <v>640</v>
      </c>
      <c r="AG337" s="61">
        <f t="shared" si="105"/>
        <v>3.150334969210398E-3</v>
      </c>
      <c r="AH337" s="5"/>
      <c r="AI337" s="18">
        <f t="shared" si="106"/>
        <v>3945</v>
      </c>
      <c r="AJ337" s="61">
        <f t="shared" si="107"/>
        <v>2.3917614277087834E-3</v>
      </c>
      <c r="AK337" s="42">
        <v>3413.0140000000001</v>
      </c>
    </row>
    <row r="338" spans="1:37" x14ac:dyDescent="0.25">
      <c r="A338" s="42"/>
      <c r="B338" s="42" t="s">
        <v>1713</v>
      </c>
      <c r="C338" s="42" t="s">
        <v>1714</v>
      </c>
      <c r="D338" s="5"/>
      <c r="E338" s="5">
        <v>121</v>
      </c>
      <c r="F338" s="61">
        <f t="shared" si="96"/>
        <v>2.4096865416019437E-3</v>
      </c>
      <c r="G338" s="5"/>
      <c r="H338" s="5">
        <v>69</v>
      </c>
      <c r="I338" s="61">
        <f t="shared" si="97"/>
        <v>1.7747370045525861E-3</v>
      </c>
      <c r="J338" s="5"/>
      <c r="K338" s="5">
        <v>9</v>
      </c>
      <c r="L338" s="61">
        <f t="shared" si="98"/>
        <v>2.151565861821659E-3</v>
      </c>
      <c r="M338" s="5"/>
      <c r="N338" s="5">
        <v>480</v>
      </c>
      <c r="O338" s="61">
        <f t="shared" si="99"/>
        <v>2.1264907586255781E-3</v>
      </c>
      <c r="P338" s="5"/>
      <c r="Q338" s="5">
        <v>43</v>
      </c>
      <c r="R338" s="61">
        <f t="shared" si="100"/>
        <v>1.6709411673272714E-3</v>
      </c>
      <c r="S338" s="5"/>
      <c r="T338" s="5">
        <v>400</v>
      </c>
      <c r="U338" s="61">
        <f t="shared" si="101"/>
        <v>2.478929102627665E-3</v>
      </c>
      <c r="V338" s="5"/>
      <c r="W338" s="5">
        <v>281</v>
      </c>
      <c r="X338" s="61">
        <f t="shared" si="102"/>
        <v>8.4179875317921327E-4</v>
      </c>
      <c r="Y338" s="5"/>
      <c r="Z338" s="5">
        <v>334</v>
      </c>
      <c r="AA338" s="61">
        <f t="shared" si="103"/>
        <v>2.5562724343520154E-3</v>
      </c>
      <c r="AB338" s="5"/>
      <c r="AC338" s="5">
        <v>502</v>
      </c>
      <c r="AD338" s="61">
        <f t="shared" si="104"/>
        <v>1.0552936007584661E-3</v>
      </c>
      <c r="AE338" s="5"/>
      <c r="AF338" s="5">
        <v>439</v>
      </c>
      <c r="AG338" s="61">
        <f t="shared" si="105"/>
        <v>2.1609328929427575E-3</v>
      </c>
      <c r="AH338" s="5"/>
      <c r="AI338" s="18">
        <f t="shared" si="106"/>
        <v>2678</v>
      </c>
      <c r="AJ338" s="61">
        <f t="shared" si="107"/>
        <v>1.6236088982012984E-3</v>
      </c>
      <c r="AK338" s="42">
        <v>3253.5140000000001</v>
      </c>
    </row>
    <row r="339" spans="1:37" x14ac:dyDescent="0.25">
      <c r="A339" s="42"/>
      <c r="B339" s="42" t="s">
        <v>1079</v>
      </c>
      <c r="C339" s="42" t="s">
        <v>1715</v>
      </c>
      <c r="D339" s="5"/>
      <c r="E339" s="5">
        <v>139</v>
      </c>
      <c r="F339" s="61">
        <f t="shared" si="96"/>
        <v>2.768152308121241E-3</v>
      </c>
      <c r="G339" s="5"/>
      <c r="H339" s="5">
        <v>82</v>
      </c>
      <c r="I339" s="61">
        <f t="shared" si="97"/>
        <v>2.1091077445407548E-3</v>
      </c>
      <c r="J339" s="5"/>
      <c r="K339" s="5">
        <v>16</v>
      </c>
      <c r="L339" s="61">
        <f t="shared" si="98"/>
        <v>3.8250059765718384E-3</v>
      </c>
      <c r="M339" s="5"/>
      <c r="N339" s="5">
        <v>427</v>
      </c>
      <c r="O339" s="61">
        <f t="shared" si="99"/>
        <v>1.8916907373606705E-3</v>
      </c>
      <c r="P339" s="5"/>
      <c r="Q339" s="5">
        <v>50</v>
      </c>
      <c r="R339" s="61">
        <f t="shared" si="100"/>
        <v>1.9429548457293852E-3</v>
      </c>
      <c r="S339" s="5"/>
      <c r="T339" s="5">
        <v>1752</v>
      </c>
      <c r="U339" s="61">
        <f t="shared" si="101"/>
        <v>1.0857709469509171E-2</v>
      </c>
      <c r="V339" s="5"/>
      <c r="W339" s="5">
        <v>443</v>
      </c>
      <c r="X339" s="61">
        <f t="shared" si="102"/>
        <v>1.3271062194248806E-3</v>
      </c>
      <c r="Y339" s="5"/>
      <c r="Z339" s="5">
        <v>489</v>
      </c>
      <c r="AA339" s="61">
        <f t="shared" si="103"/>
        <v>3.7425665281381306E-3</v>
      </c>
      <c r="AB339" s="5"/>
      <c r="AC339" s="5">
        <v>1064</v>
      </c>
      <c r="AD339" s="61">
        <f t="shared" si="104"/>
        <v>2.2367179107709318E-3</v>
      </c>
      <c r="AE339" s="5"/>
      <c r="AF339" s="5">
        <v>544</v>
      </c>
      <c r="AG339" s="61">
        <f t="shared" si="105"/>
        <v>2.6777847238288383E-3</v>
      </c>
      <c r="AH339" s="5"/>
      <c r="AI339" s="18">
        <f t="shared" si="106"/>
        <v>5006</v>
      </c>
      <c r="AJ339" s="61">
        <f t="shared" si="107"/>
        <v>3.035020965046938E-3</v>
      </c>
      <c r="AK339" s="42">
        <v>5153.1220000000003</v>
      </c>
    </row>
    <row r="340" spans="1:37" x14ac:dyDescent="0.25">
      <c r="A340" s="42"/>
      <c r="B340" s="42" t="s">
        <v>1085</v>
      </c>
      <c r="C340" s="42" t="s">
        <v>1716</v>
      </c>
      <c r="D340" s="5"/>
      <c r="E340" s="5">
        <v>223</v>
      </c>
      <c r="F340" s="61">
        <f t="shared" si="96"/>
        <v>4.4409925518779621E-3</v>
      </c>
      <c r="G340" s="5"/>
      <c r="H340" s="5">
        <v>140</v>
      </c>
      <c r="I340" s="61">
        <f t="shared" si="97"/>
        <v>3.6009156614110445E-3</v>
      </c>
      <c r="J340" s="5"/>
      <c r="K340" s="5">
        <v>15</v>
      </c>
      <c r="L340" s="61">
        <f t="shared" si="98"/>
        <v>3.5859431030360986E-3</v>
      </c>
      <c r="M340" s="5"/>
      <c r="N340" s="5">
        <v>788</v>
      </c>
      <c r="O340" s="61">
        <f t="shared" si="99"/>
        <v>3.490988995410324E-3</v>
      </c>
      <c r="P340" s="5"/>
      <c r="Q340" s="5">
        <v>92</v>
      </c>
      <c r="R340" s="61">
        <f t="shared" si="100"/>
        <v>3.5750369161420686E-3</v>
      </c>
      <c r="S340" s="5"/>
      <c r="T340" s="5">
        <v>492</v>
      </c>
      <c r="U340" s="61">
        <f t="shared" si="101"/>
        <v>3.0490827962320276E-3</v>
      </c>
      <c r="V340" s="5"/>
      <c r="W340" s="5">
        <v>1143</v>
      </c>
      <c r="X340" s="61">
        <f t="shared" si="102"/>
        <v>3.4241137896222091E-3</v>
      </c>
      <c r="Y340" s="5"/>
      <c r="Z340" s="5">
        <v>399</v>
      </c>
      <c r="AA340" s="61">
        <f t="shared" si="103"/>
        <v>3.0537506027139348E-3</v>
      </c>
      <c r="AB340" s="5"/>
      <c r="AC340" s="5">
        <v>1369</v>
      </c>
      <c r="AD340" s="61">
        <f t="shared" si="104"/>
        <v>2.8778823494787649E-3</v>
      </c>
      <c r="AE340" s="5"/>
      <c r="AF340" s="5">
        <v>740</v>
      </c>
      <c r="AG340" s="61">
        <f t="shared" si="105"/>
        <v>3.642574808149523E-3</v>
      </c>
      <c r="AH340" s="5"/>
      <c r="AI340" s="18">
        <f t="shared" si="106"/>
        <v>5401</v>
      </c>
      <c r="AJ340" s="61">
        <f t="shared" si="107"/>
        <v>3.2745002461483244E-3</v>
      </c>
      <c r="AK340" s="42">
        <v>2511.4859999999999</v>
      </c>
    </row>
    <row r="341" spans="1:37" x14ac:dyDescent="0.25">
      <c r="A341" s="42"/>
      <c r="B341" s="42" t="s">
        <v>1717</v>
      </c>
      <c r="C341" s="42" t="s">
        <v>1718</v>
      </c>
      <c r="D341" s="5"/>
      <c r="E341" s="5">
        <v>143</v>
      </c>
      <c r="F341" s="61">
        <f t="shared" si="96"/>
        <v>2.8478113673477516E-3</v>
      </c>
      <c r="G341" s="5"/>
      <c r="H341" s="5">
        <v>149</v>
      </c>
      <c r="I341" s="61">
        <f t="shared" si="97"/>
        <v>3.8324030967874689E-3</v>
      </c>
      <c r="J341" s="5"/>
      <c r="K341" s="5">
        <v>12</v>
      </c>
      <c r="L341" s="61">
        <f t="shared" si="98"/>
        <v>2.8687544824288788E-3</v>
      </c>
      <c r="M341" s="5"/>
      <c r="N341" s="5">
        <v>764</v>
      </c>
      <c r="O341" s="61">
        <f t="shared" si="99"/>
        <v>3.384664457479045E-3</v>
      </c>
      <c r="P341" s="5"/>
      <c r="Q341" s="5">
        <v>102</v>
      </c>
      <c r="R341" s="61">
        <f t="shared" si="100"/>
        <v>3.9636278852879462E-3</v>
      </c>
      <c r="S341" s="5"/>
      <c r="T341" s="5">
        <v>623</v>
      </c>
      <c r="U341" s="61">
        <f t="shared" si="101"/>
        <v>3.8609320773425881E-3</v>
      </c>
      <c r="V341" s="5"/>
      <c r="W341" s="5">
        <v>840</v>
      </c>
      <c r="X341" s="61">
        <f t="shared" si="102"/>
        <v>2.516409084236794E-3</v>
      </c>
      <c r="Y341" s="5"/>
      <c r="Z341" s="5">
        <v>413</v>
      </c>
      <c r="AA341" s="61">
        <f t="shared" si="103"/>
        <v>3.1608997466688097E-3</v>
      </c>
      <c r="AB341" s="5"/>
      <c r="AC341" s="5">
        <v>1750</v>
      </c>
      <c r="AD341" s="61">
        <f t="shared" si="104"/>
        <v>3.6788123532416643E-3</v>
      </c>
      <c r="AE341" s="5"/>
      <c r="AF341" s="5">
        <v>553</v>
      </c>
      <c r="AG341" s="61">
        <f t="shared" si="105"/>
        <v>2.7220863093333596E-3</v>
      </c>
      <c r="AH341" s="5"/>
      <c r="AI341" s="18">
        <f t="shared" si="106"/>
        <v>5349</v>
      </c>
      <c r="AJ341" s="61">
        <f t="shared" si="107"/>
        <v>3.2429738597754836E-3</v>
      </c>
      <c r="AK341" s="42">
        <v>2040.8240000000001</v>
      </c>
    </row>
    <row r="342" spans="1:37" x14ac:dyDescent="0.25">
      <c r="A342" s="42"/>
      <c r="B342" s="42" t="s">
        <v>1719</v>
      </c>
      <c r="C342" s="42" t="s">
        <v>1720</v>
      </c>
      <c r="D342" s="5"/>
      <c r="E342" s="5">
        <v>147</v>
      </c>
      <c r="F342" s="61">
        <f t="shared" si="96"/>
        <v>2.9274704265742622E-3</v>
      </c>
      <c r="G342" s="5"/>
      <c r="H342" s="5">
        <v>91</v>
      </c>
      <c r="I342" s="61">
        <f t="shared" si="97"/>
        <v>2.3405951799171788E-3</v>
      </c>
      <c r="J342" s="5"/>
      <c r="K342" s="5">
        <v>8</v>
      </c>
      <c r="L342" s="61">
        <f t="shared" si="98"/>
        <v>1.9125029882859192E-3</v>
      </c>
      <c r="M342" s="5"/>
      <c r="N342" s="5">
        <v>569</v>
      </c>
      <c r="O342" s="61">
        <f t="shared" si="99"/>
        <v>2.5207775867874039E-3</v>
      </c>
      <c r="P342" s="5"/>
      <c r="Q342" s="5">
        <v>50</v>
      </c>
      <c r="R342" s="61">
        <f t="shared" si="100"/>
        <v>1.9429548457293852E-3</v>
      </c>
      <c r="S342" s="5"/>
      <c r="T342" s="5">
        <v>488</v>
      </c>
      <c r="U342" s="61">
        <f t="shared" si="101"/>
        <v>3.0242935052057513E-3</v>
      </c>
      <c r="V342" s="5"/>
      <c r="W342" s="5">
        <v>435</v>
      </c>
      <c r="X342" s="61">
        <f t="shared" si="102"/>
        <v>1.3031404186226254E-3</v>
      </c>
      <c r="Y342" s="5"/>
      <c r="Z342" s="5">
        <v>497</v>
      </c>
      <c r="AA342" s="61">
        <f t="shared" si="103"/>
        <v>3.803794610398059E-3</v>
      </c>
      <c r="AB342" s="5"/>
      <c r="AC342" s="5">
        <v>813</v>
      </c>
      <c r="AD342" s="61">
        <f t="shared" si="104"/>
        <v>1.709071110391699E-3</v>
      </c>
      <c r="AE342" s="5"/>
      <c r="AF342" s="5">
        <v>763</v>
      </c>
      <c r="AG342" s="61">
        <f t="shared" si="105"/>
        <v>3.7557899711055213E-3</v>
      </c>
      <c r="AH342" s="5"/>
      <c r="AI342" s="18">
        <f t="shared" si="106"/>
        <v>3861</v>
      </c>
      <c r="AJ342" s="61">
        <f t="shared" si="107"/>
        <v>2.3408341881834254E-3</v>
      </c>
      <c r="AK342" s="42">
        <v>3134.4879999999998</v>
      </c>
    </row>
    <row r="343" spans="1:37" x14ac:dyDescent="0.25">
      <c r="A343" s="42"/>
      <c r="B343" s="42" t="s">
        <v>1721</v>
      </c>
      <c r="C343" s="42" t="s">
        <v>1722</v>
      </c>
      <c r="D343" s="5"/>
      <c r="E343" s="5">
        <v>216</v>
      </c>
      <c r="F343" s="61">
        <f t="shared" si="96"/>
        <v>4.3015891982315689E-3</v>
      </c>
      <c r="G343" s="5"/>
      <c r="H343" s="5">
        <v>115</v>
      </c>
      <c r="I343" s="61">
        <f t="shared" si="97"/>
        <v>2.9578950075876435E-3</v>
      </c>
      <c r="J343" s="5"/>
      <c r="K343" s="5">
        <v>17</v>
      </c>
      <c r="L343" s="61">
        <f t="shared" si="98"/>
        <v>4.0640688501075786E-3</v>
      </c>
      <c r="M343" s="5"/>
      <c r="N343" s="5">
        <v>639</v>
      </c>
      <c r="O343" s="61">
        <f t="shared" si="99"/>
        <v>2.8308908224203011E-3</v>
      </c>
      <c r="P343" s="5"/>
      <c r="Q343" s="5">
        <v>86</v>
      </c>
      <c r="R343" s="61">
        <f t="shared" si="100"/>
        <v>3.3418823346545428E-3</v>
      </c>
      <c r="S343" s="5"/>
      <c r="T343" s="5">
        <v>942</v>
      </c>
      <c r="U343" s="61">
        <f t="shared" si="101"/>
        <v>5.8378780366881511E-3</v>
      </c>
      <c r="V343" s="5"/>
      <c r="W343" s="5">
        <v>770</v>
      </c>
      <c r="X343" s="61">
        <f t="shared" si="102"/>
        <v>2.3067083272170614E-3</v>
      </c>
      <c r="Y343" s="5"/>
      <c r="Z343" s="5">
        <v>623</v>
      </c>
      <c r="AA343" s="61">
        <f t="shared" si="103"/>
        <v>4.7681369059919335E-3</v>
      </c>
      <c r="AB343" s="5"/>
      <c r="AC343" s="5">
        <v>1179</v>
      </c>
      <c r="AD343" s="61">
        <f t="shared" si="104"/>
        <v>2.4784684368410986E-3</v>
      </c>
      <c r="AE343" s="5"/>
      <c r="AF343" s="5">
        <v>1070</v>
      </c>
      <c r="AG343" s="61">
        <f t="shared" si="105"/>
        <v>5.2669662766486342E-3</v>
      </c>
      <c r="AH343" s="5"/>
      <c r="AI343" s="18">
        <f t="shared" si="106"/>
        <v>5657</v>
      </c>
      <c r="AJ343" s="61">
        <f t="shared" si="107"/>
        <v>3.4297070713684634E-3</v>
      </c>
      <c r="AK343" s="42">
        <v>3646.9720000000002</v>
      </c>
    </row>
    <row r="344" spans="1:37" x14ac:dyDescent="0.25">
      <c r="A344" s="42"/>
      <c r="B344" s="42" t="s">
        <v>1723</v>
      </c>
      <c r="C344" s="42" t="s">
        <v>1724</v>
      </c>
      <c r="D344" s="5"/>
      <c r="E344" s="5">
        <v>231</v>
      </c>
      <c r="F344" s="61">
        <f t="shared" si="96"/>
        <v>4.6003106703309832E-3</v>
      </c>
      <c r="G344" s="5"/>
      <c r="H344" s="5">
        <v>194</v>
      </c>
      <c r="I344" s="61">
        <f t="shared" si="97"/>
        <v>4.9898402736695902E-3</v>
      </c>
      <c r="J344" s="5"/>
      <c r="K344" s="5">
        <v>16</v>
      </c>
      <c r="L344" s="61">
        <f t="shared" si="98"/>
        <v>3.8250059765718384E-3</v>
      </c>
      <c r="M344" s="5"/>
      <c r="N344" s="5">
        <v>871</v>
      </c>
      <c r="O344" s="61">
        <f t="shared" si="99"/>
        <v>3.8586946890893305E-3</v>
      </c>
      <c r="P344" s="5"/>
      <c r="Q344" s="5">
        <v>77</v>
      </c>
      <c r="R344" s="61">
        <f t="shared" si="100"/>
        <v>2.9921504624232532E-3</v>
      </c>
      <c r="S344" s="5"/>
      <c r="T344" s="5">
        <v>344</v>
      </c>
      <c r="U344" s="61">
        <f t="shared" si="101"/>
        <v>2.1318790282597918E-3</v>
      </c>
      <c r="V344" s="5"/>
      <c r="W344" s="5">
        <v>1426</v>
      </c>
      <c r="X344" s="61">
        <f t="shared" si="102"/>
        <v>4.2719039930019858E-3</v>
      </c>
      <c r="Y344" s="5"/>
      <c r="Z344" s="5">
        <v>545</v>
      </c>
      <c r="AA344" s="61">
        <f t="shared" si="103"/>
        <v>4.1711631039576301E-3</v>
      </c>
      <c r="AB344" s="5"/>
      <c r="AC344" s="5">
        <v>1455</v>
      </c>
      <c r="AD344" s="61">
        <f t="shared" si="104"/>
        <v>3.0586696994094982E-3</v>
      </c>
      <c r="AE344" s="5"/>
      <c r="AF344" s="5">
        <v>1244</v>
      </c>
      <c r="AG344" s="61">
        <f t="shared" si="105"/>
        <v>6.1234635964027111E-3</v>
      </c>
      <c r="AH344" s="5"/>
      <c r="AI344" s="18">
        <f t="shared" si="106"/>
        <v>6403</v>
      </c>
      <c r="AJ344" s="61">
        <f t="shared" si="107"/>
        <v>3.881989460486525E-3</v>
      </c>
      <c r="AK344" s="42">
        <v>2245.9340000000002</v>
      </c>
    </row>
    <row r="345" spans="1:37" x14ac:dyDescent="0.25">
      <c r="A345" s="42"/>
      <c r="B345" s="42" t="s">
        <v>1725</v>
      </c>
      <c r="C345" s="42" t="s">
        <v>1726</v>
      </c>
      <c r="D345" s="5"/>
      <c r="E345" s="5">
        <v>171</v>
      </c>
      <c r="F345" s="61">
        <f t="shared" si="96"/>
        <v>3.4054247819333252E-3</v>
      </c>
      <c r="G345" s="5"/>
      <c r="H345" s="5">
        <v>81</v>
      </c>
      <c r="I345" s="61">
        <f t="shared" si="97"/>
        <v>2.0833869183878185E-3</v>
      </c>
      <c r="J345" s="5"/>
      <c r="K345" s="5">
        <v>14</v>
      </c>
      <c r="L345" s="61">
        <f t="shared" si="98"/>
        <v>3.3468802295003584E-3</v>
      </c>
      <c r="M345" s="5"/>
      <c r="N345" s="5">
        <v>727</v>
      </c>
      <c r="O345" s="61">
        <f t="shared" si="99"/>
        <v>3.2207474615016567E-3</v>
      </c>
      <c r="P345" s="5"/>
      <c r="Q345" s="5">
        <v>45</v>
      </c>
      <c r="R345" s="61">
        <f t="shared" si="100"/>
        <v>1.7486593611564468E-3</v>
      </c>
      <c r="S345" s="5"/>
      <c r="T345" s="5">
        <v>1754</v>
      </c>
      <c r="U345" s="61">
        <f t="shared" si="101"/>
        <v>1.087010411502231E-2</v>
      </c>
      <c r="V345" s="5"/>
      <c r="W345" s="5">
        <v>586</v>
      </c>
      <c r="X345" s="61">
        <f t="shared" si="102"/>
        <v>1.755494908765192E-3</v>
      </c>
      <c r="Y345" s="5"/>
      <c r="Z345" s="5">
        <v>434</v>
      </c>
      <c r="AA345" s="61">
        <f t="shared" si="103"/>
        <v>3.321623462601122E-3</v>
      </c>
      <c r="AB345" s="5"/>
      <c r="AC345" s="5">
        <v>861</v>
      </c>
      <c r="AD345" s="61">
        <f t="shared" si="104"/>
        <v>1.8099756777948989E-3</v>
      </c>
      <c r="AE345" s="5"/>
      <c r="AF345" s="5">
        <v>529</v>
      </c>
      <c r="AG345" s="61">
        <f t="shared" si="105"/>
        <v>2.6039487479879698E-3</v>
      </c>
      <c r="AH345" s="5"/>
      <c r="AI345" s="18">
        <f t="shared" si="106"/>
        <v>5202</v>
      </c>
      <c r="AJ345" s="61">
        <f t="shared" si="107"/>
        <v>3.1538511906061069E-3</v>
      </c>
      <c r="AK345" s="42">
        <v>5979.0349999999999</v>
      </c>
    </row>
    <row r="346" spans="1:37" x14ac:dyDescent="0.25">
      <c r="A346" s="42"/>
      <c r="B346" s="42" t="s">
        <v>1727</v>
      </c>
      <c r="C346" s="42" t="s">
        <v>1728</v>
      </c>
      <c r="D346" s="5"/>
      <c r="E346" s="5">
        <v>240</v>
      </c>
      <c r="F346" s="61">
        <f t="shared" si="96"/>
        <v>4.7795435535906323E-3</v>
      </c>
      <c r="G346" s="5"/>
      <c r="H346" s="5">
        <v>126</v>
      </c>
      <c r="I346" s="61">
        <f t="shared" si="97"/>
        <v>3.2408240952699402E-3</v>
      </c>
      <c r="J346" s="5"/>
      <c r="K346" s="5">
        <v>19</v>
      </c>
      <c r="L346" s="61">
        <f t="shared" si="98"/>
        <v>4.5421945971790582E-3</v>
      </c>
      <c r="M346" s="5"/>
      <c r="N346" s="5">
        <v>767</v>
      </c>
      <c r="O346" s="61">
        <f t="shared" si="99"/>
        <v>3.3979550247204551E-3</v>
      </c>
      <c r="P346" s="5"/>
      <c r="Q346" s="5">
        <v>78</v>
      </c>
      <c r="R346" s="61">
        <f t="shared" si="100"/>
        <v>3.0310095593378411E-3</v>
      </c>
      <c r="S346" s="5"/>
      <c r="T346" s="5">
        <v>548</v>
      </c>
      <c r="U346" s="61">
        <f t="shared" si="101"/>
        <v>3.3961328705999008E-3</v>
      </c>
      <c r="V346" s="5"/>
      <c r="W346" s="5">
        <v>500</v>
      </c>
      <c r="X346" s="61">
        <f t="shared" si="102"/>
        <v>1.4978625501409488E-3</v>
      </c>
      <c r="Y346" s="5"/>
      <c r="Z346" s="5">
        <v>559</v>
      </c>
      <c r="AA346" s="61">
        <f t="shared" si="103"/>
        <v>4.278312247912505E-3</v>
      </c>
      <c r="AB346" s="5"/>
      <c r="AC346" s="5">
        <v>1066</v>
      </c>
      <c r="AD346" s="61">
        <f t="shared" si="104"/>
        <v>2.2409222677460651E-3</v>
      </c>
      <c r="AE346" s="5"/>
      <c r="AF346" s="5">
        <v>729</v>
      </c>
      <c r="AG346" s="61">
        <f t="shared" si="105"/>
        <v>3.5884284258662189E-3</v>
      </c>
      <c r="AH346" s="5"/>
      <c r="AI346" s="18">
        <f t="shared" si="106"/>
        <v>4632</v>
      </c>
      <c r="AJ346" s="61">
        <f t="shared" si="107"/>
        <v>2.8082734938268909E-3</v>
      </c>
      <c r="AK346" s="42">
        <v>2751.4920000000002</v>
      </c>
    </row>
    <row r="347" spans="1:37" x14ac:dyDescent="0.25">
      <c r="A347" s="42"/>
      <c r="B347" s="42" t="s">
        <v>1115</v>
      </c>
      <c r="C347" s="42" t="s">
        <v>1729</v>
      </c>
      <c r="D347" s="5"/>
      <c r="E347" s="5">
        <v>193</v>
      </c>
      <c r="F347" s="61">
        <f t="shared" si="96"/>
        <v>3.8435496076791335E-3</v>
      </c>
      <c r="G347" s="5"/>
      <c r="H347" s="5">
        <v>93</v>
      </c>
      <c r="I347" s="61">
        <f t="shared" si="97"/>
        <v>2.3920368322230511E-3</v>
      </c>
      <c r="J347" s="5"/>
      <c r="K347" s="5">
        <v>9</v>
      </c>
      <c r="L347" s="61">
        <f t="shared" si="98"/>
        <v>2.151565861821659E-3</v>
      </c>
      <c r="M347" s="5"/>
      <c r="N347" s="5">
        <v>890</v>
      </c>
      <c r="O347" s="61">
        <f t="shared" si="99"/>
        <v>3.9428682816182595E-3</v>
      </c>
      <c r="P347" s="5"/>
      <c r="Q347" s="5">
        <v>48</v>
      </c>
      <c r="R347" s="61">
        <f t="shared" si="100"/>
        <v>1.8652366519002097E-3</v>
      </c>
      <c r="S347" s="5"/>
      <c r="T347" s="5">
        <v>271</v>
      </c>
      <c r="U347" s="61">
        <f t="shared" si="101"/>
        <v>1.6794744670302428E-3</v>
      </c>
      <c r="V347" s="5"/>
      <c r="W347" s="5">
        <v>704</v>
      </c>
      <c r="X347" s="61">
        <f t="shared" si="102"/>
        <v>2.1089904705984559E-3</v>
      </c>
      <c r="Y347" s="5"/>
      <c r="Z347" s="5">
        <v>241</v>
      </c>
      <c r="AA347" s="61">
        <f t="shared" si="103"/>
        <v>1.8444959780803466E-3</v>
      </c>
      <c r="AB347" s="5"/>
      <c r="AC347" s="5">
        <v>722</v>
      </c>
      <c r="AD347" s="61">
        <f t="shared" si="104"/>
        <v>1.5177728680231325E-3</v>
      </c>
      <c r="AE347" s="5"/>
      <c r="AF347" s="5">
        <v>619</v>
      </c>
      <c r="AG347" s="61">
        <f t="shared" si="105"/>
        <v>3.0469646030331821E-3</v>
      </c>
      <c r="AH347" s="5"/>
      <c r="AI347" s="18">
        <f t="shared" si="106"/>
        <v>3790</v>
      </c>
      <c r="AJ347" s="61">
        <f t="shared" si="107"/>
        <v>2.2977885452512775E-3</v>
      </c>
      <c r="AK347" s="42">
        <v>3159.2809999999999</v>
      </c>
    </row>
    <row r="348" spans="1:37" x14ac:dyDescent="0.25">
      <c r="A348" s="42"/>
      <c r="B348" s="42" t="s">
        <v>1730</v>
      </c>
      <c r="C348" s="42" t="s">
        <v>1731</v>
      </c>
      <c r="D348" s="5"/>
      <c r="E348" s="5">
        <v>127</v>
      </c>
      <c r="F348" s="61">
        <f t="shared" si="96"/>
        <v>2.5291751304417093E-3</v>
      </c>
      <c r="G348" s="5"/>
      <c r="H348" s="5">
        <v>122</v>
      </c>
      <c r="I348" s="61">
        <f t="shared" si="97"/>
        <v>3.1379407906581961E-3</v>
      </c>
      <c r="J348" s="5"/>
      <c r="K348" s="5">
        <v>9</v>
      </c>
      <c r="L348" s="61">
        <f t="shared" si="98"/>
        <v>2.151565861821659E-3</v>
      </c>
      <c r="M348" s="5"/>
      <c r="N348" s="5">
        <v>571</v>
      </c>
      <c r="O348" s="61">
        <f t="shared" si="99"/>
        <v>2.5296379649483438E-3</v>
      </c>
      <c r="P348" s="5"/>
      <c r="Q348" s="5">
        <v>62</v>
      </c>
      <c r="R348" s="61">
        <f t="shared" si="100"/>
        <v>2.4092640087044377E-3</v>
      </c>
      <c r="S348" s="5"/>
      <c r="T348" s="5">
        <v>294</v>
      </c>
      <c r="U348" s="61">
        <f t="shared" si="101"/>
        <v>1.8220128904313337E-3</v>
      </c>
      <c r="V348" s="5"/>
      <c r="W348" s="5">
        <v>1210</v>
      </c>
      <c r="X348" s="61">
        <f t="shared" si="102"/>
        <v>3.6248273713410961E-3</v>
      </c>
      <c r="Y348" s="5"/>
      <c r="Z348" s="5">
        <v>343</v>
      </c>
      <c r="AA348" s="61">
        <f t="shared" si="103"/>
        <v>2.6251540268944352E-3</v>
      </c>
      <c r="AB348" s="5"/>
      <c r="AC348" s="5">
        <v>1241</v>
      </c>
      <c r="AD348" s="61">
        <f t="shared" si="104"/>
        <v>2.6088035030702316E-3</v>
      </c>
      <c r="AE348" s="5"/>
      <c r="AF348" s="5">
        <v>746</v>
      </c>
      <c r="AG348" s="61">
        <f t="shared" si="105"/>
        <v>3.6721091984858703E-3</v>
      </c>
      <c r="AH348" s="5"/>
      <c r="AI348" s="18">
        <f t="shared" si="106"/>
        <v>4725</v>
      </c>
      <c r="AJ348" s="61">
        <f t="shared" si="107"/>
        <v>2.8646572233013948E-3</v>
      </c>
      <c r="AK348" s="42">
        <v>2126.5300000000002</v>
      </c>
    </row>
    <row r="349" spans="1:37" x14ac:dyDescent="0.25">
      <c r="A349" s="42"/>
      <c r="B349" s="42" t="s">
        <v>1732</v>
      </c>
      <c r="C349" s="42" t="s">
        <v>1733</v>
      </c>
      <c r="D349" s="5"/>
      <c r="E349" s="5">
        <v>173</v>
      </c>
      <c r="F349" s="61">
        <f t="shared" si="96"/>
        <v>3.4452543115465807E-3</v>
      </c>
      <c r="G349" s="5"/>
      <c r="H349" s="5">
        <v>73</v>
      </c>
      <c r="I349" s="61">
        <f t="shared" si="97"/>
        <v>1.8776203091643304E-3</v>
      </c>
      <c r="J349" s="5"/>
      <c r="K349" s="5">
        <v>13</v>
      </c>
      <c r="L349" s="61">
        <f t="shared" si="98"/>
        <v>3.1078173559646186E-3</v>
      </c>
      <c r="M349" s="5"/>
      <c r="N349" s="5">
        <v>593</v>
      </c>
      <c r="O349" s="61">
        <f t="shared" si="99"/>
        <v>2.6271021247186829E-3</v>
      </c>
      <c r="P349" s="5"/>
      <c r="Q349" s="5">
        <v>67</v>
      </c>
      <c r="R349" s="61">
        <f t="shared" si="100"/>
        <v>2.6035594932773761E-3</v>
      </c>
      <c r="S349" s="5"/>
      <c r="T349" s="5">
        <v>709</v>
      </c>
      <c r="U349" s="61">
        <f t="shared" si="101"/>
        <v>4.3939018344075357E-3</v>
      </c>
      <c r="V349" s="5"/>
      <c r="W349" s="5">
        <v>477</v>
      </c>
      <c r="X349" s="61">
        <f t="shared" si="102"/>
        <v>1.4289608728344652E-3</v>
      </c>
      <c r="Y349" s="5"/>
      <c r="Z349" s="5">
        <v>481</v>
      </c>
      <c r="AA349" s="61">
        <f t="shared" si="103"/>
        <v>3.6813384458782021E-3</v>
      </c>
      <c r="AB349" s="5"/>
      <c r="AC349" s="5">
        <v>969</v>
      </c>
      <c r="AD349" s="61">
        <f t="shared" si="104"/>
        <v>2.0370109544520986E-3</v>
      </c>
      <c r="AE349" s="5"/>
      <c r="AF349" s="5">
        <v>639</v>
      </c>
      <c r="AG349" s="61">
        <f t="shared" si="105"/>
        <v>3.145412570821007E-3</v>
      </c>
      <c r="AH349" s="5"/>
      <c r="AI349" s="18">
        <f t="shared" si="106"/>
        <v>4194</v>
      </c>
      <c r="AJ349" s="61">
        <f t="shared" si="107"/>
        <v>2.5427243163018095E-3</v>
      </c>
      <c r="AK349" s="42">
        <v>3126.0479999999998</v>
      </c>
    </row>
    <row r="350" spans="1:37" x14ac:dyDescent="0.25">
      <c r="A350" s="42"/>
      <c r="B350" s="42" t="s">
        <v>1119</v>
      </c>
      <c r="C350" s="42" t="s">
        <v>1734</v>
      </c>
      <c r="D350" s="5"/>
      <c r="E350" s="5">
        <v>119</v>
      </c>
      <c r="F350" s="61">
        <f t="shared" si="96"/>
        <v>2.3698570119886882E-3</v>
      </c>
      <c r="G350" s="5"/>
      <c r="H350" s="5">
        <v>58</v>
      </c>
      <c r="I350" s="61">
        <f t="shared" si="97"/>
        <v>1.4918079168702899E-3</v>
      </c>
      <c r="J350" s="5"/>
      <c r="K350" s="5">
        <v>5</v>
      </c>
      <c r="L350" s="61">
        <f t="shared" si="98"/>
        <v>1.1953143676786994E-3</v>
      </c>
      <c r="M350" s="5"/>
      <c r="N350" s="5">
        <v>441</v>
      </c>
      <c r="O350" s="61">
        <f t="shared" si="99"/>
        <v>1.9537133844872499E-3</v>
      </c>
      <c r="P350" s="5"/>
      <c r="Q350" s="5">
        <v>23</v>
      </c>
      <c r="R350" s="61">
        <f t="shared" si="100"/>
        <v>8.9375922903551716E-4</v>
      </c>
      <c r="S350" s="5"/>
      <c r="T350" s="5">
        <v>176</v>
      </c>
      <c r="U350" s="61">
        <f t="shared" si="101"/>
        <v>1.0907288051561724E-3</v>
      </c>
      <c r="V350" s="5"/>
      <c r="W350" s="5">
        <v>402</v>
      </c>
      <c r="X350" s="61">
        <f t="shared" si="102"/>
        <v>1.2042814903133229E-3</v>
      </c>
      <c r="Y350" s="5"/>
      <c r="Z350" s="5">
        <v>141</v>
      </c>
      <c r="AA350" s="61">
        <f t="shared" si="103"/>
        <v>1.0791449498312401E-3</v>
      </c>
      <c r="AB350" s="5"/>
      <c r="AC350" s="5">
        <v>362</v>
      </c>
      <c r="AD350" s="61">
        <f t="shared" si="104"/>
        <v>7.6098861249913289E-4</v>
      </c>
      <c r="AE350" s="5"/>
      <c r="AF350" s="5">
        <v>419</v>
      </c>
      <c r="AG350" s="61">
        <f t="shared" si="105"/>
        <v>2.0624849251549325E-3</v>
      </c>
      <c r="AH350" s="5"/>
      <c r="AI350" s="18">
        <f t="shared" si="106"/>
        <v>2146</v>
      </c>
      <c r="AJ350" s="61">
        <f t="shared" si="107"/>
        <v>1.301069714540697E-3</v>
      </c>
      <c r="AK350" s="42">
        <v>2258.4960000000001</v>
      </c>
    </row>
    <row r="351" spans="1:37" x14ac:dyDescent="0.25">
      <c r="A351" s="42"/>
      <c r="B351" s="42" t="s">
        <v>1127</v>
      </c>
      <c r="C351" s="42" t="s">
        <v>1735</v>
      </c>
      <c r="D351" s="5"/>
      <c r="E351" s="5">
        <v>97</v>
      </c>
      <c r="F351" s="61">
        <f t="shared" si="96"/>
        <v>1.9317321862428805E-3</v>
      </c>
      <c r="G351" s="5"/>
      <c r="H351" s="5">
        <v>81</v>
      </c>
      <c r="I351" s="61">
        <f t="shared" si="97"/>
        <v>2.0833869183878185E-3</v>
      </c>
      <c r="J351" s="5"/>
      <c r="K351" s="5">
        <v>9</v>
      </c>
      <c r="L351" s="61">
        <f t="shared" si="98"/>
        <v>2.151565861821659E-3</v>
      </c>
      <c r="M351" s="5"/>
      <c r="N351" s="5">
        <v>381</v>
      </c>
      <c r="O351" s="61">
        <f t="shared" si="99"/>
        <v>1.6879020396590528E-3</v>
      </c>
      <c r="P351" s="5"/>
      <c r="Q351" s="5">
        <v>63</v>
      </c>
      <c r="R351" s="61">
        <f t="shared" si="100"/>
        <v>2.4481231056190252E-3</v>
      </c>
      <c r="S351" s="5"/>
      <c r="T351" s="5">
        <v>1153</v>
      </c>
      <c r="U351" s="61">
        <f t="shared" si="101"/>
        <v>7.1455131383242436E-3</v>
      </c>
      <c r="V351" s="5"/>
      <c r="W351" s="5">
        <v>506</v>
      </c>
      <c r="X351" s="61">
        <f t="shared" si="102"/>
        <v>1.5158369007426402E-3</v>
      </c>
      <c r="Y351" s="5"/>
      <c r="Z351" s="5">
        <v>287</v>
      </c>
      <c r="AA351" s="61">
        <f t="shared" si="103"/>
        <v>2.1965574510749357E-3</v>
      </c>
      <c r="AB351" s="5"/>
      <c r="AC351" s="5">
        <v>1688</v>
      </c>
      <c r="AD351" s="61">
        <f t="shared" si="104"/>
        <v>3.5484772870125309E-3</v>
      </c>
      <c r="AE351" s="5"/>
      <c r="AF351" s="5">
        <v>429</v>
      </c>
      <c r="AG351" s="61">
        <f t="shared" si="105"/>
        <v>2.1117089090488448E-3</v>
      </c>
      <c r="AH351" s="5"/>
      <c r="AI351" s="18">
        <f t="shared" si="106"/>
        <v>4694</v>
      </c>
      <c r="AJ351" s="61">
        <f t="shared" si="107"/>
        <v>2.8458626468098936E-3</v>
      </c>
      <c r="AK351" s="42">
        <v>3444.7840000000001</v>
      </c>
    </row>
    <row r="352" spans="1:37" x14ac:dyDescent="0.25">
      <c r="A352" s="42"/>
      <c r="B352" s="42" t="s">
        <v>1736</v>
      </c>
      <c r="C352" s="42" t="s">
        <v>1737</v>
      </c>
      <c r="D352" s="5"/>
      <c r="E352" s="5">
        <v>107</v>
      </c>
      <c r="F352" s="61">
        <f t="shared" si="96"/>
        <v>2.1308798343091569E-3</v>
      </c>
      <c r="G352" s="5"/>
      <c r="H352" s="5">
        <v>53</v>
      </c>
      <c r="I352" s="61">
        <f t="shared" si="97"/>
        <v>1.3632037861056098E-3</v>
      </c>
      <c r="J352" s="5"/>
      <c r="K352" s="5">
        <v>10</v>
      </c>
      <c r="L352" s="61">
        <f t="shared" si="98"/>
        <v>2.3906287353573988E-3</v>
      </c>
      <c r="M352" s="5"/>
      <c r="N352" s="5">
        <v>378</v>
      </c>
      <c r="O352" s="61">
        <f t="shared" si="99"/>
        <v>1.6746114724176429E-3</v>
      </c>
      <c r="P352" s="5"/>
      <c r="Q352" s="5">
        <v>29</v>
      </c>
      <c r="R352" s="61">
        <f t="shared" si="100"/>
        <v>1.1269138105230434E-3</v>
      </c>
      <c r="S352" s="5"/>
      <c r="T352" s="5">
        <v>1091</v>
      </c>
      <c r="U352" s="61">
        <f t="shared" si="101"/>
        <v>6.7612791274169557E-3</v>
      </c>
      <c r="V352" s="5"/>
      <c r="W352" s="5">
        <v>209</v>
      </c>
      <c r="X352" s="61">
        <f t="shared" si="102"/>
        <v>6.2610654595891661E-4</v>
      </c>
      <c r="Y352" s="5"/>
      <c r="Z352" s="5">
        <v>534</v>
      </c>
      <c r="AA352" s="61">
        <f t="shared" si="103"/>
        <v>4.0869744908502287E-3</v>
      </c>
      <c r="AB352" s="5"/>
      <c r="AC352" s="5">
        <v>504</v>
      </c>
      <c r="AD352" s="61">
        <f t="shared" si="104"/>
        <v>1.0594979577335994E-3</v>
      </c>
      <c r="AE352" s="5"/>
      <c r="AF352" s="5">
        <v>259</v>
      </c>
      <c r="AG352" s="61">
        <f t="shared" si="105"/>
        <v>1.274901182852333E-3</v>
      </c>
      <c r="AH352" s="5"/>
      <c r="AI352" s="18">
        <f t="shared" si="106"/>
        <v>3174</v>
      </c>
      <c r="AJ352" s="61">
        <f t="shared" si="107"/>
        <v>1.9243221220653177E-3</v>
      </c>
      <c r="AK352" s="42">
        <v>4649.3909999999996</v>
      </c>
    </row>
    <row r="353" spans="1:37" x14ac:dyDescent="0.25">
      <c r="A353" s="42"/>
      <c r="B353" s="42" t="s">
        <v>1738</v>
      </c>
      <c r="C353" s="42" t="s">
        <v>1739</v>
      </c>
      <c r="D353" s="5"/>
      <c r="E353" s="5">
        <v>106</v>
      </c>
      <c r="F353" s="61">
        <f t="shared" si="96"/>
        <v>2.110965069502529E-3</v>
      </c>
      <c r="G353" s="5"/>
      <c r="H353" s="5">
        <v>41</v>
      </c>
      <c r="I353" s="61">
        <f t="shared" si="97"/>
        <v>1.0545538722703774E-3</v>
      </c>
      <c r="J353" s="5"/>
      <c r="K353" s="5">
        <v>14</v>
      </c>
      <c r="L353" s="61">
        <f t="shared" si="98"/>
        <v>3.3468802295003584E-3</v>
      </c>
      <c r="M353" s="5"/>
      <c r="N353" s="5">
        <v>254</v>
      </c>
      <c r="O353" s="61">
        <f t="shared" si="99"/>
        <v>1.1252680264393685E-3</v>
      </c>
      <c r="P353" s="5"/>
      <c r="Q353" s="5">
        <v>30</v>
      </c>
      <c r="R353" s="61">
        <f t="shared" si="100"/>
        <v>1.1657729074376311E-3</v>
      </c>
      <c r="S353" s="5"/>
      <c r="T353" s="5">
        <v>388</v>
      </c>
      <c r="U353" s="61">
        <f t="shared" si="101"/>
        <v>2.4045612295488347E-3</v>
      </c>
      <c r="V353" s="5"/>
      <c r="W353" s="5">
        <v>244</v>
      </c>
      <c r="X353" s="61">
        <f t="shared" si="102"/>
        <v>7.3095692446878305E-4</v>
      </c>
      <c r="Y353" s="5"/>
      <c r="Z353" s="5">
        <v>249</v>
      </c>
      <c r="AA353" s="61">
        <f t="shared" si="103"/>
        <v>1.905724060340275E-3</v>
      </c>
      <c r="AB353" s="5"/>
      <c r="AC353" s="5">
        <v>443</v>
      </c>
      <c r="AD353" s="61">
        <f t="shared" si="104"/>
        <v>9.312650699920327E-4</v>
      </c>
      <c r="AE353" s="5"/>
      <c r="AF353" s="5">
        <v>233</v>
      </c>
      <c r="AG353" s="61">
        <f t="shared" si="105"/>
        <v>1.1469188247281606E-3</v>
      </c>
      <c r="AH353" s="5"/>
      <c r="AI353" s="18">
        <f t="shared" si="106"/>
        <v>2002</v>
      </c>
      <c r="AJ353" s="61">
        <f t="shared" si="107"/>
        <v>1.2137658753543687E-3</v>
      </c>
      <c r="AK353" s="42">
        <v>3588.0709999999999</v>
      </c>
    </row>
    <row r="354" spans="1:37" x14ac:dyDescent="0.25">
      <c r="A354" s="42"/>
      <c r="B354" s="42" t="s">
        <v>1740</v>
      </c>
      <c r="C354" s="42" t="s">
        <v>1741</v>
      </c>
      <c r="D354" s="5"/>
      <c r="E354" s="5">
        <v>603</v>
      </c>
      <c r="F354" s="61">
        <f t="shared" si="96"/>
        <v>1.2008603178396464E-2</v>
      </c>
      <c r="G354" s="5"/>
      <c r="H354" s="5">
        <v>431</v>
      </c>
      <c r="I354" s="61">
        <f t="shared" si="97"/>
        <v>1.1085676071915429E-2</v>
      </c>
      <c r="J354" s="5"/>
      <c r="K354" s="5">
        <v>50</v>
      </c>
      <c r="L354" s="61">
        <f t="shared" si="98"/>
        <v>1.1953143676786996E-2</v>
      </c>
      <c r="M354" s="5"/>
      <c r="N354" s="5">
        <v>2698</v>
      </c>
      <c r="O354" s="61">
        <f t="shared" si="99"/>
        <v>1.1952650139107937E-2</v>
      </c>
      <c r="P354" s="5"/>
      <c r="Q354" s="5">
        <v>216</v>
      </c>
      <c r="R354" s="61">
        <f t="shared" si="100"/>
        <v>8.3935649335509441E-3</v>
      </c>
      <c r="S354" s="5"/>
      <c r="T354" s="5">
        <v>1204</v>
      </c>
      <c r="U354" s="61">
        <f t="shared" si="101"/>
        <v>7.4615765989092713E-3</v>
      </c>
      <c r="V354" s="5"/>
      <c r="W354" s="5">
        <v>2746</v>
      </c>
      <c r="X354" s="61">
        <f t="shared" si="102"/>
        <v>8.2262611253740917E-3</v>
      </c>
      <c r="Y354" s="5"/>
      <c r="Z354" s="5">
        <v>1250</v>
      </c>
      <c r="AA354" s="61">
        <f t="shared" si="103"/>
        <v>9.5668878531138309E-3</v>
      </c>
      <c r="AB354" s="5"/>
      <c r="AC354" s="5">
        <v>3133</v>
      </c>
      <c r="AD354" s="61">
        <f t="shared" si="104"/>
        <v>6.5861252015463629E-3</v>
      </c>
      <c r="AE354" s="5"/>
      <c r="AF354" s="5">
        <v>2146</v>
      </c>
      <c r="AG354" s="61">
        <f t="shared" si="105"/>
        <v>1.0563466943633616E-2</v>
      </c>
      <c r="AH354" s="5"/>
      <c r="AI354" s="18">
        <f t="shared" si="106"/>
        <v>14477</v>
      </c>
      <c r="AJ354" s="61">
        <f t="shared" si="107"/>
        <v>8.7770672215310673E-3</v>
      </c>
      <c r="AK354" s="42">
        <v>2895.261</v>
      </c>
    </row>
    <row r="355" spans="1:37" x14ac:dyDescent="0.25">
      <c r="A355" s="42"/>
      <c r="B355" s="42"/>
      <c r="C355" s="42"/>
      <c r="D355" s="5"/>
      <c r="E355" s="5"/>
      <c r="F355" s="61"/>
      <c r="G355" s="5"/>
      <c r="H355" s="5"/>
      <c r="I355" s="61"/>
      <c r="J355" s="5"/>
      <c r="K355" s="5"/>
      <c r="L355" s="61"/>
      <c r="M355" s="5"/>
      <c r="N355" s="5"/>
      <c r="O355" s="61"/>
      <c r="P355" s="5"/>
      <c r="Q355" s="5"/>
      <c r="R355" s="61"/>
      <c r="S355" s="5"/>
      <c r="T355" s="5"/>
      <c r="U355" s="61"/>
      <c r="V355" s="5"/>
      <c r="W355" s="5"/>
      <c r="X355" s="61"/>
      <c r="Y355" s="5"/>
      <c r="Z355" s="5"/>
      <c r="AA355" s="61"/>
      <c r="AB355" s="5"/>
      <c r="AC355" s="5"/>
      <c r="AD355" s="61"/>
      <c r="AE355" s="5"/>
      <c r="AF355" s="5"/>
      <c r="AG355" s="61"/>
      <c r="AH355" s="5"/>
      <c r="AI355" s="18"/>
      <c r="AJ355" s="61"/>
      <c r="AK355" s="42"/>
    </row>
    <row r="356" spans="1:37" x14ac:dyDescent="0.25">
      <c r="A356" s="36" t="s">
        <v>57</v>
      </c>
      <c r="B356" s="42"/>
      <c r="C356" s="36" t="s">
        <v>58</v>
      </c>
      <c r="D356" s="5"/>
      <c r="E356" s="17">
        <f>SUM(E358:E379)</f>
        <v>3787</v>
      </c>
      <c r="F356" s="59">
        <f>E356/E$10</f>
        <v>7.541721432269885E-2</v>
      </c>
      <c r="G356" s="5"/>
      <c r="H356" s="17">
        <f>SUM(H358:H379)</f>
        <v>2309</v>
      </c>
      <c r="I356" s="59">
        <f>H356/H$10</f>
        <v>5.9389387587129298E-2</v>
      </c>
      <c r="J356" s="5"/>
      <c r="K356" s="17">
        <f>SUM(K358:K379)</f>
        <v>421</v>
      </c>
      <c r="L356" s="59">
        <f>K356/K$10</f>
        <v>0.10064546975854649</v>
      </c>
      <c r="M356" s="5"/>
      <c r="N356" s="17">
        <f>SUM(N358:N379)</f>
        <v>14060</v>
      </c>
      <c r="O356" s="59">
        <f>N356/N$10</f>
        <v>6.2288458471407557E-2</v>
      </c>
      <c r="P356" s="5"/>
      <c r="Q356" s="17">
        <f>SUM(Q358:Q379)</f>
        <v>1843</v>
      </c>
      <c r="R356" s="59">
        <f>Q356/Q$10</f>
        <v>7.1617315613585142E-2</v>
      </c>
      <c r="S356" s="5"/>
      <c r="T356" s="17">
        <f>SUM(T358:T379)</f>
        <v>14396</v>
      </c>
      <c r="U356" s="59">
        <f>T356/T$10</f>
        <v>8.9216658403569654E-2</v>
      </c>
      <c r="V356" s="5"/>
      <c r="W356" s="17">
        <f>SUM(W358:W379)</f>
        <v>17041</v>
      </c>
      <c r="X356" s="59">
        <f>W356/W$10</f>
        <v>5.1050151433903818E-2</v>
      </c>
      <c r="Y356" s="5"/>
      <c r="Z356" s="17">
        <f>SUM(Z358:Z379)</f>
        <v>9286</v>
      </c>
      <c r="AA356" s="59">
        <f>Z356/Z$10</f>
        <v>7.1070496483212023E-2</v>
      </c>
      <c r="AB356" s="5"/>
      <c r="AC356" s="17">
        <f>SUM(AC358:AC379)</f>
        <v>27109</v>
      </c>
      <c r="AD356" s="59">
        <f>AC356/AC$10</f>
        <v>5.6987956619444731E-2</v>
      </c>
      <c r="AE356" s="5"/>
      <c r="AF356" s="17">
        <f>SUM(AF358:AF379)</f>
        <v>11591</v>
      </c>
      <c r="AG356" s="59">
        <f>AF356/AF$10</f>
        <v>5.7055519731433947E-2</v>
      </c>
      <c r="AH356" s="5"/>
      <c r="AI356" s="17">
        <f>SUM(AF356,AC356,Z356,W356,T356,Q356,N356,K356,H356,E356)</f>
        <v>101843</v>
      </c>
      <c r="AJ356" s="59">
        <f>AI356/AI$10</f>
        <v>6.1745033987869617E-2</v>
      </c>
      <c r="AK356" s="36">
        <v>3230.1590000000001</v>
      </c>
    </row>
    <row r="357" spans="1:37" x14ac:dyDescent="0.25">
      <c r="A357" s="42"/>
      <c r="B357" s="42"/>
      <c r="C357" s="42"/>
      <c r="D357" s="5"/>
      <c r="E357" s="5"/>
      <c r="F357" s="61"/>
      <c r="G357" s="5"/>
      <c r="H357" s="5"/>
      <c r="I357" s="61"/>
      <c r="J357" s="5"/>
      <c r="K357" s="5"/>
      <c r="L357" s="61"/>
      <c r="M357" s="5"/>
      <c r="N357" s="5"/>
      <c r="O357" s="61"/>
      <c r="P357" s="5"/>
      <c r="Q357" s="5"/>
      <c r="R357" s="61"/>
      <c r="S357" s="5"/>
      <c r="T357" s="5"/>
      <c r="U357" s="61"/>
      <c r="V357" s="5"/>
      <c r="W357" s="5"/>
      <c r="X357" s="61"/>
      <c r="Y357" s="5"/>
      <c r="Z357" s="5"/>
      <c r="AA357" s="61"/>
      <c r="AB357" s="5"/>
      <c r="AC357" s="5"/>
      <c r="AD357" s="61"/>
      <c r="AE357" s="5"/>
      <c r="AF357" s="5"/>
      <c r="AG357" s="61"/>
      <c r="AH357" s="5"/>
      <c r="AI357" s="18"/>
      <c r="AJ357" s="61"/>
      <c r="AK357" s="42"/>
    </row>
    <row r="358" spans="1:37" x14ac:dyDescent="0.25">
      <c r="A358" s="42"/>
      <c r="B358" s="42" t="s">
        <v>1205</v>
      </c>
      <c r="C358" s="42" t="s">
        <v>1742</v>
      </c>
      <c r="D358" s="5"/>
      <c r="E358" s="5">
        <v>84</v>
      </c>
      <c r="F358" s="61">
        <f t="shared" ref="F358:F379" si="108">E358/E$10</f>
        <v>1.6728402437567213E-3</v>
      </c>
      <c r="G358" s="5"/>
      <c r="H358" s="5">
        <v>40</v>
      </c>
      <c r="I358" s="61">
        <f t="shared" ref="I358:I379" si="109">H358/H$10</f>
        <v>1.0288330461174413E-3</v>
      </c>
      <c r="J358" s="5"/>
      <c r="K358" s="5">
        <v>10</v>
      </c>
      <c r="L358" s="61">
        <f t="shared" ref="L358:L379" si="110">K358/K$10</f>
        <v>2.3906287353573988E-3</v>
      </c>
      <c r="M358" s="5"/>
      <c r="N358" s="5">
        <v>411</v>
      </c>
      <c r="O358" s="61">
        <f t="shared" ref="O358:O379" si="111">N358/N$10</f>
        <v>1.8208077120731513E-3</v>
      </c>
      <c r="P358" s="5"/>
      <c r="Q358" s="5">
        <v>23</v>
      </c>
      <c r="R358" s="61">
        <f t="shared" ref="R358:R379" si="112">Q358/Q$10</f>
        <v>8.9375922903551716E-4</v>
      </c>
      <c r="S358" s="5"/>
      <c r="T358" s="5">
        <v>151</v>
      </c>
      <c r="U358" s="61">
        <f t="shared" ref="U358:U379" si="113">T358/T$10</f>
        <v>9.357957362419435E-4</v>
      </c>
      <c r="V358" s="5"/>
      <c r="W358" s="5">
        <v>230</v>
      </c>
      <c r="X358" s="61">
        <f t="shared" ref="X358:X379" si="114">W358/W$10</f>
        <v>6.8901677306483652E-4</v>
      </c>
      <c r="Y358" s="5"/>
      <c r="Z358" s="5">
        <v>143</v>
      </c>
      <c r="AA358" s="61">
        <f t="shared" ref="AA358:AA379" si="115">Z358/Z$10</f>
        <v>1.0944519703962221E-3</v>
      </c>
      <c r="AB358" s="5"/>
      <c r="AC358" s="5">
        <v>728</v>
      </c>
      <c r="AD358" s="61">
        <f t="shared" ref="AD358:AD379" si="116">AC358/AC$10</f>
        <v>1.5303859389485324E-3</v>
      </c>
      <c r="AE358" s="5"/>
      <c r="AF358" s="5">
        <v>209</v>
      </c>
      <c r="AG358" s="61">
        <f t="shared" ref="AG358:AG379" si="117">AF358/AF$10</f>
        <v>1.0287812633827706E-3</v>
      </c>
      <c r="AH358" s="5"/>
      <c r="AI358" s="18">
        <f t="shared" ref="AI358:AI379" si="118">SUM(AF358,AC358,Z358,W358,T358,Q358,N358,K358,H358,E358)</f>
        <v>2029</v>
      </c>
      <c r="AJ358" s="61">
        <f t="shared" ref="AJ358:AJ379" si="119">AI358/AI$10</f>
        <v>1.2301353452018053E-3</v>
      </c>
      <c r="AK358" s="42">
        <v>2904.297</v>
      </c>
    </row>
    <row r="359" spans="1:37" x14ac:dyDescent="0.25">
      <c r="A359" s="42"/>
      <c r="B359" s="42" t="s">
        <v>1207</v>
      </c>
      <c r="C359" s="42" t="s">
        <v>1743</v>
      </c>
      <c r="D359" s="5"/>
      <c r="E359" s="5">
        <v>150</v>
      </c>
      <c r="F359" s="61">
        <f t="shared" si="108"/>
        <v>2.9872147209941452E-3</v>
      </c>
      <c r="G359" s="5"/>
      <c r="H359" s="5">
        <v>82</v>
      </c>
      <c r="I359" s="61">
        <f t="shared" si="109"/>
        <v>2.1091077445407548E-3</v>
      </c>
      <c r="J359" s="5"/>
      <c r="K359" s="5">
        <v>20</v>
      </c>
      <c r="L359" s="61">
        <f t="shared" si="110"/>
        <v>4.7812574707147976E-3</v>
      </c>
      <c r="M359" s="5"/>
      <c r="N359" s="5">
        <v>715</v>
      </c>
      <c r="O359" s="61">
        <f t="shared" si="111"/>
        <v>3.1675851925360176E-3</v>
      </c>
      <c r="P359" s="5"/>
      <c r="Q359" s="5">
        <v>63</v>
      </c>
      <c r="R359" s="61">
        <f t="shared" si="112"/>
        <v>2.4481231056190252E-3</v>
      </c>
      <c r="S359" s="5"/>
      <c r="T359" s="5">
        <v>243</v>
      </c>
      <c r="U359" s="61">
        <f t="shared" si="113"/>
        <v>1.5059494298463065E-3</v>
      </c>
      <c r="V359" s="5"/>
      <c r="W359" s="5">
        <v>746</v>
      </c>
      <c r="X359" s="61">
        <f t="shared" si="114"/>
        <v>2.2348109248102959E-3</v>
      </c>
      <c r="Y359" s="5"/>
      <c r="Z359" s="5">
        <v>355</v>
      </c>
      <c r="AA359" s="61">
        <f t="shared" si="115"/>
        <v>2.7169961502843281E-3</v>
      </c>
      <c r="AB359" s="5"/>
      <c r="AC359" s="5">
        <v>1185</v>
      </c>
      <c r="AD359" s="61">
        <f t="shared" si="116"/>
        <v>2.4910815077664986E-3</v>
      </c>
      <c r="AE359" s="5"/>
      <c r="AF359" s="5">
        <v>1266</v>
      </c>
      <c r="AG359" s="61">
        <f t="shared" si="117"/>
        <v>6.2317563609693184E-3</v>
      </c>
      <c r="AH359" s="5"/>
      <c r="AI359" s="18">
        <f t="shared" si="118"/>
        <v>4825</v>
      </c>
      <c r="AJ359" s="61">
        <f t="shared" si="119"/>
        <v>2.9252848894030115E-3</v>
      </c>
      <c r="AK359" s="42">
        <v>3281.2190000000001</v>
      </c>
    </row>
    <row r="360" spans="1:37" x14ac:dyDescent="0.25">
      <c r="A360" s="42"/>
      <c r="B360" s="42" t="s">
        <v>1213</v>
      </c>
      <c r="C360" s="42" t="s">
        <v>1744</v>
      </c>
      <c r="D360" s="5"/>
      <c r="E360" s="5">
        <v>187</v>
      </c>
      <c r="F360" s="61">
        <f t="shared" si="108"/>
        <v>3.7240610188393674E-3</v>
      </c>
      <c r="G360" s="5"/>
      <c r="H360" s="5">
        <v>122</v>
      </c>
      <c r="I360" s="61">
        <f t="shared" si="109"/>
        <v>3.1379407906581961E-3</v>
      </c>
      <c r="J360" s="5"/>
      <c r="K360" s="5">
        <v>18</v>
      </c>
      <c r="L360" s="61">
        <f t="shared" si="110"/>
        <v>4.303131723643318E-3</v>
      </c>
      <c r="M360" s="5"/>
      <c r="N360" s="5">
        <v>964</v>
      </c>
      <c r="O360" s="61">
        <f t="shared" si="111"/>
        <v>4.2707022735730361E-3</v>
      </c>
      <c r="P360" s="5"/>
      <c r="Q360" s="5">
        <v>79</v>
      </c>
      <c r="R360" s="61">
        <f t="shared" si="112"/>
        <v>3.0698686562524286E-3</v>
      </c>
      <c r="S360" s="5"/>
      <c r="T360" s="5">
        <v>247</v>
      </c>
      <c r="U360" s="61">
        <f t="shared" si="113"/>
        <v>1.530738720872583E-3</v>
      </c>
      <c r="V360" s="5"/>
      <c r="W360" s="5">
        <v>519</v>
      </c>
      <c r="X360" s="61">
        <f t="shared" si="114"/>
        <v>1.5547813270463048E-3</v>
      </c>
      <c r="Y360" s="5"/>
      <c r="Z360" s="5">
        <v>415</v>
      </c>
      <c r="AA360" s="61">
        <f t="shared" si="115"/>
        <v>3.1762067672337917E-3</v>
      </c>
      <c r="AB360" s="5"/>
      <c r="AC360" s="5">
        <v>1281</v>
      </c>
      <c r="AD360" s="61">
        <f t="shared" si="116"/>
        <v>2.6928906425728984E-3</v>
      </c>
      <c r="AE360" s="5"/>
      <c r="AF360" s="5">
        <v>489</v>
      </c>
      <c r="AG360" s="61">
        <f t="shared" si="117"/>
        <v>2.4070528124123199E-3</v>
      </c>
      <c r="AH360" s="5"/>
      <c r="AI360" s="18">
        <f t="shared" si="118"/>
        <v>4321</v>
      </c>
      <c r="AJ360" s="61">
        <f t="shared" si="119"/>
        <v>2.6197214522508628E-3</v>
      </c>
      <c r="AK360" s="42">
        <v>2386.3040000000001</v>
      </c>
    </row>
    <row r="361" spans="1:37" x14ac:dyDescent="0.25">
      <c r="A361" s="42"/>
      <c r="B361" s="42" t="s">
        <v>1745</v>
      </c>
      <c r="C361" s="42" t="s">
        <v>1746</v>
      </c>
      <c r="D361" s="5"/>
      <c r="E361" s="5">
        <v>199</v>
      </c>
      <c r="F361" s="61">
        <f t="shared" si="108"/>
        <v>3.9630381965188987E-3</v>
      </c>
      <c r="G361" s="5"/>
      <c r="H361" s="5">
        <v>211</v>
      </c>
      <c r="I361" s="61">
        <f t="shared" si="109"/>
        <v>5.4270943182695031E-3</v>
      </c>
      <c r="J361" s="5"/>
      <c r="K361" s="5">
        <v>19</v>
      </c>
      <c r="L361" s="61">
        <f t="shared" si="110"/>
        <v>4.5421945971790582E-3</v>
      </c>
      <c r="M361" s="5"/>
      <c r="N361" s="5">
        <v>893</v>
      </c>
      <c r="O361" s="61">
        <f t="shared" si="111"/>
        <v>3.9561588488596696E-3</v>
      </c>
      <c r="P361" s="5"/>
      <c r="Q361" s="5">
        <v>171</v>
      </c>
      <c r="R361" s="61">
        <f t="shared" si="112"/>
        <v>6.6449055723944977E-3</v>
      </c>
      <c r="S361" s="5"/>
      <c r="T361" s="5">
        <v>654</v>
      </c>
      <c r="U361" s="61">
        <f t="shared" si="113"/>
        <v>4.0530490827962321E-3</v>
      </c>
      <c r="V361" s="5"/>
      <c r="W361" s="5">
        <v>3540</v>
      </c>
      <c r="X361" s="61">
        <f t="shared" si="114"/>
        <v>1.0604866854997917E-2</v>
      </c>
      <c r="Y361" s="5"/>
      <c r="Z361" s="5">
        <v>562</v>
      </c>
      <c r="AA361" s="61">
        <f t="shared" si="115"/>
        <v>4.3012727787599785E-3</v>
      </c>
      <c r="AB361" s="5"/>
      <c r="AC361" s="5">
        <v>3068</v>
      </c>
      <c r="AD361" s="61">
        <f t="shared" si="116"/>
        <v>6.4494835998545295E-3</v>
      </c>
      <c r="AE361" s="5"/>
      <c r="AF361" s="5">
        <v>1413</v>
      </c>
      <c r="AG361" s="61">
        <f t="shared" si="117"/>
        <v>6.955348924209832E-3</v>
      </c>
      <c r="AH361" s="5"/>
      <c r="AI361" s="18">
        <f t="shared" si="118"/>
        <v>10730</v>
      </c>
      <c r="AJ361" s="61">
        <f t="shared" si="119"/>
        <v>6.5053485727034847E-3</v>
      </c>
      <c r="AK361" s="42">
        <v>2924.4789999999998</v>
      </c>
    </row>
    <row r="362" spans="1:37" x14ac:dyDescent="0.25">
      <c r="A362" s="42"/>
      <c r="B362" s="42" t="s">
        <v>1747</v>
      </c>
      <c r="C362" s="42" t="s">
        <v>1748</v>
      </c>
      <c r="D362" s="5"/>
      <c r="E362" s="5">
        <v>257</v>
      </c>
      <c r="F362" s="61">
        <f t="shared" si="108"/>
        <v>5.1180945553033017E-3</v>
      </c>
      <c r="G362" s="5"/>
      <c r="H362" s="5">
        <v>183</v>
      </c>
      <c r="I362" s="61">
        <f t="shared" si="109"/>
        <v>4.7069111859872935E-3</v>
      </c>
      <c r="J362" s="5"/>
      <c r="K362" s="5">
        <v>25</v>
      </c>
      <c r="L362" s="61">
        <f t="shared" si="110"/>
        <v>5.9765718383934978E-3</v>
      </c>
      <c r="M362" s="5"/>
      <c r="N362" s="5">
        <v>866</v>
      </c>
      <c r="O362" s="61">
        <f t="shared" si="111"/>
        <v>3.8365437436869805E-3</v>
      </c>
      <c r="P362" s="5"/>
      <c r="Q362" s="5">
        <v>107</v>
      </c>
      <c r="R362" s="61">
        <f t="shared" si="112"/>
        <v>4.1579233698608841E-3</v>
      </c>
      <c r="S362" s="5"/>
      <c r="T362" s="5">
        <v>950</v>
      </c>
      <c r="U362" s="61">
        <f t="shared" si="113"/>
        <v>5.8874566187407038E-3</v>
      </c>
      <c r="V362" s="5"/>
      <c r="W362" s="5">
        <v>860</v>
      </c>
      <c r="X362" s="61">
        <f t="shared" si="114"/>
        <v>2.5763235862424319E-3</v>
      </c>
      <c r="Y362" s="5"/>
      <c r="Z362" s="5">
        <v>857</v>
      </c>
      <c r="AA362" s="61">
        <f t="shared" si="115"/>
        <v>6.5590583120948426E-3</v>
      </c>
      <c r="AB362" s="5"/>
      <c r="AC362" s="5">
        <v>1580</v>
      </c>
      <c r="AD362" s="61">
        <f t="shared" si="116"/>
        <v>3.3214420103553311E-3</v>
      </c>
      <c r="AE362" s="5"/>
      <c r="AF362" s="5">
        <v>758</v>
      </c>
      <c r="AG362" s="61">
        <f t="shared" si="117"/>
        <v>3.731177979158565E-3</v>
      </c>
      <c r="AH362" s="5"/>
      <c r="AI362" s="18">
        <f t="shared" si="118"/>
        <v>6443</v>
      </c>
      <c r="AJ362" s="61">
        <f t="shared" si="119"/>
        <v>3.9062405269271717E-3</v>
      </c>
      <c r="AK362" s="42">
        <v>3413.13</v>
      </c>
    </row>
    <row r="363" spans="1:37" x14ac:dyDescent="0.25">
      <c r="A363" s="42"/>
      <c r="B363" s="42" t="s">
        <v>1189</v>
      </c>
      <c r="C363" s="42" t="s">
        <v>1749</v>
      </c>
      <c r="D363" s="5"/>
      <c r="E363" s="5">
        <v>122</v>
      </c>
      <c r="F363" s="61">
        <f t="shared" si="108"/>
        <v>2.4296013064085712E-3</v>
      </c>
      <c r="G363" s="5"/>
      <c r="H363" s="5">
        <v>69</v>
      </c>
      <c r="I363" s="61">
        <f t="shared" si="109"/>
        <v>1.7747370045525861E-3</v>
      </c>
      <c r="J363" s="5"/>
      <c r="K363" s="5">
        <v>15</v>
      </c>
      <c r="L363" s="61">
        <f t="shared" si="110"/>
        <v>3.5859431030360986E-3</v>
      </c>
      <c r="M363" s="5"/>
      <c r="N363" s="5">
        <v>317</v>
      </c>
      <c r="O363" s="61">
        <f t="shared" si="111"/>
        <v>1.4043699385089755E-3</v>
      </c>
      <c r="P363" s="5"/>
      <c r="Q363" s="5">
        <v>44</v>
      </c>
      <c r="R363" s="61">
        <f t="shared" si="112"/>
        <v>1.7098002642418591E-3</v>
      </c>
      <c r="S363" s="5"/>
      <c r="T363" s="5">
        <v>772</v>
      </c>
      <c r="U363" s="61">
        <f t="shared" si="113"/>
        <v>4.7843331680713927E-3</v>
      </c>
      <c r="V363" s="5"/>
      <c r="W363" s="5">
        <v>285</v>
      </c>
      <c r="X363" s="61">
        <f t="shared" si="114"/>
        <v>8.5378165358034085E-4</v>
      </c>
      <c r="Y363" s="5"/>
      <c r="Z363" s="5">
        <v>320</v>
      </c>
      <c r="AA363" s="61">
        <f t="shared" si="115"/>
        <v>2.4491232903971405E-3</v>
      </c>
      <c r="AB363" s="5"/>
      <c r="AC363" s="5">
        <v>776</v>
      </c>
      <c r="AD363" s="61">
        <f t="shared" si="116"/>
        <v>1.6312905063517323E-3</v>
      </c>
      <c r="AE363" s="5"/>
      <c r="AF363" s="5">
        <v>253</v>
      </c>
      <c r="AG363" s="61">
        <f t="shared" si="117"/>
        <v>1.2453667925159855E-3</v>
      </c>
      <c r="AH363" s="5"/>
      <c r="AI363" s="18">
        <f t="shared" si="118"/>
        <v>2973</v>
      </c>
      <c r="AJ363" s="61">
        <f t="shared" si="119"/>
        <v>1.8024605132010681E-3</v>
      </c>
      <c r="AK363" s="42">
        <v>4089.69</v>
      </c>
    </row>
    <row r="364" spans="1:37" x14ac:dyDescent="0.25">
      <c r="A364" s="42"/>
      <c r="B364" s="42" t="s">
        <v>1750</v>
      </c>
      <c r="C364" s="42" t="s">
        <v>1751</v>
      </c>
      <c r="D364" s="5"/>
      <c r="E364" s="5">
        <v>205</v>
      </c>
      <c r="F364" s="61">
        <f t="shared" si="108"/>
        <v>4.0825267853586648E-3</v>
      </c>
      <c r="G364" s="5"/>
      <c r="H364" s="5">
        <v>100</v>
      </c>
      <c r="I364" s="61">
        <f t="shared" si="109"/>
        <v>2.5720826152936032E-3</v>
      </c>
      <c r="J364" s="5"/>
      <c r="K364" s="5">
        <v>18</v>
      </c>
      <c r="L364" s="61">
        <f t="shared" si="110"/>
        <v>4.303131723643318E-3</v>
      </c>
      <c r="M364" s="5"/>
      <c r="N364" s="5">
        <v>458</v>
      </c>
      <c r="O364" s="61">
        <f t="shared" si="111"/>
        <v>2.029026598855239E-3</v>
      </c>
      <c r="P364" s="5"/>
      <c r="Q364" s="5">
        <v>101</v>
      </c>
      <c r="R364" s="61">
        <f t="shared" si="112"/>
        <v>3.9247687883733583E-3</v>
      </c>
      <c r="S364" s="5"/>
      <c r="T364" s="5">
        <v>1154</v>
      </c>
      <c r="U364" s="61">
        <f t="shared" si="113"/>
        <v>7.1517104610808128E-3</v>
      </c>
      <c r="V364" s="5"/>
      <c r="W364" s="5">
        <v>814</v>
      </c>
      <c r="X364" s="61">
        <f t="shared" si="114"/>
        <v>2.4385202316294648E-3</v>
      </c>
      <c r="Y364" s="5"/>
      <c r="Z364" s="5">
        <v>431</v>
      </c>
      <c r="AA364" s="61">
        <f t="shared" si="115"/>
        <v>3.298662931753649E-3</v>
      </c>
      <c r="AB364" s="5"/>
      <c r="AC364" s="5">
        <v>1416</v>
      </c>
      <c r="AD364" s="61">
        <f t="shared" si="116"/>
        <v>2.976684738394398E-3</v>
      </c>
      <c r="AE364" s="5"/>
      <c r="AF364" s="5">
        <v>392</v>
      </c>
      <c r="AG364" s="61">
        <f t="shared" si="117"/>
        <v>1.9295801686413688E-3</v>
      </c>
      <c r="AH364" s="5"/>
      <c r="AI364" s="18">
        <f t="shared" si="118"/>
        <v>5089</v>
      </c>
      <c r="AJ364" s="61">
        <f t="shared" si="119"/>
        <v>3.0853419279112801E-3</v>
      </c>
      <c r="AK364" s="42">
        <v>4342.0389999999998</v>
      </c>
    </row>
    <row r="365" spans="1:37" x14ac:dyDescent="0.25">
      <c r="A365" s="42"/>
      <c r="B365" s="42" t="s">
        <v>1752</v>
      </c>
      <c r="C365" s="42" t="s">
        <v>1753</v>
      </c>
      <c r="D365" s="5"/>
      <c r="E365" s="5">
        <v>127</v>
      </c>
      <c r="F365" s="61">
        <f t="shared" si="108"/>
        <v>2.5291751304417093E-3</v>
      </c>
      <c r="G365" s="5"/>
      <c r="H365" s="5">
        <v>87</v>
      </c>
      <c r="I365" s="61">
        <f t="shared" si="109"/>
        <v>2.2377118753054348E-3</v>
      </c>
      <c r="J365" s="5"/>
      <c r="K365" s="5">
        <v>20</v>
      </c>
      <c r="L365" s="61">
        <f t="shared" si="110"/>
        <v>4.7812574707147976E-3</v>
      </c>
      <c r="M365" s="5"/>
      <c r="N365" s="5">
        <v>511</v>
      </c>
      <c r="O365" s="61">
        <f t="shared" si="111"/>
        <v>2.2638266201201467E-3</v>
      </c>
      <c r="P365" s="5"/>
      <c r="Q365" s="5">
        <v>55</v>
      </c>
      <c r="R365" s="61">
        <f t="shared" si="112"/>
        <v>2.1372503303023239E-3</v>
      </c>
      <c r="S365" s="5"/>
      <c r="T365" s="5">
        <v>462</v>
      </c>
      <c r="U365" s="61">
        <f t="shared" si="113"/>
        <v>2.8631631135349529E-3</v>
      </c>
      <c r="V365" s="5"/>
      <c r="W365" s="5">
        <v>631</v>
      </c>
      <c r="X365" s="61">
        <f t="shared" si="114"/>
        <v>1.8903025382778775E-3</v>
      </c>
      <c r="Y365" s="5"/>
      <c r="Z365" s="5">
        <v>416</v>
      </c>
      <c r="AA365" s="61">
        <f t="shared" si="115"/>
        <v>3.1838602775162827E-3</v>
      </c>
      <c r="AB365" s="5"/>
      <c r="AC365" s="5">
        <v>1151</v>
      </c>
      <c r="AD365" s="61">
        <f t="shared" si="116"/>
        <v>2.4196074391892317E-3</v>
      </c>
      <c r="AE365" s="5"/>
      <c r="AF365" s="5">
        <v>342</v>
      </c>
      <c r="AG365" s="61">
        <f t="shared" si="117"/>
        <v>1.6834602491718066E-3</v>
      </c>
      <c r="AH365" s="5"/>
      <c r="AI365" s="18">
        <f t="shared" si="118"/>
        <v>3802</v>
      </c>
      <c r="AJ365" s="61">
        <f t="shared" si="119"/>
        <v>2.3050638651834713E-3</v>
      </c>
      <c r="AK365" s="42">
        <v>3972.998</v>
      </c>
    </row>
    <row r="366" spans="1:37" x14ac:dyDescent="0.25">
      <c r="A366" s="42"/>
      <c r="B366" s="42" t="s">
        <v>1754</v>
      </c>
      <c r="C366" s="42" t="s">
        <v>1755</v>
      </c>
      <c r="D366" s="5"/>
      <c r="E366" s="5">
        <v>176</v>
      </c>
      <c r="F366" s="61">
        <f t="shared" si="108"/>
        <v>3.5049986059664637E-3</v>
      </c>
      <c r="G366" s="5"/>
      <c r="H366" s="5">
        <v>94</v>
      </c>
      <c r="I366" s="61">
        <f t="shared" si="109"/>
        <v>2.417757658375987E-3</v>
      </c>
      <c r="J366" s="5"/>
      <c r="K366" s="5">
        <v>13</v>
      </c>
      <c r="L366" s="61">
        <f t="shared" si="110"/>
        <v>3.1078173559646186E-3</v>
      </c>
      <c r="M366" s="5"/>
      <c r="N366" s="5">
        <v>1015</v>
      </c>
      <c r="O366" s="61">
        <f t="shared" si="111"/>
        <v>4.4966419166770034E-3</v>
      </c>
      <c r="P366" s="5"/>
      <c r="Q366" s="5">
        <v>135</v>
      </c>
      <c r="R366" s="61">
        <f t="shared" si="112"/>
        <v>5.24597808346934E-3</v>
      </c>
      <c r="S366" s="5"/>
      <c r="T366" s="5">
        <v>296</v>
      </c>
      <c r="U366" s="61">
        <f t="shared" si="113"/>
        <v>1.8344075359444719E-3</v>
      </c>
      <c r="V366" s="5"/>
      <c r="W366" s="5">
        <v>811</v>
      </c>
      <c r="X366" s="61">
        <f t="shared" si="114"/>
        <v>2.4295330563286191E-3</v>
      </c>
      <c r="Y366" s="5"/>
      <c r="Z366" s="5">
        <v>444</v>
      </c>
      <c r="AA366" s="61">
        <f t="shared" si="115"/>
        <v>3.3981585654260325E-3</v>
      </c>
      <c r="AB366" s="5"/>
      <c r="AC366" s="5">
        <v>1055</v>
      </c>
      <c r="AD366" s="61">
        <f t="shared" si="116"/>
        <v>2.2177983043828319E-3</v>
      </c>
      <c r="AE366" s="5"/>
      <c r="AF366" s="5">
        <v>725</v>
      </c>
      <c r="AG366" s="61">
        <f t="shared" si="117"/>
        <v>3.568738832308654E-3</v>
      </c>
      <c r="AH366" s="5"/>
      <c r="AI366" s="18">
        <f t="shared" si="118"/>
        <v>4764</v>
      </c>
      <c r="AJ366" s="61">
        <f t="shared" si="119"/>
        <v>2.8883020130810251E-3</v>
      </c>
      <c r="AK366" s="42">
        <v>3051.89</v>
      </c>
    </row>
    <row r="367" spans="1:37" x14ac:dyDescent="0.25">
      <c r="A367" s="42"/>
      <c r="B367" s="42" t="s">
        <v>1756</v>
      </c>
      <c r="C367" s="42" t="s">
        <v>1757</v>
      </c>
      <c r="D367" s="5"/>
      <c r="E367" s="5">
        <v>273</v>
      </c>
      <c r="F367" s="61">
        <f t="shared" si="108"/>
        <v>5.436730792209344E-3</v>
      </c>
      <c r="G367" s="5"/>
      <c r="H367" s="5">
        <v>163</v>
      </c>
      <c r="I367" s="61">
        <f t="shared" si="109"/>
        <v>4.1924946629285729E-3</v>
      </c>
      <c r="J367" s="5"/>
      <c r="K367" s="5">
        <v>36</v>
      </c>
      <c r="L367" s="61">
        <f t="shared" si="110"/>
        <v>8.606263447286636E-3</v>
      </c>
      <c r="M367" s="5"/>
      <c r="N367" s="5">
        <v>802</v>
      </c>
      <c r="O367" s="61">
        <f t="shared" si="111"/>
        <v>3.5530116425369035E-3</v>
      </c>
      <c r="P367" s="5"/>
      <c r="Q367" s="5">
        <v>163</v>
      </c>
      <c r="R367" s="61">
        <f t="shared" si="112"/>
        <v>6.334032797077796E-3</v>
      </c>
      <c r="S367" s="5"/>
      <c r="T367" s="5">
        <v>2387</v>
      </c>
      <c r="U367" s="61">
        <f t="shared" si="113"/>
        <v>1.479300941993059E-2</v>
      </c>
      <c r="V367" s="5"/>
      <c r="W367" s="5">
        <v>726</v>
      </c>
      <c r="X367" s="61">
        <f t="shared" si="114"/>
        <v>2.1748964228046576E-3</v>
      </c>
      <c r="Y367" s="5"/>
      <c r="Z367" s="5">
        <v>664</v>
      </c>
      <c r="AA367" s="61">
        <f t="shared" si="115"/>
        <v>5.0819308275740667E-3</v>
      </c>
      <c r="AB367" s="5"/>
      <c r="AC367" s="5">
        <v>1553</v>
      </c>
      <c r="AD367" s="61">
        <f t="shared" si="116"/>
        <v>3.2646831911910313E-3</v>
      </c>
      <c r="AE367" s="5"/>
      <c r="AF367" s="5">
        <v>501</v>
      </c>
      <c r="AG367" s="61">
        <f t="shared" si="117"/>
        <v>2.4661215930850146E-3</v>
      </c>
      <c r="AH367" s="5"/>
      <c r="AI367" s="18">
        <f t="shared" si="118"/>
        <v>7268</v>
      </c>
      <c r="AJ367" s="61">
        <f t="shared" si="119"/>
        <v>4.4064187722655107E-3</v>
      </c>
      <c r="AK367" s="42">
        <v>5834.9390000000003</v>
      </c>
    </row>
    <row r="368" spans="1:37" x14ac:dyDescent="0.25">
      <c r="A368" s="42"/>
      <c r="B368" s="42" t="s">
        <v>1758</v>
      </c>
      <c r="C368" s="42" t="s">
        <v>1759</v>
      </c>
      <c r="D368" s="5"/>
      <c r="E368" s="5">
        <v>128</v>
      </c>
      <c r="F368" s="61">
        <f t="shared" si="108"/>
        <v>2.5490898952483373E-3</v>
      </c>
      <c r="G368" s="5"/>
      <c r="H368" s="5">
        <v>78</v>
      </c>
      <c r="I368" s="61">
        <f t="shared" si="109"/>
        <v>2.0062244399290103E-3</v>
      </c>
      <c r="J368" s="5"/>
      <c r="K368" s="5">
        <v>18</v>
      </c>
      <c r="L368" s="61">
        <f t="shared" si="110"/>
        <v>4.303131723643318E-3</v>
      </c>
      <c r="M368" s="5"/>
      <c r="N368" s="5">
        <v>273</v>
      </c>
      <c r="O368" s="61">
        <f t="shared" si="111"/>
        <v>1.2094416189682975E-3</v>
      </c>
      <c r="P368" s="5"/>
      <c r="Q368" s="5">
        <v>44</v>
      </c>
      <c r="R368" s="61">
        <f t="shared" si="112"/>
        <v>1.7098002642418591E-3</v>
      </c>
      <c r="S368" s="5"/>
      <c r="T368" s="5">
        <v>823</v>
      </c>
      <c r="U368" s="61">
        <f t="shared" si="113"/>
        <v>5.1003966286564204E-3</v>
      </c>
      <c r="V368" s="5"/>
      <c r="W368" s="5">
        <v>223</v>
      </c>
      <c r="X368" s="61">
        <f t="shared" si="114"/>
        <v>6.6804669736286314E-4</v>
      </c>
      <c r="Y368" s="5"/>
      <c r="Z368" s="5">
        <v>235</v>
      </c>
      <c r="AA368" s="61">
        <f t="shared" si="115"/>
        <v>1.7985749163854001E-3</v>
      </c>
      <c r="AB368" s="5"/>
      <c r="AC368" s="5">
        <v>600</v>
      </c>
      <c r="AD368" s="61">
        <f t="shared" si="116"/>
        <v>1.2613070925399992E-3</v>
      </c>
      <c r="AE368" s="5"/>
      <c r="AF368" s="5">
        <v>206</v>
      </c>
      <c r="AG368" s="61">
        <f t="shared" si="117"/>
        <v>1.0140140682145969E-3</v>
      </c>
      <c r="AH368" s="5"/>
      <c r="AI368" s="18">
        <f t="shared" si="118"/>
        <v>2628</v>
      </c>
      <c r="AJ368" s="61">
        <f t="shared" si="119"/>
        <v>1.59329506515049E-3</v>
      </c>
      <c r="AK368" s="42">
        <v>3751.9810000000002</v>
      </c>
    </row>
    <row r="369" spans="1:37" x14ac:dyDescent="0.25">
      <c r="A369" s="42"/>
      <c r="B369" s="42" t="s">
        <v>1760</v>
      </c>
      <c r="C369" s="42" t="s">
        <v>1761</v>
      </c>
      <c r="D369" s="5"/>
      <c r="E369" s="5">
        <v>52</v>
      </c>
      <c r="F369" s="61">
        <f t="shared" si="108"/>
        <v>1.035567769944637E-3</v>
      </c>
      <c r="G369" s="5"/>
      <c r="H369" s="5">
        <v>42</v>
      </c>
      <c r="I369" s="61">
        <f t="shared" si="109"/>
        <v>1.0802746984233133E-3</v>
      </c>
      <c r="J369" s="5"/>
      <c r="K369" s="5">
        <v>7</v>
      </c>
      <c r="L369" s="61">
        <f t="shared" si="110"/>
        <v>1.6734401147501792E-3</v>
      </c>
      <c r="M369" s="5"/>
      <c r="N369" s="5">
        <v>253</v>
      </c>
      <c r="O369" s="61">
        <f t="shared" si="111"/>
        <v>1.1208378373588985E-3</v>
      </c>
      <c r="P369" s="5"/>
      <c r="Q369" s="5">
        <v>29</v>
      </c>
      <c r="R369" s="61">
        <f t="shared" si="112"/>
        <v>1.1269138105230434E-3</v>
      </c>
      <c r="S369" s="5"/>
      <c r="T369" s="5">
        <v>158</v>
      </c>
      <c r="U369" s="61">
        <f t="shared" si="113"/>
        <v>9.7917699553792771E-4</v>
      </c>
      <c r="V369" s="5"/>
      <c r="W369" s="5">
        <v>283</v>
      </c>
      <c r="X369" s="61">
        <f t="shared" si="114"/>
        <v>8.4779020337977706E-4</v>
      </c>
      <c r="Y369" s="5"/>
      <c r="Z369" s="5">
        <v>160</v>
      </c>
      <c r="AA369" s="61">
        <f t="shared" si="115"/>
        <v>1.2245616451985702E-3</v>
      </c>
      <c r="AB369" s="5"/>
      <c r="AC369" s="5">
        <v>529</v>
      </c>
      <c r="AD369" s="61">
        <f t="shared" si="116"/>
        <v>1.1120524199227659E-3</v>
      </c>
      <c r="AE369" s="5"/>
      <c r="AF369" s="5">
        <v>166</v>
      </c>
      <c r="AG369" s="61">
        <f t="shared" si="117"/>
        <v>8.1711813263894695E-4</v>
      </c>
      <c r="AH369" s="5"/>
      <c r="AI369" s="18">
        <f t="shared" si="118"/>
        <v>1679</v>
      </c>
      <c r="AJ369" s="61">
        <f t="shared" si="119"/>
        <v>1.0179385138461463E-3</v>
      </c>
      <c r="AK369" s="42">
        <v>2783.2109999999998</v>
      </c>
    </row>
    <row r="370" spans="1:37" x14ac:dyDescent="0.25">
      <c r="A370" s="42"/>
      <c r="B370" s="42" t="s">
        <v>1762</v>
      </c>
      <c r="C370" s="42" t="s">
        <v>1763</v>
      </c>
      <c r="D370" s="5"/>
      <c r="E370" s="5">
        <v>120</v>
      </c>
      <c r="F370" s="61">
        <f t="shared" si="108"/>
        <v>2.3897717767953162E-3</v>
      </c>
      <c r="G370" s="5"/>
      <c r="H370" s="5">
        <v>64</v>
      </c>
      <c r="I370" s="61">
        <f t="shared" si="109"/>
        <v>1.646132873787906E-3</v>
      </c>
      <c r="J370" s="5"/>
      <c r="K370" s="5">
        <v>16</v>
      </c>
      <c r="L370" s="61">
        <f t="shared" si="110"/>
        <v>3.8250059765718384E-3</v>
      </c>
      <c r="M370" s="5"/>
      <c r="N370" s="5">
        <v>388</v>
      </c>
      <c r="O370" s="61">
        <f t="shared" si="111"/>
        <v>1.7189133632223423E-3</v>
      </c>
      <c r="P370" s="5"/>
      <c r="Q370" s="5">
        <v>35</v>
      </c>
      <c r="R370" s="61">
        <f t="shared" si="112"/>
        <v>1.3600683920105697E-3</v>
      </c>
      <c r="S370" s="5"/>
      <c r="T370" s="5">
        <v>319</v>
      </c>
      <c r="U370" s="61">
        <f t="shared" si="113"/>
        <v>1.9769459593455625E-3</v>
      </c>
      <c r="V370" s="5"/>
      <c r="W370" s="5">
        <v>611</v>
      </c>
      <c r="X370" s="61">
        <f t="shared" si="114"/>
        <v>1.8303880362722396E-3</v>
      </c>
      <c r="Y370" s="5"/>
      <c r="Z370" s="5">
        <v>288</v>
      </c>
      <c r="AA370" s="61">
        <f t="shared" si="115"/>
        <v>2.2042109613574267E-3</v>
      </c>
      <c r="AB370" s="5"/>
      <c r="AC370" s="5">
        <v>810</v>
      </c>
      <c r="AD370" s="61">
        <f t="shared" si="116"/>
        <v>1.702764574928999E-3</v>
      </c>
      <c r="AE370" s="5"/>
      <c r="AF370" s="5">
        <v>309</v>
      </c>
      <c r="AG370" s="61">
        <f t="shared" si="117"/>
        <v>1.5210211023218953E-3</v>
      </c>
      <c r="AH370" s="5"/>
      <c r="AI370" s="18">
        <f t="shared" si="118"/>
        <v>2960</v>
      </c>
      <c r="AJ370" s="61">
        <f t="shared" si="119"/>
        <v>1.7945789166078578E-3</v>
      </c>
      <c r="AK370" s="42">
        <v>3129.2950000000001</v>
      </c>
    </row>
    <row r="371" spans="1:37" x14ac:dyDescent="0.25">
      <c r="A371" s="42"/>
      <c r="B371" s="42" t="s">
        <v>1764</v>
      </c>
      <c r="C371" s="42" t="s">
        <v>1765</v>
      </c>
      <c r="D371" s="5"/>
      <c r="E371" s="5">
        <v>252</v>
      </c>
      <c r="F371" s="61">
        <f t="shared" si="108"/>
        <v>5.0185207312701636E-3</v>
      </c>
      <c r="G371" s="5"/>
      <c r="H371" s="5">
        <v>94</v>
      </c>
      <c r="I371" s="61">
        <f t="shared" si="109"/>
        <v>2.417757658375987E-3</v>
      </c>
      <c r="J371" s="5"/>
      <c r="K371" s="5">
        <v>18</v>
      </c>
      <c r="L371" s="61">
        <f t="shared" si="110"/>
        <v>4.303131723643318E-3</v>
      </c>
      <c r="M371" s="5"/>
      <c r="N371" s="5">
        <v>621</v>
      </c>
      <c r="O371" s="61">
        <f t="shared" si="111"/>
        <v>2.7511474189718418E-3</v>
      </c>
      <c r="P371" s="5"/>
      <c r="Q371" s="5">
        <v>60</v>
      </c>
      <c r="R371" s="61">
        <f t="shared" si="112"/>
        <v>2.3315458148752623E-3</v>
      </c>
      <c r="S371" s="5"/>
      <c r="T371" s="5">
        <v>284</v>
      </c>
      <c r="U371" s="61">
        <f t="shared" si="113"/>
        <v>1.7600396628656421E-3</v>
      </c>
      <c r="V371" s="5"/>
      <c r="W371" s="5">
        <v>427</v>
      </c>
      <c r="X371" s="61">
        <f t="shared" si="114"/>
        <v>1.2791746178203703E-3</v>
      </c>
      <c r="Y371" s="5"/>
      <c r="Z371" s="5">
        <v>358</v>
      </c>
      <c r="AA371" s="61">
        <f t="shared" si="115"/>
        <v>2.7399566811318011E-3</v>
      </c>
      <c r="AB371" s="5"/>
      <c r="AC371" s="5">
        <v>1011</v>
      </c>
      <c r="AD371" s="61">
        <f t="shared" si="116"/>
        <v>2.1253024509298988E-3</v>
      </c>
      <c r="AE371" s="5"/>
      <c r="AF371" s="5">
        <v>310</v>
      </c>
      <c r="AG371" s="61">
        <f t="shared" si="117"/>
        <v>1.5259435007112865E-3</v>
      </c>
      <c r="AH371" s="5"/>
      <c r="AI371" s="18">
        <f t="shared" si="118"/>
        <v>3435</v>
      </c>
      <c r="AJ371" s="61">
        <f t="shared" si="119"/>
        <v>2.0825603305905378E-3</v>
      </c>
      <c r="AK371" s="42">
        <v>2396.8180000000002</v>
      </c>
    </row>
    <row r="372" spans="1:37" x14ac:dyDescent="0.25">
      <c r="A372" s="42"/>
      <c r="B372" s="42" t="s">
        <v>1766</v>
      </c>
      <c r="C372" s="42" t="s">
        <v>1767</v>
      </c>
      <c r="D372" s="5"/>
      <c r="E372" s="5">
        <v>114</v>
      </c>
      <c r="F372" s="61">
        <f t="shared" si="108"/>
        <v>2.2702831879555501E-3</v>
      </c>
      <c r="G372" s="5"/>
      <c r="H372" s="5">
        <v>88</v>
      </c>
      <c r="I372" s="61">
        <f t="shared" si="109"/>
        <v>2.2634327014583707E-3</v>
      </c>
      <c r="J372" s="5"/>
      <c r="K372" s="5">
        <v>16</v>
      </c>
      <c r="L372" s="61">
        <f t="shared" si="110"/>
        <v>3.8250059765718384E-3</v>
      </c>
      <c r="M372" s="5"/>
      <c r="N372" s="5">
        <v>633</v>
      </c>
      <c r="O372" s="61">
        <f t="shared" si="111"/>
        <v>2.8043096879374813E-3</v>
      </c>
      <c r="P372" s="5"/>
      <c r="Q372" s="5">
        <v>56</v>
      </c>
      <c r="R372" s="61">
        <f t="shared" si="112"/>
        <v>2.1761094272169114E-3</v>
      </c>
      <c r="S372" s="5"/>
      <c r="T372" s="5">
        <v>232</v>
      </c>
      <c r="U372" s="61">
        <f t="shared" si="113"/>
        <v>1.4377788795240456E-3</v>
      </c>
      <c r="V372" s="5"/>
      <c r="W372" s="5">
        <v>860</v>
      </c>
      <c r="X372" s="61">
        <f t="shared" si="114"/>
        <v>2.5763235862424319E-3</v>
      </c>
      <c r="Y372" s="5"/>
      <c r="Z372" s="5">
        <v>365</v>
      </c>
      <c r="AA372" s="61">
        <f t="shared" si="115"/>
        <v>2.7935312531092386E-3</v>
      </c>
      <c r="AB372" s="5"/>
      <c r="AC372" s="5">
        <v>1219</v>
      </c>
      <c r="AD372" s="61">
        <f t="shared" si="116"/>
        <v>2.562555576343765E-3</v>
      </c>
      <c r="AE372" s="5"/>
      <c r="AF372" s="5">
        <v>523</v>
      </c>
      <c r="AG372" s="61">
        <f t="shared" si="117"/>
        <v>2.574414357651622E-3</v>
      </c>
      <c r="AH372" s="5"/>
      <c r="AI372" s="18">
        <f t="shared" si="118"/>
        <v>4106</v>
      </c>
      <c r="AJ372" s="61">
        <f t="shared" si="119"/>
        <v>2.4893719701323865E-3</v>
      </c>
      <c r="AK372" s="42">
        <v>2654.5810000000001</v>
      </c>
    </row>
    <row r="373" spans="1:37" x14ac:dyDescent="0.25">
      <c r="A373" s="42"/>
      <c r="B373" s="42" t="s">
        <v>1768</v>
      </c>
      <c r="C373" s="42" t="s">
        <v>1769</v>
      </c>
      <c r="D373" s="5"/>
      <c r="E373" s="5">
        <v>159</v>
      </c>
      <c r="F373" s="61">
        <f t="shared" si="108"/>
        <v>3.1664476042537939E-3</v>
      </c>
      <c r="G373" s="5"/>
      <c r="H373" s="5">
        <v>95</v>
      </c>
      <c r="I373" s="61">
        <f t="shared" si="109"/>
        <v>2.4434784845289229E-3</v>
      </c>
      <c r="J373" s="5"/>
      <c r="K373" s="5">
        <v>21</v>
      </c>
      <c r="L373" s="61">
        <f t="shared" si="110"/>
        <v>5.0203203442505378E-3</v>
      </c>
      <c r="M373" s="5"/>
      <c r="N373" s="5">
        <v>590</v>
      </c>
      <c r="O373" s="61">
        <f t="shared" si="111"/>
        <v>2.6138115574772733E-3</v>
      </c>
      <c r="P373" s="5"/>
      <c r="Q373" s="5">
        <v>126</v>
      </c>
      <c r="R373" s="61">
        <f t="shared" si="112"/>
        <v>4.8962462112380504E-3</v>
      </c>
      <c r="S373" s="5"/>
      <c r="T373" s="5">
        <v>2471</v>
      </c>
      <c r="U373" s="61">
        <f t="shared" si="113"/>
        <v>1.53135845314824E-2</v>
      </c>
      <c r="V373" s="5"/>
      <c r="W373" s="5">
        <v>586</v>
      </c>
      <c r="X373" s="61">
        <f t="shared" si="114"/>
        <v>1.755494908765192E-3</v>
      </c>
      <c r="Y373" s="5"/>
      <c r="Z373" s="5">
        <v>502</v>
      </c>
      <c r="AA373" s="61">
        <f t="shared" si="115"/>
        <v>3.8420621618105145E-3</v>
      </c>
      <c r="AB373" s="5"/>
      <c r="AC373" s="5">
        <v>1269</v>
      </c>
      <c r="AD373" s="61">
        <f t="shared" si="116"/>
        <v>2.6676645007220985E-3</v>
      </c>
      <c r="AE373" s="5"/>
      <c r="AF373" s="5">
        <v>520</v>
      </c>
      <c r="AG373" s="61">
        <f t="shared" si="117"/>
        <v>2.5596471624834485E-3</v>
      </c>
      <c r="AH373" s="5"/>
      <c r="AI373" s="18">
        <f t="shared" si="118"/>
        <v>6339</v>
      </c>
      <c r="AJ373" s="61">
        <f t="shared" si="119"/>
        <v>3.8431877541814903E-3</v>
      </c>
      <c r="AK373" s="42">
        <v>5038.2299999999996</v>
      </c>
    </row>
    <row r="374" spans="1:37" x14ac:dyDescent="0.25">
      <c r="A374" s="42"/>
      <c r="B374" s="42" t="s">
        <v>1770</v>
      </c>
      <c r="C374" s="42" t="s">
        <v>1771</v>
      </c>
      <c r="D374" s="5"/>
      <c r="E374" s="5">
        <v>290</v>
      </c>
      <c r="F374" s="61">
        <f t="shared" si="108"/>
        <v>5.7752817939220134E-3</v>
      </c>
      <c r="G374" s="5"/>
      <c r="H374" s="5">
        <v>133</v>
      </c>
      <c r="I374" s="61">
        <f t="shared" si="109"/>
        <v>3.4208698783404923E-3</v>
      </c>
      <c r="J374" s="5"/>
      <c r="K374" s="5">
        <v>46</v>
      </c>
      <c r="L374" s="61">
        <f t="shared" si="110"/>
        <v>1.0996892182644035E-2</v>
      </c>
      <c r="M374" s="5"/>
      <c r="N374" s="5">
        <v>1047</v>
      </c>
      <c r="O374" s="61">
        <f t="shared" si="111"/>
        <v>4.6384079672520421E-3</v>
      </c>
      <c r="P374" s="5"/>
      <c r="Q374" s="5">
        <v>67</v>
      </c>
      <c r="R374" s="61">
        <f t="shared" si="112"/>
        <v>2.6035594932773761E-3</v>
      </c>
      <c r="S374" s="5"/>
      <c r="T374" s="5">
        <v>1088</v>
      </c>
      <c r="U374" s="61">
        <f t="shared" si="113"/>
        <v>6.7426871591472481E-3</v>
      </c>
      <c r="V374" s="5"/>
      <c r="W374" s="5">
        <v>715</v>
      </c>
      <c r="X374" s="61">
        <f t="shared" si="114"/>
        <v>2.1419434467015567E-3</v>
      </c>
      <c r="Y374" s="5"/>
      <c r="Z374" s="5">
        <v>709</v>
      </c>
      <c r="AA374" s="61">
        <f t="shared" si="115"/>
        <v>5.4263387902861648E-3</v>
      </c>
      <c r="AB374" s="5"/>
      <c r="AC374" s="5">
        <v>1293</v>
      </c>
      <c r="AD374" s="61">
        <f t="shared" si="116"/>
        <v>2.7181167844236983E-3</v>
      </c>
      <c r="AE374" s="5"/>
      <c r="AF374" s="5">
        <v>490</v>
      </c>
      <c r="AG374" s="61">
        <f t="shared" si="117"/>
        <v>2.411975210801711E-3</v>
      </c>
      <c r="AH374" s="5"/>
      <c r="AI374" s="18">
        <f t="shared" si="118"/>
        <v>5878</v>
      </c>
      <c r="AJ374" s="61">
        <f t="shared" si="119"/>
        <v>3.5636942134530366E-3</v>
      </c>
      <c r="AK374" s="42">
        <v>4438.4040000000005</v>
      </c>
    </row>
    <row r="375" spans="1:37" x14ac:dyDescent="0.25">
      <c r="A375" s="42"/>
      <c r="B375" s="42" t="s">
        <v>1772</v>
      </c>
      <c r="C375" s="42" t="s">
        <v>1773</v>
      </c>
      <c r="D375" s="5"/>
      <c r="E375" s="5">
        <v>321</v>
      </c>
      <c r="F375" s="61">
        <f t="shared" si="108"/>
        <v>6.3926395029274708E-3</v>
      </c>
      <c r="G375" s="5"/>
      <c r="H375" s="5">
        <v>172</v>
      </c>
      <c r="I375" s="61">
        <f t="shared" si="109"/>
        <v>4.4239820983049977E-3</v>
      </c>
      <c r="J375" s="5"/>
      <c r="K375" s="5">
        <v>28</v>
      </c>
      <c r="L375" s="61">
        <f t="shared" si="110"/>
        <v>6.6937604590007168E-3</v>
      </c>
      <c r="M375" s="5"/>
      <c r="N375" s="5">
        <v>758</v>
      </c>
      <c r="O375" s="61">
        <f t="shared" si="111"/>
        <v>3.3580833229962257E-3</v>
      </c>
      <c r="P375" s="5"/>
      <c r="Q375" s="5">
        <v>100</v>
      </c>
      <c r="R375" s="61">
        <f t="shared" si="112"/>
        <v>3.8859096914587703E-3</v>
      </c>
      <c r="S375" s="5"/>
      <c r="T375" s="5">
        <v>380</v>
      </c>
      <c r="U375" s="61">
        <f t="shared" si="113"/>
        <v>2.3549826474962817E-3</v>
      </c>
      <c r="V375" s="5"/>
      <c r="W375" s="5">
        <v>951</v>
      </c>
      <c r="X375" s="61">
        <f t="shared" si="114"/>
        <v>2.8489345703680848E-3</v>
      </c>
      <c r="Y375" s="5"/>
      <c r="Z375" s="5">
        <v>579</v>
      </c>
      <c r="AA375" s="61">
        <f t="shared" si="115"/>
        <v>4.4313824535623268E-3</v>
      </c>
      <c r="AB375" s="5"/>
      <c r="AC375" s="5">
        <v>1960</v>
      </c>
      <c r="AD375" s="61">
        <f t="shared" si="116"/>
        <v>4.1202698356306638E-3</v>
      </c>
      <c r="AE375" s="5"/>
      <c r="AF375" s="5">
        <v>721</v>
      </c>
      <c r="AG375" s="61">
        <f t="shared" si="117"/>
        <v>3.5490492387510891E-3</v>
      </c>
      <c r="AH375" s="5"/>
      <c r="AI375" s="18">
        <f t="shared" si="118"/>
        <v>5970</v>
      </c>
      <c r="AJ375" s="61">
        <f t="shared" si="119"/>
        <v>3.6194716662665241E-3</v>
      </c>
      <c r="AK375" s="42">
        <v>2474.4679999999998</v>
      </c>
    </row>
    <row r="376" spans="1:37" x14ac:dyDescent="0.25">
      <c r="A376" s="42"/>
      <c r="B376" s="42" t="s">
        <v>1774</v>
      </c>
      <c r="C376" s="42" t="s">
        <v>1775</v>
      </c>
      <c r="D376" s="5"/>
      <c r="E376" s="5">
        <v>186</v>
      </c>
      <c r="F376" s="61">
        <f t="shared" si="108"/>
        <v>3.7041462540327399E-3</v>
      </c>
      <c r="G376" s="5"/>
      <c r="H376" s="5">
        <v>148</v>
      </c>
      <c r="I376" s="61">
        <f t="shared" si="109"/>
        <v>3.8066822706345326E-3</v>
      </c>
      <c r="J376" s="5"/>
      <c r="K376" s="5">
        <v>22</v>
      </c>
      <c r="L376" s="61">
        <f t="shared" si="110"/>
        <v>5.259383217786278E-3</v>
      </c>
      <c r="M376" s="5"/>
      <c r="N376" s="5">
        <v>782</v>
      </c>
      <c r="O376" s="61">
        <f t="shared" si="111"/>
        <v>3.4644078609275043E-3</v>
      </c>
      <c r="P376" s="5"/>
      <c r="Q376" s="5">
        <v>223</v>
      </c>
      <c r="R376" s="61">
        <f t="shared" si="112"/>
        <v>8.6655786119530578E-3</v>
      </c>
      <c r="S376" s="5"/>
      <c r="T376" s="5">
        <v>681</v>
      </c>
      <c r="U376" s="61">
        <f t="shared" si="113"/>
        <v>4.2203767972235993E-3</v>
      </c>
      <c r="V376" s="5"/>
      <c r="W376" s="5">
        <v>1554</v>
      </c>
      <c r="X376" s="61">
        <f t="shared" si="114"/>
        <v>4.6553568058380693E-3</v>
      </c>
      <c r="Y376" s="5"/>
      <c r="Z376" s="5">
        <v>538</v>
      </c>
      <c r="AA376" s="61">
        <f t="shared" si="115"/>
        <v>4.1175885319801927E-3</v>
      </c>
      <c r="AB376" s="5"/>
      <c r="AC376" s="5">
        <v>1967</v>
      </c>
      <c r="AD376" s="61">
        <f t="shared" si="116"/>
        <v>4.1349850850436309E-3</v>
      </c>
      <c r="AE376" s="5"/>
      <c r="AF376" s="5">
        <v>772</v>
      </c>
      <c r="AG376" s="61">
        <f t="shared" si="117"/>
        <v>3.8000915566100426E-3</v>
      </c>
      <c r="AH376" s="5"/>
      <c r="AI376" s="18">
        <f t="shared" si="118"/>
        <v>6873</v>
      </c>
      <c r="AJ376" s="61">
        <f t="shared" si="119"/>
        <v>4.1669394911641238E-3</v>
      </c>
      <c r="AK376" s="42">
        <v>2782.67</v>
      </c>
    </row>
    <row r="377" spans="1:37" x14ac:dyDescent="0.25">
      <c r="A377" s="42"/>
      <c r="B377" s="42" t="s">
        <v>1167</v>
      </c>
      <c r="C377" s="42" t="s">
        <v>1776</v>
      </c>
      <c r="D377" s="5"/>
      <c r="E377" s="5">
        <v>103</v>
      </c>
      <c r="F377" s="61">
        <f t="shared" si="108"/>
        <v>2.0512207750826464E-3</v>
      </c>
      <c r="G377" s="5"/>
      <c r="H377" s="5">
        <v>63</v>
      </c>
      <c r="I377" s="61">
        <f t="shared" si="109"/>
        <v>1.6204120476349701E-3</v>
      </c>
      <c r="J377" s="5"/>
      <c r="K377" s="5">
        <v>12</v>
      </c>
      <c r="L377" s="61">
        <f t="shared" si="110"/>
        <v>2.8687544824288788E-3</v>
      </c>
      <c r="M377" s="5"/>
      <c r="N377" s="5">
        <v>638</v>
      </c>
      <c r="O377" s="61">
        <f t="shared" si="111"/>
        <v>2.8264606333398309E-3</v>
      </c>
      <c r="P377" s="5"/>
      <c r="Q377" s="5">
        <v>40</v>
      </c>
      <c r="R377" s="61">
        <f t="shared" si="112"/>
        <v>1.5543638765835083E-3</v>
      </c>
      <c r="S377" s="5"/>
      <c r="T377" s="5">
        <v>132</v>
      </c>
      <c r="U377" s="61">
        <f t="shared" si="113"/>
        <v>8.1804660386712938E-4</v>
      </c>
      <c r="V377" s="5"/>
      <c r="W377" s="5">
        <v>462</v>
      </c>
      <c r="X377" s="61">
        <f t="shared" si="114"/>
        <v>1.3840249963302368E-3</v>
      </c>
      <c r="Y377" s="5"/>
      <c r="Z377" s="5">
        <v>249</v>
      </c>
      <c r="AA377" s="61">
        <f t="shared" si="115"/>
        <v>1.905724060340275E-3</v>
      </c>
      <c r="AB377" s="5"/>
      <c r="AC377" s="5">
        <v>673</v>
      </c>
      <c r="AD377" s="61">
        <f t="shared" si="116"/>
        <v>1.4147661221323657E-3</v>
      </c>
      <c r="AE377" s="5"/>
      <c r="AF377" s="5">
        <v>333</v>
      </c>
      <c r="AG377" s="61">
        <f t="shared" si="117"/>
        <v>1.6391586636672853E-3</v>
      </c>
      <c r="AH377" s="5"/>
      <c r="AI377" s="18">
        <f t="shared" si="118"/>
        <v>2705</v>
      </c>
      <c r="AJ377" s="61">
        <f t="shared" si="119"/>
        <v>1.639978368048735E-3</v>
      </c>
      <c r="AK377" s="42">
        <v>2878.8539999999998</v>
      </c>
    </row>
    <row r="378" spans="1:37" x14ac:dyDescent="0.25">
      <c r="A378" s="42"/>
      <c r="B378" s="42" t="s">
        <v>1217</v>
      </c>
      <c r="C378" s="42" t="s">
        <v>1777</v>
      </c>
      <c r="D378" s="5"/>
      <c r="E378" s="5">
        <v>138</v>
      </c>
      <c r="F378" s="61">
        <f t="shared" si="108"/>
        <v>2.7482375433146135E-3</v>
      </c>
      <c r="G378" s="5"/>
      <c r="H378" s="5">
        <v>70</v>
      </c>
      <c r="I378" s="61">
        <f t="shared" si="109"/>
        <v>1.8004578307055223E-3</v>
      </c>
      <c r="J378" s="5"/>
      <c r="K378" s="5">
        <v>10</v>
      </c>
      <c r="L378" s="61">
        <f t="shared" si="110"/>
        <v>2.3906287353573988E-3</v>
      </c>
      <c r="M378" s="5"/>
      <c r="N378" s="5">
        <v>377</v>
      </c>
      <c r="O378" s="61">
        <f t="shared" si="111"/>
        <v>1.6701812833371729E-3</v>
      </c>
      <c r="P378" s="5"/>
      <c r="Q378" s="5">
        <v>66</v>
      </c>
      <c r="R378" s="61">
        <f t="shared" si="112"/>
        <v>2.5647003963627886E-3</v>
      </c>
      <c r="S378" s="5"/>
      <c r="T378" s="5">
        <v>239</v>
      </c>
      <c r="U378" s="61">
        <f t="shared" si="113"/>
        <v>1.4811601388200297E-3</v>
      </c>
      <c r="V378" s="5"/>
      <c r="W378" s="5">
        <v>469</v>
      </c>
      <c r="X378" s="61">
        <f t="shared" si="114"/>
        <v>1.4049950720322101E-3</v>
      </c>
      <c r="Y378" s="5"/>
      <c r="Z378" s="5">
        <v>284</v>
      </c>
      <c r="AA378" s="61">
        <f t="shared" si="115"/>
        <v>2.1735969202274622E-3</v>
      </c>
      <c r="AB378" s="5"/>
      <c r="AC378" s="5">
        <v>1008</v>
      </c>
      <c r="AD378" s="61">
        <f t="shared" si="116"/>
        <v>2.1189959154671988E-3</v>
      </c>
      <c r="AE378" s="5"/>
      <c r="AF378" s="5">
        <v>429</v>
      </c>
      <c r="AG378" s="61">
        <f t="shared" si="117"/>
        <v>2.1117089090488448E-3</v>
      </c>
      <c r="AH378" s="5"/>
      <c r="AI378" s="18">
        <f t="shared" si="118"/>
        <v>3090</v>
      </c>
      <c r="AJ378" s="61">
        <f t="shared" si="119"/>
        <v>1.8733948825399597E-3</v>
      </c>
      <c r="AK378" s="42">
        <v>2313.0990000000002</v>
      </c>
    </row>
    <row r="379" spans="1:37" x14ac:dyDescent="0.25">
      <c r="A379" s="42"/>
      <c r="B379" s="42" t="s">
        <v>1149</v>
      </c>
      <c r="C379" s="42" t="s">
        <v>1778</v>
      </c>
      <c r="D379" s="5"/>
      <c r="E379" s="5">
        <v>144</v>
      </c>
      <c r="F379" s="61">
        <f t="shared" si="108"/>
        <v>2.8677261321543791E-3</v>
      </c>
      <c r="G379" s="5"/>
      <c r="H379" s="5">
        <v>111</v>
      </c>
      <c r="I379" s="61">
        <f t="shared" si="109"/>
        <v>2.8550117029758995E-3</v>
      </c>
      <c r="J379" s="5"/>
      <c r="K379" s="5">
        <v>13</v>
      </c>
      <c r="L379" s="61">
        <f t="shared" si="110"/>
        <v>3.1078173559646186E-3</v>
      </c>
      <c r="M379" s="5"/>
      <c r="N379" s="5">
        <v>748</v>
      </c>
      <c r="O379" s="61">
        <f t="shared" si="111"/>
        <v>3.3137814321915261E-3</v>
      </c>
      <c r="P379" s="5"/>
      <c r="Q379" s="5">
        <v>56</v>
      </c>
      <c r="R379" s="61">
        <f t="shared" si="112"/>
        <v>2.1761094272169114E-3</v>
      </c>
      <c r="S379" s="5"/>
      <c r="T379" s="5">
        <v>273</v>
      </c>
      <c r="U379" s="61">
        <f t="shared" si="113"/>
        <v>1.6918691125433812E-3</v>
      </c>
      <c r="V379" s="5"/>
      <c r="W379" s="5">
        <v>738</v>
      </c>
      <c r="X379" s="61">
        <f t="shared" si="114"/>
        <v>2.2108451240080407E-3</v>
      </c>
      <c r="Y379" s="5"/>
      <c r="Z379" s="5">
        <v>412</v>
      </c>
      <c r="AA379" s="61">
        <f t="shared" si="115"/>
        <v>3.1532462363863187E-3</v>
      </c>
      <c r="AB379" s="5"/>
      <c r="AC379" s="5">
        <v>977</v>
      </c>
      <c r="AD379" s="61">
        <f t="shared" si="116"/>
        <v>2.0538283823526319E-3</v>
      </c>
      <c r="AE379" s="5"/>
      <c r="AF379" s="5">
        <v>464</v>
      </c>
      <c r="AG379" s="61">
        <f t="shared" si="117"/>
        <v>2.2839928526775387E-3</v>
      </c>
      <c r="AH379" s="5"/>
      <c r="AI379" s="18">
        <f t="shared" si="118"/>
        <v>3936</v>
      </c>
      <c r="AJ379" s="61">
        <f t="shared" si="119"/>
        <v>2.3863049377596379E-3</v>
      </c>
      <c r="AK379" s="42">
        <v>2895.0329999999999</v>
      </c>
    </row>
  </sheetData>
  <mergeCells count="14">
    <mergeCell ref="K4:L4"/>
    <mergeCell ref="A4:A5"/>
    <mergeCell ref="B4:B5"/>
    <mergeCell ref="C4:C5"/>
    <mergeCell ref="E4:F4"/>
    <mergeCell ref="H4:I4"/>
    <mergeCell ref="AF4:AG4"/>
    <mergeCell ref="AI4:AK4"/>
    <mergeCell ref="N4:O4"/>
    <mergeCell ref="Q4:R4"/>
    <mergeCell ref="T4:U4"/>
    <mergeCell ref="W4:X4"/>
    <mergeCell ref="Z4:AA4"/>
    <mergeCell ref="AC4:AD4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52E0-1E0E-4B78-A092-DC568AF498FA}">
  <dimension ref="A1:AH380"/>
  <sheetViews>
    <sheetView tabSelected="1" workbookViewId="0">
      <pane xSplit="3" ySplit="5" topLeftCell="D6" activePane="bottomRight" state="frozen"/>
      <selection pane="topRight" activeCell="D1" sqref="D1"/>
      <selection pane="bottomLeft" activeCell="A7" sqref="A7"/>
      <selection pane="bottomRight" activeCell="E25" sqref="E25"/>
    </sheetView>
  </sheetViews>
  <sheetFormatPr defaultColWidth="8.7109375" defaultRowHeight="14.25" x14ac:dyDescent="0.2"/>
  <cols>
    <col min="1" max="1" width="26.28515625" style="5" customWidth="1"/>
    <col min="2" max="2" width="39" style="5" bestFit="1" customWidth="1"/>
    <col min="3" max="3" width="20.5703125" style="5" bestFit="1" customWidth="1"/>
    <col min="4" max="4" width="10.7109375" style="5" customWidth="1"/>
    <col min="5" max="5" width="17.5703125" style="5" bestFit="1" customWidth="1"/>
    <col min="6" max="6" width="30.140625" style="5" bestFit="1" customWidth="1"/>
    <col min="7" max="7" width="24.42578125" style="5" customWidth="1"/>
    <col min="8" max="8" width="26.85546875" style="5" customWidth="1"/>
    <col min="9" max="9" width="18.7109375" style="5" bestFit="1" customWidth="1"/>
    <col min="10" max="10" width="36.42578125" style="5" bestFit="1" customWidth="1"/>
    <col min="11" max="11" width="25.7109375" style="5" bestFit="1" customWidth="1"/>
    <col min="12" max="12" width="26" style="5" customWidth="1"/>
    <col min="13" max="13" width="25.85546875" style="5" customWidth="1"/>
    <col min="14" max="14" width="8.7109375" style="5"/>
    <col min="15" max="15" width="17.5703125" style="5" bestFit="1" customWidth="1"/>
    <col min="16" max="16" width="25.7109375" style="5" bestFit="1" customWidth="1"/>
    <col min="17" max="17" width="24.7109375" style="5" customWidth="1"/>
    <col min="18" max="18" width="26.140625" style="5" customWidth="1"/>
    <col min="19" max="19" width="8.7109375" style="5"/>
    <col min="20" max="20" width="13" style="5" bestFit="1" customWidth="1"/>
    <col min="21" max="21" width="25.7109375" style="5" bestFit="1" customWidth="1"/>
    <col min="22" max="22" width="25" style="5" customWidth="1"/>
    <col min="23" max="23" width="26.7109375" style="5" customWidth="1"/>
    <col min="24" max="24" width="8.7109375" style="5"/>
    <col min="25" max="25" width="17.5703125" style="5" bestFit="1" customWidth="1"/>
    <col min="26" max="26" width="25.7109375" style="5" bestFit="1" customWidth="1"/>
    <col min="27" max="27" width="25.140625" style="5" customWidth="1"/>
    <col min="28" max="28" width="25.5703125" style="5" customWidth="1"/>
    <col min="29" max="29" width="8.7109375" style="5"/>
    <col min="30" max="30" width="17.5703125" style="5" bestFit="1" customWidth="1"/>
    <col min="31" max="31" width="25.7109375" style="5" bestFit="1" customWidth="1"/>
    <col min="32" max="32" width="24.140625" style="5" customWidth="1"/>
    <col min="33" max="33" width="25.7109375" style="5" customWidth="1"/>
    <col min="34" max="16384" width="8.7109375" style="5"/>
  </cols>
  <sheetData>
    <row r="1" spans="1:34" ht="15.75" x14ac:dyDescent="0.25">
      <c r="A1" s="151" t="s">
        <v>1822</v>
      </c>
      <c r="B1" s="151"/>
      <c r="C1" s="42"/>
      <c r="D1" s="42"/>
      <c r="E1" s="42"/>
      <c r="F1" s="42" t="s">
        <v>1845</v>
      </c>
      <c r="G1" s="244">
        <v>4.9274767999999997E-4</v>
      </c>
      <c r="H1" s="42"/>
      <c r="I1" s="42" t="s">
        <v>1846</v>
      </c>
      <c r="J1" s="42" t="s">
        <v>1847</v>
      </c>
      <c r="K1" s="42"/>
      <c r="L1" s="42"/>
      <c r="M1" s="30"/>
      <c r="N1" s="42"/>
      <c r="O1" s="42"/>
      <c r="P1" s="42"/>
      <c r="Q1" s="42"/>
      <c r="R1" s="30"/>
      <c r="S1" s="42"/>
      <c r="T1" s="42"/>
      <c r="U1" s="42"/>
      <c r="V1" s="42"/>
      <c r="W1" s="30"/>
      <c r="X1" s="42"/>
      <c r="Y1" s="42"/>
      <c r="Z1" s="42"/>
      <c r="AA1" s="42"/>
      <c r="AB1" s="42"/>
      <c r="AC1" s="42"/>
      <c r="AD1" s="42"/>
      <c r="AE1" s="42"/>
      <c r="AF1" s="42"/>
      <c r="AG1" s="30"/>
      <c r="AH1" s="42"/>
    </row>
    <row r="2" spans="1:34" ht="15.75" x14ac:dyDescent="0.25">
      <c r="A2" s="151" t="s">
        <v>1783</v>
      </c>
      <c r="B2" s="151"/>
      <c r="C2" s="42"/>
      <c r="D2" s="42"/>
      <c r="E2" s="42"/>
      <c r="F2" s="42" t="s">
        <v>1844</v>
      </c>
      <c r="G2" s="245">
        <v>0.5343</v>
      </c>
      <c r="H2" s="42"/>
      <c r="I2" s="42" t="s">
        <v>1848</v>
      </c>
      <c r="J2" s="42" t="s">
        <v>1849</v>
      </c>
      <c r="K2" s="42"/>
      <c r="L2" s="42"/>
      <c r="M2" s="30"/>
      <c r="N2" s="42"/>
      <c r="O2" s="42"/>
      <c r="P2" s="42"/>
      <c r="Q2" s="42"/>
      <c r="R2" s="30"/>
      <c r="S2" s="42"/>
      <c r="T2" s="42"/>
      <c r="U2" s="42"/>
      <c r="V2" s="42"/>
      <c r="W2" s="30"/>
      <c r="X2" s="42"/>
      <c r="Y2" s="42"/>
      <c r="Z2" s="42"/>
      <c r="AA2" s="42"/>
      <c r="AB2" s="42"/>
      <c r="AC2" s="42"/>
      <c r="AD2" s="42"/>
      <c r="AE2" s="42"/>
      <c r="AF2" s="42"/>
      <c r="AG2" s="30"/>
      <c r="AH2" s="42"/>
    </row>
    <row r="3" spans="1:34" ht="15" thickBot="1" x14ac:dyDescent="0.25">
      <c r="A3" s="29"/>
      <c r="B3" s="29"/>
      <c r="C3" s="29"/>
      <c r="D3" s="29"/>
      <c r="E3" s="29"/>
      <c r="F3" s="29" t="s">
        <v>1843</v>
      </c>
      <c r="G3" s="246">
        <v>1084.3651</v>
      </c>
      <c r="H3" s="29"/>
      <c r="I3" s="29"/>
      <c r="J3" s="29"/>
      <c r="K3" s="29"/>
      <c r="L3" s="29"/>
      <c r="M3" s="31"/>
      <c r="N3" s="29"/>
      <c r="O3" s="29"/>
      <c r="P3" s="29"/>
      <c r="Q3" s="29"/>
      <c r="R3" s="31"/>
      <c r="S3" s="29"/>
      <c r="T3" s="29"/>
      <c r="U3" s="29"/>
      <c r="V3" s="29"/>
      <c r="W3" s="31"/>
      <c r="X3" s="29"/>
      <c r="Y3" s="29"/>
      <c r="Z3" s="29"/>
      <c r="AA3" s="29"/>
      <c r="AB3" s="29"/>
      <c r="AC3" s="29"/>
      <c r="AD3" s="29"/>
      <c r="AE3" s="29"/>
      <c r="AF3" s="29"/>
      <c r="AG3" s="31"/>
      <c r="AH3" s="42"/>
    </row>
    <row r="4" spans="1:34" ht="16.5" thickTop="1" thickBot="1" x14ac:dyDescent="0.3">
      <c r="A4" s="222" t="s">
        <v>34</v>
      </c>
      <c r="B4" s="222" t="s">
        <v>1779</v>
      </c>
      <c r="C4" s="222" t="s">
        <v>36</v>
      </c>
      <c r="D4" s="174"/>
      <c r="E4" s="229" t="s">
        <v>40</v>
      </c>
      <c r="F4" s="229"/>
      <c r="G4" s="229"/>
      <c r="H4" s="229"/>
      <c r="I4" s="174"/>
      <c r="J4" s="229" t="s">
        <v>43</v>
      </c>
      <c r="K4" s="229"/>
      <c r="L4" s="229"/>
      <c r="M4" s="229"/>
      <c r="N4" s="174"/>
      <c r="O4" s="229" t="s">
        <v>45</v>
      </c>
      <c r="P4" s="229"/>
      <c r="Q4" s="229"/>
      <c r="R4" s="229"/>
      <c r="S4" s="174"/>
      <c r="T4" s="229" t="s">
        <v>1223</v>
      </c>
      <c r="U4" s="229"/>
      <c r="V4" s="229"/>
      <c r="W4" s="229"/>
      <c r="X4" s="174"/>
      <c r="Y4" s="229" t="s">
        <v>1224</v>
      </c>
      <c r="Z4" s="229"/>
      <c r="AA4" s="229"/>
      <c r="AB4" s="229"/>
      <c r="AC4" s="174"/>
      <c r="AD4" s="229" t="s">
        <v>47</v>
      </c>
      <c r="AE4" s="229"/>
      <c r="AF4" s="229"/>
      <c r="AG4" s="229"/>
      <c r="AH4" s="42"/>
    </row>
    <row r="5" spans="1:34" ht="33.75" customHeight="1" thickTop="1" x14ac:dyDescent="0.25">
      <c r="A5" s="222"/>
      <c r="B5" s="222"/>
      <c r="C5" s="222"/>
      <c r="D5" s="178"/>
      <c r="E5" s="178" t="s">
        <v>1780</v>
      </c>
      <c r="F5" s="178" t="s">
        <v>1800</v>
      </c>
      <c r="G5" s="179" t="s">
        <v>1226</v>
      </c>
      <c r="H5" s="179" t="s">
        <v>1227</v>
      </c>
      <c r="I5" s="178"/>
      <c r="J5" s="178" t="s">
        <v>1780</v>
      </c>
      <c r="K5" s="178" t="s">
        <v>1800</v>
      </c>
      <c r="L5" s="179" t="s">
        <v>1226</v>
      </c>
      <c r="M5" s="180" t="s">
        <v>1227</v>
      </c>
      <c r="N5" s="178"/>
      <c r="O5" s="178" t="s">
        <v>1780</v>
      </c>
      <c r="P5" s="178" t="s">
        <v>1800</v>
      </c>
      <c r="Q5" s="179" t="s">
        <v>1226</v>
      </c>
      <c r="R5" s="180" t="s">
        <v>1227</v>
      </c>
      <c r="S5" s="178"/>
      <c r="T5" s="178" t="s">
        <v>1780</v>
      </c>
      <c r="U5" s="178" t="s">
        <v>1800</v>
      </c>
      <c r="V5" s="181" t="s">
        <v>1226</v>
      </c>
      <c r="W5" s="182" t="s">
        <v>1227</v>
      </c>
      <c r="X5" s="181"/>
      <c r="Y5" s="178" t="s">
        <v>1780</v>
      </c>
      <c r="Z5" s="178" t="s">
        <v>1800</v>
      </c>
      <c r="AA5" s="179" t="s">
        <v>1226</v>
      </c>
      <c r="AB5" s="179" t="s">
        <v>1227</v>
      </c>
      <c r="AC5" s="178"/>
      <c r="AD5" s="178" t="s">
        <v>1780</v>
      </c>
      <c r="AE5" s="178" t="s">
        <v>1800</v>
      </c>
      <c r="AF5" s="179" t="s">
        <v>1226</v>
      </c>
      <c r="AG5" s="180" t="s">
        <v>1227</v>
      </c>
      <c r="AH5" s="42"/>
    </row>
    <row r="6" spans="1:34" ht="15" x14ac:dyDescent="0.25">
      <c r="A6" s="91"/>
      <c r="B6" s="162"/>
      <c r="C6" s="16"/>
      <c r="D6" s="45"/>
      <c r="E6" s="45"/>
      <c r="F6" s="45"/>
      <c r="G6" s="45"/>
      <c r="H6" s="45"/>
      <c r="I6" s="45"/>
      <c r="J6" s="45"/>
      <c r="K6" s="45"/>
      <c r="L6" s="45"/>
      <c r="M6" s="130"/>
      <c r="N6" s="45"/>
      <c r="O6" s="45"/>
      <c r="P6" s="45"/>
      <c r="Q6" s="45"/>
      <c r="R6" s="130"/>
      <c r="S6" s="45"/>
      <c r="T6" s="45"/>
      <c r="U6" s="45"/>
      <c r="V6" s="45"/>
      <c r="W6" s="130"/>
      <c r="X6" s="45"/>
      <c r="Y6" s="45"/>
      <c r="Z6" s="45"/>
      <c r="AA6" s="45"/>
      <c r="AB6" s="45"/>
      <c r="AC6" s="45"/>
      <c r="AD6" s="45"/>
      <c r="AE6" s="45"/>
      <c r="AF6" s="45"/>
      <c r="AG6" s="30"/>
      <c r="AH6" s="42"/>
    </row>
    <row r="7" spans="1:34" ht="15" x14ac:dyDescent="0.25">
      <c r="A7" s="162" t="s">
        <v>50</v>
      </c>
      <c r="B7" s="16"/>
      <c r="C7" s="162" t="s">
        <v>51</v>
      </c>
      <c r="D7" s="45"/>
      <c r="E7" s="17">
        <f>SUM(E10,E8)</f>
        <v>148466187.40000001</v>
      </c>
      <c r="F7" s="72" t="s">
        <v>52</v>
      </c>
      <c r="G7" s="17">
        <f>SUM(G10,G8)</f>
        <v>222296</v>
      </c>
      <c r="H7" s="32">
        <v>0.9811230817440737</v>
      </c>
      <c r="I7" s="17"/>
      <c r="J7" s="17">
        <f>SUM(J10,J8)</f>
        <v>76157690.879999995</v>
      </c>
      <c r="K7" s="72" t="s">
        <v>52</v>
      </c>
      <c r="L7" s="17">
        <f>SUM(L10,L8)</f>
        <v>295072</v>
      </c>
      <c r="M7" s="32">
        <v>0.88080931101698201</v>
      </c>
      <c r="N7" s="17"/>
      <c r="O7" s="17">
        <f>SUM(O10,O8)</f>
        <v>97103555.960000008</v>
      </c>
      <c r="P7" s="72" t="s">
        <v>52</v>
      </c>
      <c r="Q7" s="17">
        <f>SUM(Q10,Q8)</f>
        <v>464273</v>
      </c>
      <c r="R7" s="32">
        <v>0.97435224787720309</v>
      </c>
      <c r="S7" s="17"/>
      <c r="T7" s="17">
        <v>192710277.66000003</v>
      </c>
      <c r="U7" s="72" t="s">
        <v>52</v>
      </c>
      <c r="V7" s="17">
        <v>193569</v>
      </c>
      <c r="W7" s="32">
        <v>0.94815188534145789</v>
      </c>
      <c r="X7" s="17"/>
      <c r="Y7" s="17">
        <f>SUM(Y10,Y8)</f>
        <v>77790115.590000004</v>
      </c>
      <c r="Z7" s="72" t="s">
        <v>52</v>
      </c>
      <c r="AA7" s="17">
        <f>SUM(AA10,AA8)</f>
        <v>192361</v>
      </c>
      <c r="AB7" s="32">
        <v>0.46490960943542148</v>
      </c>
      <c r="AC7" s="45"/>
      <c r="AD7" s="17">
        <f>SUM(Y7,T7,O7,J7,E7)</f>
        <v>592227827.49000001</v>
      </c>
      <c r="AE7" s="72" t="s">
        <v>52</v>
      </c>
      <c r="AF7" s="17">
        <f>SUM(AA7,V7,Q7,L7,G7)</f>
        <v>1367571</v>
      </c>
      <c r="AG7" s="32">
        <v>0.82583687503849679</v>
      </c>
      <c r="AH7" s="42"/>
    </row>
    <row r="8" spans="1:34" ht="15" x14ac:dyDescent="0.25">
      <c r="A8" s="69" t="s">
        <v>53</v>
      </c>
      <c r="B8" s="23"/>
      <c r="C8" s="69"/>
      <c r="D8" s="45"/>
      <c r="E8" s="24">
        <v>793912.8</v>
      </c>
      <c r="F8" s="73" t="s">
        <v>52</v>
      </c>
      <c r="G8" s="24">
        <v>829</v>
      </c>
      <c r="H8" s="133">
        <v>0.97644287396937579</v>
      </c>
      <c r="I8" s="45"/>
      <c r="J8" s="24">
        <v>498587.1</v>
      </c>
      <c r="K8" s="73" t="s">
        <v>52</v>
      </c>
      <c r="L8" s="24">
        <v>1073</v>
      </c>
      <c r="M8" s="133">
        <v>0.90016778523489938</v>
      </c>
      <c r="N8" s="45"/>
      <c r="O8" s="24">
        <v>369929.2</v>
      </c>
      <c r="P8" s="73" t="s">
        <v>52</v>
      </c>
      <c r="Q8" s="24">
        <v>743</v>
      </c>
      <c r="R8" s="133">
        <v>0.93224592220828106</v>
      </c>
      <c r="S8" s="45"/>
      <c r="T8" s="24">
        <v>1528011.46</v>
      </c>
      <c r="U8" s="73" t="s">
        <v>52</v>
      </c>
      <c r="V8" s="24">
        <v>943</v>
      </c>
      <c r="W8" s="133">
        <v>0.94205794205794202</v>
      </c>
      <c r="X8" s="45"/>
      <c r="Y8" s="24">
        <v>436936.5</v>
      </c>
      <c r="Z8" s="73" t="s">
        <v>52</v>
      </c>
      <c r="AA8" s="24">
        <v>1194</v>
      </c>
      <c r="AB8" s="133">
        <v>0.43720248993042843</v>
      </c>
      <c r="AC8" s="45"/>
      <c r="AD8" s="24">
        <f>SUM(Y8,T8,O8,J8,E8)</f>
        <v>3627377.0600000005</v>
      </c>
      <c r="AE8" s="73" t="s">
        <v>52</v>
      </c>
      <c r="AF8" s="24">
        <f>SUM(AA8,V8,Q8,L8,G8)</f>
        <v>4782</v>
      </c>
      <c r="AG8" s="133">
        <v>0.72785388127853878</v>
      </c>
      <c r="AH8" s="42"/>
    </row>
    <row r="9" spans="1:34" ht="15" x14ac:dyDescent="0.25">
      <c r="A9" s="91"/>
      <c r="B9" s="162"/>
      <c r="C9" s="16"/>
      <c r="D9" s="45"/>
      <c r="E9" s="45"/>
      <c r="F9" s="45"/>
      <c r="G9" s="45"/>
      <c r="H9" s="45"/>
      <c r="I9" s="45"/>
      <c r="J9" s="45"/>
      <c r="K9" s="45"/>
      <c r="L9" s="45"/>
      <c r="M9" s="32"/>
      <c r="N9" s="45"/>
      <c r="O9" s="45"/>
      <c r="P9" s="45"/>
      <c r="Q9" s="45"/>
      <c r="R9" s="32"/>
      <c r="S9" s="45"/>
      <c r="T9" s="45"/>
      <c r="U9" s="45"/>
      <c r="V9" s="45"/>
      <c r="W9" s="32"/>
      <c r="X9" s="45"/>
      <c r="Y9" s="45"/>
      <c r="Z9" s="45"/>
      <c r="AA9" s="45"/>
      <c r="AB9" s="45"/>
      <c r="AC9" s="45"/>
      <c r="AD9" s="17"/>
      <c r="AE9" s="45"/>
      <c r="AF9" s="17"/>
      <c r="AG9" s="30"/>
      <c r="AH9" s="42"/>
    </row>
    <row r="10" spans="1:34" ht="15" x14ac:dyDescent="0.25">
      <c r="A10" s="36" t="s">
        <v>54</v>
      </c>
      <c r="B10" s="42"/>
      <c r="C10" s="152" t="s">
        <v>51</v>
      </c>
      <c r="D10" s="45"/>
      <c r="E10" s="17">
        <f>SUM(E12:E13)</f>
        <v>147672274.59999999</v>
      </c>
      <c r="F10" s="59">
        <f>SUM(F12:F13)</f>
        <v>1</v>
      </c>
      <c r="G10" s="17">
        <f>SUM(G12:G13)</f>
        <v>221467</v>
      </c>
      <c r="H10" s="32">
        <v>0.98114068508443941</v>
      </c>
      <c r="I10" s="17"/>
      <c r="J10" s="17">
        <f>SUM(J12:J13)</f>
        <v>75659103.780000001</v>
      </c>
      <c r="K10" s="59">
        <f>SUM(K12:K13)</f>
        <v>1</v>
      </c>
      <c r="L10" s="17">
        <f>SUM(L12:L13)</f>
        <v>293999</v>
      </c>
      <c r="M10" s="32">
        <v>0.88074018375777763</v>
      </c>
      <c r="N10" s="17"/>
      <c r="O10" s="17">
        <f>SUM(O12:O13)</f>
        <v>96733626.760000005</v>
      </c>
      <c r="P10" s="59">
        <f>SUM(P12:P13)</f>
        <v>0.99999999999999989</v>
      </c>
      <c r="Q10" s="17">
        <f>SUM(Q12:Q13)</f>
        <v>463530</v>
      </c>
      <c r="R10" s="32">
        <v>0.97442279434177637</v>
      </c>
      <c r="S10" s="17"/>
      <c r="T10" s="17">
        <v>191182266.20000002</v>
      </c>
      <c r="U10" s="59">
        <f>SUM(U12:U13)</f>
        <v>0.99999999999999989</v>
      </c>
      <c r="V10" s="17">
        <v>192626</v>
      </c>
      <c r="W10" s="32">
        <v>0.94818191215487835</v>
      </c>
      <c r="X10" s="17"/>
      <c r="Y10" s="17">
        <f>SUM(Y12:Y13)</f>
        <v>77353179.090000004</v>
      </c>
      <c r="Z10" s="59">
        <f>SUM(Z12:Z13)</f>
        <v>1</v>
      </c>
      <c r="AA10" s="17">
        <f>SUM(AA12:AA13)</f>
        <v>191167</v>
      </c>
      <c r="AB10" s="32">
        <v>0.46509370385057991</v>
      </c>
      <c r="AC10" s="45"/>
      <c r="AD10" s="17">
        <f>SUM(Y10,T10,O10,J10,E10)</f>
        <v>588600450.43000007</v>
      </c>
      <c r="AE10" s="59">
        <f>SUM(AE12:AE13)</f>
        <v>0.99999999999999978</v>
      </c>
      <c r="AF10" s="17">
        <f>SUM(AA10,V10,Q10,L10,G10)</f>
        <v>1362789</v>
      </c>
      <c r="AG10" s="32">
        <v>0.8262271645895628</v>
      </c>
      <c r="AH10" s="42"/>
    </row>
    <row r="11" spans="1:34" ht="15" x14ac:dyDescent="0.25">
      <c r="A11" s="36"/>
      <c r="B11" s="42"/>
      <c r="C11" s="42"/>
      <c r="D11" s="45"/>
      <c r="E11" s="45"/>
      <c r="G11" s="45"/>
      <c r="H11" s="45"/>
      <c r="I11" s="45"/>
      <c r="J11" s="45"/>
      <c r="L11" s="45"/>
      <c r="M11" s="130"/>
      <c r="N11" s="45"/>
      <c r="O11" s="45"/>
      <c r="Q11" s="45"/>
      <c r="R11" s="130"/>
      <c r="S11" s="45"/>
      <c r="T11" s="45"/>
      <c r="V11" s="45"/>
      <c r="W11" s="130"/>
      <c r="X11" s="45"/>
      <c r="Y11" s="45"/>
      <c r="AA11" s="45"/>
      <c r="AB11" s="45"/>
      <c r="AC11" s="45"/>
      <c r="AD11" s="17"/>
      <c r="AF11" s="17"/>
      <c r="AG11" s="30"/>
      <c r="AH11" s="42"/>
    </row>
    <row r="12" spans="1:34" ht="15" x14ac:dyDescent="0.25">
      <c r="A12" s="36" t="s">
        <v>55</v>
      </c>
      <c r="B12" s="42"/>
      <c r="C12" s="152" t="s">
        <v>56</v>
      </c>
      <c r="D12" s="45"/>
      <c r="E12" s="17">
        <f>SUM(E15,E30,E72,E96,E139,E172,E220,E256,E323)</f>
        <v>137159328.68000001</v>
      </c>
      <c r="F12" s="59">
        <f>E12/E$10</f>
        <v>0.92880893892589922</v>
      </c>
      <c r="G12" s="17">
        <f>SUM(G15,G30,G72,G96,G139,G172,G220,G256,G323)</f>
        <v>207582</v>
      </c>
      <c r="H12" s="59">
        <v>0.98071471766573437</v>
      </c>
      <c r="I12" s="17"/>
      <c r="J12" s="17">
        <f>SUM(J15,J30,J72,J96,J139,J172,J220,J256,J323)</f>
        <v>72598565.180000007</v>
      </c>
      <c r="K12" s="59">
        <f>J12/J$10</f>
        <v>0.9595483101557829</v>
      </c>
      <c r="L12" s="17">
        <f>SUM(L15,L30,L72,L96,L139,L172,L220,L256,L323)</f>
        <v>278971</v>
      </c>
      <c r="M12" s="32">
        <v>0.88067923527629055</v>
      </c>
      <c r="N12" s="17"/>
      <c r="O12" s="17">
        <f>SUM(O15,O30,O72,O96,O139,O172,O220,O256,O323)</f>
        <v>90881086.75</v>
      </c>
      <c r="P12" s="59">
        <f>O12/O$10</f>
        <v>0.93949839155188097</v>
      </c>
      <c r="Q12" s="17">
        <f>SUM(Q15,Q30,Q72,Q96,Q139,Q172,Q220,Q256,Q323)</f>
        <v>437002</v>
      </c>
      <c r="R12" s="32">
        <v>0.97417229172425479</v>
      </c>
      <c r="S12" s="17"/>
      <c r="T12" s="17">
        <v>182656066.62</v>
      </c>
      <c r="U12" s="59">
        <f>T12/T$10</f>
        <v>0.95540276956922054</v>
      </c>
      <c r="V12" s="17">
        <v>182112</v>
      </c>
      <c r="W12" s="32">
        <v>0.95066871300153477</v>
      </c>
      <c r="X12" s="17"/>
      <c r="Y12" s="17">
        <f>SUM(Y15,Y30,Y72,Y96,Y139,Y172,Y220,Y256,Y323)</f>
        <v>72977680.400000006</v>
      </c>
      <c r="Z12" s="59">
        <f>Y12/Y$10</f>
        <v>0.94343479167276201</v>
      </c>
      <c r="AA12" s="17">
        <f>SUM(AA15,AA30,AA72,AA96,AA139,AA172,AA220,AA256,AA323)</f>
        <v>178425</v>
      </c>
      <c r="AB12" s="32">
        <v>0.47079451274054257</v>
      </c>
      <c r="AC12" s="17"/>
      <c r="AD12" s="17">
        <f>SUM(AD15,AD30,AD72,AD96,AD139,AD172,AD220,AD256,AD323)</f>
        <v>556272727.63</v>
      </c>
      <c r="AE12" s="59">
        <f>AD12/AD$10</f>
        <v>0.94507696557761178</v>
      </c>
      <c r="AF12" s="17">
        <f>SUM(AF15,AF30,AF72,AF96,AF139,AF172,AF220,AF256,AF323)</f>
        <v>1284092</v>
      </c>
      <c r="AG12" s="32">
        <v>0.82974781738326364</v>
      </c>
      <c r="AH12" s="42"/>
    </row>
    <row r="13" spans="1:34" ht="15" x14ac:dyDescent="0.25">
      <c r="A13" s="36" t="s">
        <v>57</v>
      </c>
      <c r="B13" s="42"/>
      <c r="C13" s="36" t="s">
        <v>58</v>
      </c>
      <c r="D13" s="45"/>
      <c r="E13" s="17">
        <f>E356</f>
        <v>10512945.919999996</v>
      </c>
      <c r="F13" s="59">
        <f>E13/E$10</f>
        <v>7.1191061074100878E-2</v>
      </c>
      <c r="G13" s="17">
        <f>G356</f>
        <v>13885</v>
      </c>
      <c r="H13" s="59">
        <v>0.98755334281650076</v>
      </c>
      <c r="I13" s="17"/>
      <c r="J13" s="17">
        <f>J356</f>
        <v>3060538.5999999996</v>
      </c>
      <c r="K13" s="59">
        <f>J13/J$10</f>
        <v>4.0451689844217181E-2</v>
      </c>
      <c r="L13" s="17">
        <f>L356</f>
        <v>15028</v>
      </c>
      <c r="M13" s="32">
        <v>0.88187312951117891</v>
      </c>
      <c r="N13" s="17"/>
      <c r="O13" s="17">
        <f>O356</f>
        <v>5852540.0099999998</v>
      </c>
      <c r="P13" s="59">
        <f>O13/O$10</f>
        <v>6.0501608448118929E-2</v>
      </c>
      <c r="Q13" s="17">
        <f>Q356</f>
        <v>26528</v>
      </c>
      <c r="R13" s="32">
        <v>0.97856800324615445</v>
      </c>
      <c r="S13" s="17"/>
      <c r="T13" s="17">
        <v>8526199.5800000019</v>
      </c>
      <c r="U13" s="59">
        <f>T13/T$10</f>
        <v>4.4597230430779365E-2</v>
      </c>
      <c r="V13" s="17">
        <v>10514</v>
      </c>
      <c r="W13" s="32">
        <v>0.90708308170132002</v>
      </c>
      <c r="X13" s="17"/>
      <c r="Y13" s="17">
        <f>Y356</f>
        <v>4375498.6899999995</v>
      </c>
      <c r="Z13" s="59">
        <f>Y13/Y$10</f>
        <v>5.6565208327237985E-2</v>
      </c>
      <c r="AA13" s="17">
        <f>AA356</f>
        <v>12742</v>
      </c>
      <c r="AB13" s="32">
        <v>0.39766556394731917</v>
      </c>
      <c r="AC13" s="45"/>
      <c r="AD13" s="17">
        <f>AD356</f>
        <v>32327722.799999997</v>
      </c>
      <c r="AE13" s="59">
        <f>AD13/AD$10</f>
        <v>5.4923034422388037E-2</v>
      </c>
      <c r="AF13" s="17">
        <f>AF356</f>
        <v>78697</v>
      </c>
      <c r="AG13" s="32">
        <v>0.77272861168661566</v>
      </c>
      <c r="AH13" s="42"/>
    </row>
    <row r="14" spans="1:34" ht="15" x14ac:dyDescent="0.25">
      <c r="A14" s="36"/>
      <c r="B14" s="42"/>
      <c r="C14" s="36"/>
      <c r="D14" s="45"/>
      <c r="E14" s="45"/>
      <c r="F14" s="60"/>
      <c r="G14" s="45"/>
      <c r="H14" s="45"/>
      <c r="I14" s="45"/>
      <c r="J14" s="45"/>
      <c r="K14" s="60"/>
      <c r="L14" s="45"/>
      <c r="M14" s="130"/>
      <c r="N14" s="45"/>
      <c r="O14" s="45"/>
      <c r="P14" s="60"/>
      <c r="Q14" s="45"/>
      <c r="R14" s="130"/>
      <c r="S14" s="45"/>
      <c r="T14" s="45"/>
      <c r="U14" s="60"/>
      <c r="V14" s="45"/>
      <c r="W14" s="130"/>
      <c r="X14" s="45"/>
      <c r="Y14" s="45"/>
      <c r="Z14" s="60"/>
      <c r="AA14" s="45"/>
      <c r="AB14" s="45"/>
      <c r="AC14" s="45"/>
      <c r="AD14" s="17"/>
      <c r="AE14" s="60"/>
      <c r="AF14" s="45"/>
      <c r="AG14" s="30"/>
      <c r="AH14" s="42"/>
    </row>
    <row r="15" spans="1:34" ht="15" x14ac:dyDescent="0.25">
      <c r="A15" s="36" t="s">
        <v>59</v>
      </c>
      <c r="B15" s="42"/>
      <c r="C15" s="36" t="s">
        <v>60</v>
      </c>
      <c r="D15" s="45"/>
      <c r="E15" s="17">
        <v>9440410.1600000001</v>
      </c>
      <c r="F15" s="59">
        <f>E15/E$10</f>
        <v>6.3928115047806003E-2</v>
      </c>
      <c r="G15" s="17">
        <v>10484</v>
      </c>
      <c r="H15" s="59">
        <v>0.98896330534855204</v>
      </c>
      <c r="I15" s="17"/>
      <c r="J15" s="17">
        <v>2968004.7</v>
      </c>
      <c r="K15" s="59">
        <f>J15/J$10</f>
        <v>3.9228652623619541E-2</v>
      </c>
      <c r="L15" s="17">
        <v>11707</v>
      </c>
      <c r="M15" s="32">
        <v>0.90310884826043358</v>
      </c>
      <c r="N15" s="17"/>
      <c r="O15" s="17">
        <v>4755520.72</v>
      </c>
      <c r="P15" s="59">
        <f>O15/O$10</f>
        <v>4.9160988575344504E-2</v>
      </c>
      <c r="Q15" s="17">
        <v>21285</v>
      </c>
      <c r="R15" s="32">
        <v>0.97731759952247577</v>
      </c>
      <c r="S15" s="17"/>
      <c r="T15" s="17">
        <v>7069200.4100000001</v>
      </c>
      <c r="U15" s="59">
        <f>T15/T$10</f>
        <v>3.6976235037431519E-2</v>
      </c>
      <c r="V15" s="17">
        <v>5964</v>
      </c>
      <c r="W15" s="32">
        <v>0.94441805225653208</v>
      </c>
      <c r="X15" s="17"/>
      <c r="Y15" s="17">
        <v>3837432.13</v>
      </c>
      <c r="Z15" s="59">
        <f>Y15/Y$10</f>
        <v>4.9609236170308768E-2</v>
      </c>
      <c r="AA15" s="17">
        <v>7973</v>
      </c>
      <c r="AB15" s="32">
        <v>0.44091135320466734</v>
      </c>
      <c r="AC15" s="45"/>
      <c r="AD15" s="17">
        <v>28070568.120000005</v>
      </c>
      <c r="AE15" s="59">
        <f>AD15/AD$10</f>
        <v>4.7690361262029524E-2</v>
      </c>
      <c r="AF15" s="17">
        <v>57413</v>
      </c>
      <c r="AG15" s="32">
        <v>0.82323167147015386</v>
      </c>
      <c r="AH15" s="42"/>
    </row>
    <row r="16" spans="1:34" x14ac:dyDescent="0.2">
      <c r="A16" s="42"/>
      <c r="B16" s="42"/>
      <c r="C16" s="42"/>
      <c r="E16" s="42"/>
      <c r="F16" s="61"/>
      <c r="G16" s="42"/>
      <c r="H16" s="42"/>
      <c r="I16" s="42"/>
      <c r="J16" s="42"/>
      <c r="K16" s="61"/>
      <c r="L16" s="42"/>
      <c r="M16" s="30"/>
      <c r="N16" s="42"/>
      <c r="O16" s="42"/>
      <c r="P16" s="61"/>
      <c r="Q16" s="42"/>
      <c r="R16" s="30"/>
      <c r="S16" s="42"/>
      <c r="T16" s="42"/>
      <c r="U16" s="61"/>
      <c r="V16" s="42"/>
      <c r="W16" s="30"/>
      <c r="X16" s="42"/>
      <c r="Y16" s="42"/>
      <c r="Z16" s="61"/>
      <c r="AA16" s="42"/>
      <c r="AB16" s="42"/>
      <c r="AC16" s="42"/>
      <c r="AD16" s="42"/>
      <c r="AE16" s="61"/>
      <c r="AF16" s="42"/>
      <c r="AG16" s="30"/>
    </row>
    <row r="17" spans="1:33" x14ac:dyDescent="0.2">
      <c r="A17" s="42"/>
      <c r="B17" s="42" t="s">
        <v>1240</v>
      </c>
      <c r="C17" s="42" t="s">
        <v>1241</v>
      </c>
      <c r="D17" s="67">
        <v>5473760.2599999998</v>
      </c>
      <c r="E17" s="42">
        <v>2274998.0099999998</v>
      </c>
      <c r="F17" s="61">
        <f t="shared" ref="F17:F28" si="0">E17/E$10</f>
        <v>1.540572200274079E-2</v>
      </c>
      <c r="G17" s="42">
        <v>2098</v>
      </c>
      <c r="H17" s="60">
        <v>0.99290108849976333</v>
      </c>
      <c r="I17" s="42"/>
      <c r="J17" s="42">
        <v>403029.67</v>
      </c>
      <c r="K17" s="61">
        <f t="shared" ref="K17:K28" si="1">J17/J$10</f>
        <v>5.3269157294265797E-3</v>
      </c>
      <c r="L17" s="42">
        <v>1940</v>
      </c>
      <c r="M17" s="30">
        <v>0.88909257561869848</v>
      </c>
      <c r="N17" s="42"/>
      <c r="O17" s="42">
        <v>743806.96</v>
      </c>
      <c r="P17" s="61">
        <f t="shared" ref="P17:P28" si="2">O17/O$10</f>
        <v>7.6892285021569048E-3</v>
      </c>
      <c r="Q17" s="42">
        <v>3816</v>
      </c>
      <c r="R17" s="30">
        <v>0.97371778514927276</v>
      </c>
      <c r="S17" s="42"/>
      <c r="T17" s="42">
        <v>1477213.63</v>
      </c>
      <c r="U17" s="61">
        <f t="shared" ref="U17:U28" si="3">T17/T$10</f>
        <v>7.7267293633534705E-3</v>
      </c>
      <c r="V17" s="42">
        <v>1240</v>
      </c>
      <c r="W17" s="30">
        <v>0.98334655035685958</v>
      </c>
      <c r="X17" s="42"/>
      <c r="Y17" s="42">
        <v>574711.99</v>
      </c>
      <c r="Z17" s="61">
        <f t="shared" ref="Z17:Z28" si="4">Y17/Y$10</f>
        <v>7.4297139013682388E-3</v>
      </c>
      <c r="AA17" s="42">
        <v>1774</v>
      </c>
      <c r="AB17" s="30">
        <v>0.45336059289547664</v>
      </c>
      <c r="AC17" s="42"/>
      <c r="AD17" s="18">
        <v>5473760.2599999998</v>
      </c>
      <c r="AE17" s="61">
        <f t="shared" ref="AE17:AE28" si="5">AD17/AD$10</f>
        <v>9.2996195568677571E-3</v>
      </c>
      <c r="AF17" s="18">
        <v>10868</v>
      </c>
      <c r="AG17" s="30">
        <v>0.81177173588288021</v>
      </c>
    </row>
    <row r="18" spans="1:33" x14ac:dyDescent="0.2">
      <c r="A18" s="42"/>
      <c r="B18" s="42" t="s">
        <v>71</v>
      </c>
      <c r="C18" s="42" t="s">
        <v>1242</v>
      </c>
      <c r="D18" s="42"/>
      <c r="E18" s="42">
        <v>312950.48</v>
      </c>
      <c r="F18" s="61">
        <f t="shared" si="0"/>
        <v>2.1192229946189237E-3</v>
      </c>
      <c r="G18" s="42">
        <v>566</v>
      </c>
      <c r="H18" s="60">
        <v>0.98951048951048948</v>
      </c>
      <c r="I18" s="42"/>
      <c r="J18" s="42">
        <v>150106.17000000001</v>
      </c>
      <c r="K18" s="61">
        <f t="shared" si="1"/>
        <v>1.9839802812953704E-3</v>
      </c>
      <c r="L18" s="42">
        <v>610</v>
      </c>
      <c r="M18" s="30">
        <v>0.87517934002869435</v>
      </c>
      <c r="N18" s="42"/>
      <c r="O18" s="42">
        <v>260128.92</v>
      </c>
      <c r="P18" s="61">
        <f t="shared" si="2"/>
        <v>2.6891260951622362E-3</v>
      </c>
      <c r="Q18" s="42">
        <v>988</v>
      </c>
      <c r="R18" s="30">
        <v>0.95829291949563533</v>
      </c>
      <c r="S18" s="42"/>
      <c r="T18" s="42">
        <v>434473.27</v>
      </c>
      <c r="U18" s="61">
        <f t="shared" si="3"/>
        <v>2.2725605184818129E-3</v>
      </c>
      <c r="V18" s="42">
        <v>328</v>
      </c>
      <c r="W18" s="30">
        <v>0.93447293447293445</v>
      </c>
      <c r="X18" s="42"/>
      <c r="Y18" s="42">
        <v>179445.02</v>
      </c>
      <c r="Z18" s="61">
        <f t="shared" si="4"/>
        <v>2.3198144163049418E-3</v>
      </c>
      <c r="AA18" s="42">
        <v>352</v>
      </c>
      <c r="AB18" s="30">
        <v>0.53012048192771088</v>
      </c>
      <c r="AC18" s="42"/>
      <c r="AD18" s="18">
        <v>1337103.8600000001</v>
      </c>
      <c r="AE18" s="61">
        <f t="shared" si="5"/>
        <v>2.2716663893532249E-3</v>
      </c>
      <c r="AF18" s="18">
        <v>2844</v>
      </c>
      <c r="AG18" s="30">
        <v>0.85791855203619904</v>
      </c>
    </row>
    <row r="19" spans="1:33" x14ac:dyDescent="0.2">
      <c r="A19" s="42"/>
      <c r="B19" s="42" t="s">
        <v>75</v>
      </c>
      <c r="C19" s="42" t="s">
        <v>1243</v>
      </c>
      <c r="D19" s="42"/>
      <c r="E19" s="42">
        <v>899124.87</v>
      </c>
      <c r="F19" s="61">
        <f t="shared" si="0"/>
        <v>6.0886505096197658E-3</v>
      </c>
      <c r="G19" s="42">
        <v>839</v>
      </c>
      <c r="H19" s="60">
        <v>0.99289940828402368</v>
      </c>
      <c r="I19" s="42"/>
      <c r="J19" s="42">
        <v>163730.20000000001</v>
      </c>
      <c r="K19" s="61">
        <f t="shared" si="1"/>
        <v>2.1640515393374386E-3</v>
      </c>
      <c r="L19" s="42">
        <v>880</v>
      </c>
      <c r="M19" s="30">
        <v>0.91954022988505746</v>
      </c>
      <c r="N19" s="42"/>
      <c r="O19" s="42">
        <v>448750.02</v>
      </c>
      <c r="P19" s="61">
        <f t="shared" si="2"/>
        <v>4.6390281749010276E-3</v>
      </c>
      <c r="Q19" s="42">
        <v>1572</v>
      </c>
      <c r="R19" s="30">
        <v>0.9880578252671276</v>
      </c>
      <c r="S19" s="42"/>
      <c r="T19" s="42">
        <v>773036.77</v>
      </c>
      <c r="U19" s="61">
        <f t="shared" si="3"/>
        <v>4.0434543713971311E-3</v>
      </c>
      <c r="V19" s="42">
        <v>737</v>
      </c>
      <c r="W19" s="30">
        <v>0.99326145552560652</v>
      </c>
      <c r="X19" s="42"/>
      <c r="Y19" s="42">
        <v>249482.13999999998</v>
      </c>
      <c r="Z19" s="61">
        <f t="shared" si="4"/>
        <v>3.2252344756216016E-3</v>
      </c>
      <c r="AA19" s="42">
        <v>457</v>
      </c>
      <c r="AB19" s="30">
        <v>0.5434007134363853</v>
      </c>
      <c r="AC19" s="42"/>
      <c r="AD19" s="18">
        <v>2534124</v>
      </c>
      <c r="AE19" s="61">
        <f t="shared" si="5"/>
        <v>4.3053381935890542E-3</v>
      </c>
      <c r="AF19" s="18">
        <v>4485</v>
      </c>
      <c r="AG19" s="30">
        <v>0.9013263665594855</v>
      </c>
    </row>
    <row r="20" spans="1:33" x14ac:dyDescent="0.2">
      <c r="A20" s="42"/>
      <c r="B20" s="42" t="s">
        <v>77</v>
      </c>
      <c r="C20" s="42" t="s">
        <v>1244</v>
      </c>
      <c r="D20" s="42"/>
      <c r="E20" s="42">
        <v>394705.08</v>
      </c>
      <c r="F20" s="61">
        <f t="shared" si="0"/>
        <v>2.6728448591256415E-3</v>
      </c>
      <c r="G20" s="42">
        <v>409</v>
      </c>
      <c r="H20" s="60">
        <v>0.99271844660194175</v>
      </c>
      <c r="I20" s="42"/>
      <c r="J20" s="42">
        <v>48756.7</v>
      </c>
      <c r="K20" s="61">
        <f t="shared" si="1"/>
        <v>6.4442608442433756E-4</v>
      </c>
      <c r="L20" s="42">
        <v>321</v>
      </c>
      <c r="M20" s="30">
        <v>0.89915966386554624</v>
      </c>
      <c r="N20" s="42"/>
      <c r="O20" s="42">
        <v>198102.26</v>
      </c>
      <c r="P20" s="61">
        <f t="shared" si="2"/>
        <v>2.0479151525198123E-3</v>
      </c>
      <c r="Q20" s="42">
        <v>869</v>
      </c>
      <c r="R20" s="30">
        <v>0.97312430011198203</v>
      </c>
      <c r="S20" s="42"/>
      <c r="T20" s="42">
        <v>210635.45</v>
      </c>
      <c r="U20" s="61">
        <f t="shared" si="3"/>
        <v>1.1017520305970721E-3</v>
      </c>
      <c r="V20" s="42">
        <v>215</v>
      </c>
      <c r="W20" s="30">
        <v>0.97727272727272729</v>
      </c>
      <c r="X20" s="42"/>
      <c r="Y20" s="42">
        <v>153216.24</v>
      </c>
      <c r="Z20" s="61">
        <f t="shared" si="4"/>
        <v>1.9807361740327924E-3</v>
      </c>
      <c r="AA20" s="42">
        <v>279</v>
      </c>
      <c r="AB20" s="30">
        <v>0.52345215759849906</v>
      </c>
      <c r="AC20" s="42"/>
      <c r="AD20" s="18">
        <v>1005415.73</v>
      </c>
      <c r="AE20" s="61">
        <f t="shared" si="5"/>
        <v>1.7081463822623596E-3</v>
      </c>
      <c r="AF20" s="18">
        <v>2093</v>
      </c>
      <c r="AG20" s="30">
        <v>0.8666666666666667</v>
      </c>
    </row>
    <row r="21" spans="1:33" x14ac:dyDescent="0.2">
      <c r="A21" s="42"/>
      <c r="B21" s="42" t="s">
        <v>85</v>
      </c>
      <c r="C21" s="42" t="s">
        <v>1245</v>
      </c>
      <c r="D21" s="42"/>
      <c r="E21" s="42">
        <v>358020.82</v>
      </c>
      <c r="F21" s="61">
        <f t="shared" si="0"/>
        <v>2.4244281532858573E-3</v>
      </c>
      <c r="G21" s="42">
        <v>722</v>
      </c>
      <c r="H21" s="60">
        <v>0.99723756906077343</v>
      </c>
      <c r="I21" s="42"/>
      <c r="J21" s="42">
        <v>132630.9</v>
      </c>
      <c r="K21" s="61">
        <f t="shared" si="1"/>
        <v>1.7530064906090008E-3</v>
      </c>
      <c r="L21" s="42">
        <v>683</v>
      </c>
      <c r="M21" s="30">
        <v>0.89750328515111699</v>
      </c>
      <c r="N21" s="42"/>
      <c r="O21" s="42">
        <v>297034.40999999997</v>
      </c>
      <c r="P21" s="61">
        <f t="shared" si="2"/>
        <v>3.0706427531860684E-3</v>
      </c>
      <c r="Q21" s="42">
        <v>1266</v>
      </c>
      <c r="R21" s="30">
        <v>0.98906249999999996</v>
      </c>
      <c r="S21" s="42"/>
      <c r="T21" s="42">
        <v>335857.67</v>
      </c>
      <c r="U21" s="61">
        <f t="shared" si="3"/>
        <v>1.7567407096673487E-3</v>
      </c>
      <c r="V21" s="42">
        <v>192</v>
      </c>
      <c r="W21" s="30">
        <v>0.96482412060301503</v>
      </c>
      <c r="X21" s="42"/>
      <c r="Y21" s="42">
        <v>227441.88</v>
      </c>
      <c r="Z21" s="61">
        <f t="shared" si="4"/>
        <v>2.9403042341074647E-3</v>
      </c>
      <c r="AA21" s="42">
        <v>343</v>
      </c>
      <c r="AB21" s="30">
        <v>0.50814814814814813</v>
      </c>
      <c r="AC21" s="42"/>
      <c r="AD21" s="18">
        <v>1350985.68</v>
      </c>
      <c r="AE21" s="61">
        <f t="shared" si="5"/>
        <v>2.2952508429326581E-3</v>
      </c>
      <c r="AF21" s="18">
        <v>3206</v>
      </c>
      <c r="AG21" s="30">
        <v>0.88101126683154718</v>
      </c>
    </row>
    <row r="22" spans="1:33" x14ac:dyDescent="0.2">
      <c r="A22" s="42"/>
      <c r="B22" s="42" t="s">
        <v>1246</v>
      </c>
      <c r="C22" s="42" t="s">
        <v>1247</v>
      </c>
      <c r="D22" s="42"/>
      <c r="E22" s="42">
        <v>640865.9</v>
      </c>
      <c r="F22" s="61">
        <f t="shared" si="0"/>
        <v>4.3397848494980797E-3</v>
      </c>
      <c r="G22" s="42">
        <v>683</v>
      </c>
      <c r="H22" s="60">
        <v>0.98985507246376814</v>
      </c>
      <c r="I22" s="42"/>
      <c r="J22" s="42">
        <v>736317.52</v>
      </c>
      <c r="K22" s="61">
        <f t="shared" si="1"/>
        <v>9.7320412642085893E-3</v>
      </c>
      <c r="L22" s="42">
        <v>2161</v>
      </c>
      <c r="M22" s="30">
        <v>0.9322691975841243</v>
      </c>
      <c r="N22" s="42"/>
      <c r="O22" s="42">
        <v>636982.98</v>
      </c>
      <c r="P22" s="61">
        <f t="shared" si="2"/>
        <v>6.5849177926552904E-3</v>
      </c>
      <c r="Q22" s="42">
        <v>2617</v>
      </c>
      <c r="R22" s="30">
        <v>0.95545819642205188</v>
      </c>
      <c r="S22" s="42"/>
      <c r="T22" s="42">
        <v>306177.7</v>
      </c>
      <c r="U22" s="61">
        <f t="shared" si="3"/>
        <v>1.6014963421330131E-3</v>
      </c>
      <c r="V22" s="42">
        <v>398</v>
      </c>
      <c r="W22" s="30">
        <v>0.96135265700483097</v>
      </c>
      <c r="X22" s="42"/>
      <c r="Y22" s="42">
        <v>371390.1</v>
      </c>
      <c r="Z22" s="61">
        <f t="shared" si="4"/>
        <v>4.8012260694274712E-3</v>
      </c>
      <c r="AA22" s="42">
        <v>803</v>
      </c>
      <c r="AB22" s="30">
        <v>0.49598517603458925</v>
      </c>
      <c r="AC22" s="42"/>
      <c r="AD22" s="18">
        <v>2691734.2</v>
      </c>
      <c r="AE22" s="61">
        <f t="shared" si="5"/>
        <v>4.5731093104559514E-3</v>
      </c>
      <c r="AF22" s="18">
        <v>6662</v>
      </c>
      <c r="AG22" s="30">
        <v>0.85629820051413885</v>
      </c>
    </row>
    <row r="23" spans="1:33" x14ac:dyDescent="0.2">
      <c r="A23" s="42"/>
      <c r="B23" s="42" t="s">
        <v>97</v>
      </c>
      <c r="C23" s="42" t="s">
        <v>1248</v>
      </c>
      <c r="D23" s="42"/>
      <c r="E23" s="42">
        <v>720633.69</v>
      </c>
      <c r="F23" s="61">
        <f t="shared" si="0"/>
        <v>4.8799525296944262E-3</v>
      </c>
      <c r="G23" s="42">
        <v>787</v>
      </c>
      <c r="H23" s="60">
        <v>0.98498122653316644</v>
      </c>
      <c r="I23" s="42"/>
      <c r="J23" s="42">
        <v>373253.98</v>
      </c>
      <c r="K23" s="61">
        <f t="shared" si="1"/>
        <v>4.9333650724351728E-3</v>
      </c>
      <c r="L23" s="42">
        <v>1020</v>
      </c>
      <c r="M23" s="30">
        <v>0.90185676392572944</v>
      </c>
      <c r="N23" s="42"/>
      <c r="O23" s="42">
        <v>309733.52</v>
      </c>
      <c r="P23" s="61">
        <f t="shared" si="2"/>
        <v>3.2019219207862562E-3</v>
      </c>
      <c r="Q23" s="42">
        <v>1661</v>
      </c>
      <c r="R23" s="30">
        <v>0.98517200474495847</v>
      </c>
      <c r="S23" s="42"/>
      <c r="T23" s="42">
        <v>575384.13</v>
      </c>
      <c r="U23" s="61">
        <f t="shared" si="3"/>
        <v>3.0096103652107456E-3</v>
      </c>
      <c r="V23" s="42">
        <v>469</v>
      </c>
      <c r="W23" s="30">
        <v>0.94747474747474747</v>
      </c>
      <c r="X23" s="42"/>
      <c r="Y23" s="42">
        <v>254130.32</v>
      </c>
      <c r="Z23" s="61">
        <f t="shared" si="4"/>
        <v>3.2853248307263593E-3</v>
      </c>
      <c r="AA23" s="42">
        <v>572</v>
      </c>
      <c r="AB23" s="30">
        <v>0.54894433781190022</v>
      </c>
      <c r="AC23" s="42"/>
      <c r="AD23" s="18">
        <v>2233135.6399999997</v>
      </c>
      <c r="AE23" s="61">
        <f t="shared" si="5"/>
        <v>3.793975418076201E-3</v>
      </c>
      <c r="AF23" s="18">
        <v>4509</v>
      </c>
      <c r="AG23" s="30">
        <v>0.87502425771395309</v>
      </c>
    </row>
    <row r="24" spans="1:33" x14ac:dyDescent="0.2">
      <c r="A24" s="42"/>
      <c r="B24" s="42" t="s">
        <v>1249</v>
      </c>
      <c r="C24" s="42" t="s">
        <v>1250</v>
      </c>
      <c r="D24" s="42"/>
      <c r="E24" s="42">
        <v>1146190.29</v>
      </c>
      <c r="F24" s="61">
        <f t="shared" si="0"/>
        <v>7.7617162267235784E-3</v>
      </c>
      <c r="G24" s="42">
        <v>1389</v>
      </c>
      <c r="H24" s="60">
        <v>0.99072753209700426</v>
      </c>
      <c r="I24" s="42"/>
      <c r="J24" s="42">
        <v>168490.69</v>
      </c>
      <c r="K24" s="61">
        <f t="shared" si="1"/>
        <v>2.2269717929772706E-3</v>
      </c>
      <c r="L24" s="42">
        <v>1312</v>
      </c>
      <c r="M24" s="30">
        <v>0.89251700680272106</v>
      </c>
      <c r="N24" s="42"/>
      <c r="O24" s="42">
        <v>501048.68</v>
      </c>
      <c r="P24" s="61">
        <f t="shared" si="2"/>
        <v>5.1796742950941128E-3</v>
      </c>
      <c r="Q24" s="42">
        <v>2508</v>
      </c>
      <c r="R24" s="30">
        <v>0.97549591598599772</v>
      </c>
      <c r="S24" s="42"/>
      <c r="T24" s="42">
        <v>712900.96</v>
      </c>
      <c r="U24" s="61">
        <f t="shared" si="3"/>
        <v>3.728907362434016E-3</v>
      </c>
      <c r="V24" s="42">
        <v>1055</v>
      </c>
      <c r="W24" s="30">
        <v>0.92059336823734728</v>
      </c>
      <c r="X24" s="42"/>
      <c r="Y24" s="42">
        <v>567505.21</v>
      </c>
      <c r="Z24" s="61">
        <f t="shared" si="4"/>
        <v>7.3365466898226732E-3</v>
      </c>
      <c r="AA24" s="42">
        <v>1579</v>
      </c>
      <c r="AB24" s="30">
        <v>0.32060913705583755</v>
      </c>
      <c r="AC24" s="42"/>
      <c r="AD24" s="18">
        <v>3096135.83</v>
      </c>
      <c r="AE24" s="61">
        <f t="shared" si="5"/>
        <v>5.2601655804682592E-3</v>
      </c>
      <c r="AF24" s="18">
        <v>7843</v>
      </c>
      <c r="AG24" s="30">
        <v>0.68117074865381277</v>
      </c>
    </row>
    <row r="25" spans="1:33" x14ac:dyDescent="0.2">
      <c r="A25" s="42"/>
      <c r="B25" s="42" t="s">
        <v>1251</v>
      </c>
      <c r="C25" s="42" t="s">
        <v>1252</v>
      </c>
      <c r="D25" s="42"/>
      <c r="E25" s="42">
        <v>359858.12</v>
      </c>
      <c r="F25" s="61">
        <f t="shared" si="0"/>
        <v>2.4368698929758343E-3</v>
      </c>
      <c r="G25" s="42">
        <v>617</v>
      </c>
      <c r="H25" s="60">
        <v>0.9778129952456418</v>
      </c>
      <c r="I25" s="42"/>
      <c r="J25" s="42">
        <v>116789.55</v>
      </c>
      <c r="K25" s="61">
        <f t="shared" si="1"/>
        <v>1.5436285148129466E-3</v>
      </c>
      <c r="L25" s="42">
        <v>511</v>
      </c>
      <c r="M25" s="30">
        <v>0.81629392971246006</v>
      </c>
      <c r="N25" s="42"/>
      <c r="O25" s="42">
        <v>236063.42</v>
      </c>
      <c r="P25" s="61">
        <f t="shared" si="2"/>
        <v>2.4403449752347524E-3</v>
      </c>
      <c r="Q25" s="42">
        <v>1133</v>
      </c>
      <c r="R25" s="30">
        <v>0.99298860648553899</v>
      </c>
      <c r="S25" s="42"/>
      <c r="T25" s="42">
        <v>475886.03</v>
      </c>
      <c r="U25" s="61">
        <f t="shared" si="3"/>
        <v>2.4891745424869328E-3</v>
      </c>
      <c r="V25" s="42">
        <v>263</v>
      </c>
      <c r="W25" s="30">
        <v>0.64938271604938269</v>
      </c>
      <c r="X25" s="42"/>
      <c r="Y25" s="42">
        <v>149065.33999999997</v>
      </c>
      <c r="Z25" s="61">
        <f t="shared" si="4"/>
        <v>1.9270745139842703E-3</v>
      </c>
      <c r="AA25" s="42">
        <v>377</v>
      </c>
      <c r="AB25" s="30">
        <v>0.43583815028901735</v>
      </c>
      <c r="AC25" s="42"/>
      <c r="AD25" s="18">
        <v>1337662.46</v>
      </c>
      <c r="AE25" s="61">
        <f t="shared" si="5"/>
        <v>2.2726154202273802E-3</v>
      </c>
      <c r="AF25" s="18">
        <v>2901</v>
      </c>
      <c r="AG25" s="30">
        <v>0.79089422028353329</v>
      </c>
    </row>
    <row r="26" spans="1:33" x14ac:dyDescent="0.2">
      <c r="A26" s="42"/>
      <c r="B26" s="42" t="s">
        <v>1253</v>
      </c>
      <c r="C26" s="42" t="s">
        <v>1254</v>
      </c>
      <c r="D26" s="42"/>
      <c r="E26" s="42">
        <v>378740.21</v>
      </c>
      <c r="F26" s="61">
        <f t="shared" si="0"/>
        <v>2.5647347210293464E-3</v>
      </c>
      <c r="G26" s="42">
        <v>564</v>
      </c>
      <c r="H26" s="60">
        <v>0.97409326424870468</v>
      </c>
      <c r="I26" s="42"/>
      <c r="J26" s="42">
        <v>89353.72</v>
      </c>
      <c r="K26" s="61">
        <f t="shared" si="1"/>
        <v>1.1810042088235796E-3</v>
      </c>
      <c r="L26" s="42">
        <v>519</v>
      </c>
      <c r="M26" s="30">
        <v>0.86212624584717612</v>
      </c>
      <c r="N26" s="42"/>
      <c r="O26" s="42">
        <v>205700.29</v>
      </c>
      <c r="P26" s="61">
        <f t="shared" si="2"/>
        <v>2.1264610548547987E-3</v>
      </c>
      <c r="Q26" s="42">
        <v>1244</v>
      </c>
      <c r="R26" s="30">
        <v>0.99281723862729454</v>
      </c>
      <c r="S26" s="42"/>
      <c r="T26" s="42">
        <v>392368.88</v>
      </c>
      <c r="U26" s="61">
        <f t="shared" si="3"/>
        <v>2.0523288472244295E-3</v>
      </c>
      <c r="V26" s="42">
        <v>256</v>
      </c>
      <c r="W26" s="30">
        <v>0.98461538461538467</v>
      </c>
      <c r="X26" s="42"/>
      <c r="Y26" s="42">
        <v>413155.42000000004</v>
      </c>
      <c r="Z26" s="61">
        <f t="shared" si="4"/>
        <v>5.3411563023065406E-3</v>
      </c>
      <c r="AA26" s="42">
        <v>315</v>
      </c>
      <c r="AB26" s="30">
        <v>0.47014925373134331</v>
      </c>
      <c r="AC26" s="42"/>
      <c r="AD26" s="18">
        <v>1479318.52</v>
      </c>
      <c r="AE26" s="61">
        <f t="shared" si="5"/>
        <v>2.5132813250810272E-3</v>
      </c>
      <c r="AF26" s="18">
        <v>2898</v>
      </c>
      <c r="AG26" s="30">
        <v>0.86147443519619504</v>
      </c>
    </row>
    <row r="27" spans="1:33" x14ac:dyDescent="0.2">
      <c r="A27" s="42"/>
      <c r="B27" s="42" t="s">
        <v>1255</v>
      </c>
      <c r="C27" s="42" t="s">
        <v>1256</v>
      </c>
      <c r="D27" s="42"/>
      <c r="E27" s="42">
        <v>896987.26</v>
      </c>
      <c r="F27" s="61">
        <f t="shared" si="0"/>
        <v>6.0741751451291051E-3</v>
      </c>
      <c r="G27" s="42">
        <v>883</v>
      </c>
      <c r="H27" s="60">
        <v>0.97676991150442483</v>
      </c>
      <c r="I27" s="42"/>
      <c r="J27" s="42">
        <v>301890.96000000002</v>
      </c>
      <c r="K27" s="61">
        <f t="shared" si="1"/>
        <v>3.9901471854310146E-3</v>
      </c>
      <c r="L27" s="42">
        <v>1106</v>
      </c>
      <c r="M27" s="30">
        <v>0.91480562448304381</v>
      </c>
      <c r="N27" s="42"/>
      <c r="O27" s="42">
        <v>403487.63</v>
      </c>
      <c r="P27" s="61">
        <f t="shared" si="2"/>
        <v>4.1711206693518165E-3</v>
      </c>
      <c r="Q27" s="42">
        <v>1461</v>
      </c>
      <c r="R27" s="30">
        <v>0.98716216216216213</v>
      </c>
      <c r="S27" s="42"/>
      <c r="T27" s="42">
        <v>709299.04</v>
      </c>
      <c r="U27" s="61">
        <f t="shared" si="3"/>
        <v>3.7100671212777995E-3</v>
      </c>
      <c r="V27" s="42">
        <v>304</v>
      </c>
      <c r="W27" s="30">
        <v>0.97435897435897434</v>
      </c>
      <c r="X27" s="42"/>
      <c r="Y27" s="42">
        <v>394314.98</v>
      </c>
      <c r="Z27" s="61">
        <f t="shared" si="4"/>
        <v>5.0975924278589329E-3</v>
      </c>
      <c r="AA27" s="42">
        <v>488</v>
      </c>
      <c r="AB27" s="30">
        <v>0.46387832699619774</v>
      </c>
      <c r="AC27" s="42"/>
      <c r="AD27" s="18">
        <v>2705979.87</v>
      </c>
      <c r="AE27" s="61">
        <f t="shared" si="5"/>
        <v>4.5973119253020544E-3</v>
      </c>
      <c r="AF27" s="18">
        <v>4242</v>
      </c>
      <c r="AG27" s="30">
        <v>0.85575953197498489</v>
      </c>
    </row>
    <row r="28" spans="1:33" x14ac:dyDescent="0.2">
      <c r="A28" s="42"/>
      <c r="B28" s="42" t="s">
        <v>1257</v>
      </c>
      <c r="C28" s="42" t="s">
        <v>1258</v>
      </c>
      <c r="D28" s="42"/>
      <c r="E28" s="42">
        <v>1057335.43</v>
      </c>
      <c r="F28" s="61">
        <f t="shared" si="0"/>
        <v>7.1600131633646549E-3</v>
      </c>
      <c r="G28" s="42">
        <v>927</v>
      </c>
      <c r="H28" s="60">
        <v>0.99677419354838714</v>
      </c>
      <c r="I28" s="42"/>
      <c r="J28" s="42">
        <v>283654.64</v>
      </c>
      <c r="K28" s="61">
        <f t="shared" si="1"/>
        <v>3.7491144598382395E-3</v>
      </c>
      <c r="L28" s="42">
        <v>644</v>
      </c>
      <c r="M28" s="30">
        <v>0.98621745788667692</v>
      </c>
      <c r="N28" s="42"/>
      <c r="O28" s="42">
        <v>514681.63</v>
      </c>
      <c r="P28" s="61">
        <f t="shared" si="2"/>
        <v>5.3206071894414311E-3</v>
      </c>
      <c r="Q28" s="42">
        <v>2150</v>
      </c>
      <c r="R28" s="30">
        <v>0.97949886104783601</v>
      </c>
      <c r="S28" s="42"/>
      <c r="T28" s="42">
        <v>665966.88</v>
      </c>
      <c r="U28" s="61">
        <f t="shared" si="3"/>
        <v>3.4834134631677462E-3</v>
      </c>
      <c r="V28" s="42">
        <v>507</v>
      </c>
      <c r="W28" s="30">
        <v>0.99411764705882355</v>
      </c>
      <c r="X28" s="42"/>
      <c r="Y28" s="42">
        <v>303573.49</v>
      </c>
      <c r="Z28" s="61">
        <f t="shared" si="4"/>
        <v>3.9245121347474795E-3</v>
      </c>
      <c r="AA28" s="42">
        <v>634</v>
      </c>
      <c r="AB28" s="30">
        <v>0.49376947040498442</v>
      </c>
      <c r="AC28" s="42"/>
      <c r="AD28" s="18">
        <v>2825212.0700000003</v>
      </c>
      <c r="AE28" s="61">
        <f t="shared" si="5"/>
        <v>4.799880917413589E-3</v>
      </c>
      <c r="AF28" s="18">
        <v>4862</v>
      </c>
      <c r="AG28" s="30">
        <v>0.87257717157214643</v>
      </c>
    </row>
    <row r="29" spans="1:33" x14ac:dyDescent="0.2">
      <c r="A29" s="42"/>
      <c r="B29" s="42"/>
      <c r="C29" s="42"/>
      <c r="D29" s="42"/>
      <c r="E29" s="42"/>
      <c r="F29" s="61"/>
      <c r="G29" s="42"/>
      <c r="H29" s="60"/>
      <c r="I29" s="42"/>
      <c r="J29" s="42"/>
      <c r="K29" s="61"/>
      <c r="L29" s="42"/>
      <c r="M29" s="30"/>
      <c r="N29" s="42"/>
      <c r="O29" s="42"/>
      <c r="P29" s="61"/>
      <c r="Q29" s="42"/>
      <c r="R29" s="30"/>
      <c r="S29" s="42"/>
      <c r="T29" s="42"/>
      <c r="U29" s="61"/>
      <c r="V29" s="42"/>
      <c r="W29" s="30"/>
      <c r="X29" s="42"/>
      <c r="Y29" s="42"/>
      <c r="Z29" s="61"/>
      <c r="AA29" s="42"/>
      <c r="AB29" s="30"/>
      <c r="AC29" s="42"/>
      <c r="AD29" s="18"/>
      <c r="AE29" s="61"/>
      <c r="AF29" s="18"/>
      <c r="AG29" s="30"/>
    </row>
    <row r="30" spans="1:33" ht="15" x14ac:dyDescent="0.25">
      <c r="A30" s="36" t="s">
        <v>119</v>
      </c>
      <c r="B30" s="42"/>
      <c r="C30" s="36" t="s">
        <v>120</v>
      </c>
      <c r="D30" s="42"/>
      <c r="E30" s="17">
        <v>21856096.800000001</v>
      </c>
      <c r="F30" s="59">
        <f>E30/E$10</f>
        <v>0.14800406412917813</v>
      </c>
      <c r="G30" s="17">
        <v>26227</v>
      </c>
      <c r="H30" s="59">
        <v>0.9807419041208586</v>
      </c>
      <c r="I30" s="42"/>
      <c r="J30" s="17">
        <v>8896133.0500000045</v>
      </c>
      <c r="K30" s="59">
        <f>J30/J$10</f>
        <v>0.11758179261372166</v>
      </c>
      <c r="L30" s="17">
        <v>35778</v>
      </c>
      <c r="M30" s="32">
        <v>0.88975653428166424</v>
      </c>
      <c r="N30" s="42"/>
      <c r="O30" s="17">
        <v>13544934.909999998</v>
      </c>
      <c r="P30" s="59">
        <f>O30/O$10</f>
        <v>0.14002302367516442</v>
      </c>
      <c r="Q30" s="17">
        <v>65337</v>
      </c>
      <c r="R30" s="32">
        <v>0.98231924586171127</v>
      </c>
      <c r="S30" s="42"/>
      <c r="T30" s="17">
        <v>26305504.77</v>
      </c>
      <c r="U30" s="59">
        <f>T30/T$10</f>
        <v>0.13759385372323826</v>
      </c>
      <c r="V30" s="17">
        <v>26613</v>
      </c>
      <c r="W30" s="32">
        <v>0.94870240981035225</v>
      </c>
      <c r="X30" s="42"/>
      <c r="Y30" s="17">
        <v>10315177.199999997</v>
      </c>
      <c r="Z30" s="59">
        <f>Y30/Y$10</f>
        <v>0.13335169053618784</v>
      </c>
      <c r="AA30" s="17">
        <v>23620</v>
      </c>
      <c r="AB30" s="32">
        <v>0.46467706714406565</v>
      </c>
      <c r="AC30" s="42"/>
      <c r="AD30" s="17">
        <v>80917846.730000004</v>
      </c>
      <c r="AE30" s="59">
        <f>AD30/AD$10</f>
        <v>0.13747499967233417</v>
      </c>
      <c r="AF30" s="17">
        <v>177575</v>
      </c>
      <c r="AG30" s="32">
        <v>0.83624128204041459</v>
      </c>
    </row>
    <row r="31" spans="1:33" x14ac:dyDescent="0.2">
      <c r="A31" s="42"/>
      <c r="B31" s="42"/>
      <c r="C31" s="42"/>
      <c r="D31" s="42"/>
      <c r="E31" s="42"/>
      <c r="F31" s="61"/>
      <c r="G31" s="42"/>
      <c r="H31" s="60"/>
      <c r="I31" s="42"/>
      <c r="J31" s="42"/>
      <c r="K31" s="61"/>
      <c r="L31" s="42"/>
      <c r="M31" s="30"/>
      <c r="N31" s="42"/>
      <c r="O31" s="42"/>
      <c r="P31" s="61"/>
      <c r="Q31" s="42"/>
      <c r="R31" s="30"/>
      <c r="S31" s="42"/>
      <c r="T31" s="42"/>
      <c r="U31" s="61"/>
      <c r="V31" s="42"/>
      <c r="W31" s="30"/>
      <c r="X31" s="42"/>
      <c r="Y31" s="42"/>
      <c r="Z31" s="61"/>
      <c r="AA31" s="42"/>
      <c r="AB31" s="30"/>
      <c r="AC31" s="42"/>
      <c r="AD31" s="18"/>
      <c r="AE31" s="61"/>
      <c r="AF31" s="18"/>
      <c r="AG31" s="30"/>
    </row>
    <row r="32" spans="1:33" x14ac:dyDescent="0.2">
      <c r="B32" s="42" t="s">
        <v>1259</v>
      </c>
      <c r="C32" s="42" t="s">
        <v>1260</v>
      </c>
      <c r="D32" s="42"/>
      <c r="E32" s="42">
        <v>640953.63</v>
      </c>
      <c r="F32" s="61">
        <f t="shared" ref="F32:F70" si="6">E32/E$10</f>
        <v>4.3403789352886423E-3</v>
      </c>
      <c r="G32" s="42">
        <v>492</v>
      </c>
      <c r="H32" s="60">
        <v>0.98007968127490042</v>
      </c>
      <c r="I32" s="42"/>
      <c r="J32" s="42">
        <v>50539.31</v>
      </c>
      <c r="K32" s="61">
        <f t="shared" ref="K32:K70" si="7">J32/J$10</f>
        <v>6.679871618220217E-4</v>
      </c>
      <c r="L32" s="42">
        <v>333</v>
      </c>
      <c r="M32" s="30">
        <v>0.84303797468354436</v>
      </c>
      <c r="N32" s="42"/>
      <c r="O32" s="42">
        <v>209876.72</v>
      </c>
      <c r="P32" s="61">
        <f t="shared" ref="P32:P70" si="8">O32/O$10</f>
        <v>2.1696355965305893E-3</v>
      </c>
      <c r="Q32" s="42">
        <v>970</v>
      </c>
      <c r="R32" s="30">
        <v>0.9758551307847082</v>
      </c>
      <c r="S32" s="42"/>
      <c r="T32" s="42">
        <v>289890.2</v>
      </c>
      <c r="U32" s="61">
        <f t="shared" ref="U32:U70" si="9">T32/T$10</f>
        <v>1.516302770973221E-3</v>
      </c>
      <c r="V32" s="42">
        <v>446</v>
      </c>
      <c r="W32" s="30">
        <v>0.97167755991285398</v>
      </c>
      <c r="X32" s="42"/>
      <c r="Y32" s="42">
        <v>166059.34999999998</v>
      </c>
      <c r="Z32" s="61">
        <f t="shared" ref="Z32:Z70" si="10">Y32/Y$10</f>
        <v>2.146768264130306E-3</v>
      </c>
      <c r="AA32" s="42">
        <v>516</v>
      </c>
      <c r="AB32" s="30">
        <v>0.23097582811101164</v>
      </c>
      <c r="AC32" s="42"/>
      <c r="AD32" s="18">
        <v>1357319.21</v>
      </c>
      <c r="AE32" s="61">
        <f t="shared" ref="AE32:AE70" si="11">AD32/AD$10</f>
        <v>2.3060111642939024E-3</v>
      </c>
      <c r="AF32" s="18">
        <v>2757</v>
      </c>
      <c r="AG32" s="30">
        <v>0.60143979057591623</v>
      </c>
    </row>
    <row r="33" spans="2:33" x14ac:dyDescent="0.2">
      <c r="B33" s="42" t="s">
        <v>1261</v>
      </c>
      <c r="C33" s="42" t="s">
        <v>1262</v>
      </c>
      <c r="D33" s="42"/>
      <c r="E33" s="42">
        <v>197801.67</v>
      </c>
      <c r="F33" s="61">
        <f t="shared" si="6"/>
        <v>1.3394638264751155E-3</v>
      </c>
      <c r="G33" s="42">
        <v>195</v>
      </c>
      <c r="H33" s="60">
        <v>0.99489795918367352</v>
      </c>
      <c r="I33" s="42"/>
      <c r="J33" s="42">
        <v>59318.58</v>
      </c>
      <c r="K33" s="61">
        <f t="shared" si="7"/>
        <v>7.8402435445819394E-4</v>
      </c>
      <c r="L33" s="42">
        <v>263</v>
      </c>
      <c r="M33" s="30">
        <v>0.93928571428571428</v>
      </c>
      <c r="N33" s="42"/>
      <c r="O33" s="42">
        <v>189593.66</v>
      </c>
      <c r="P33" s="61">
        <f t="shared" si="8"/>
        <v>1.9599560809436976E-3</v>
      </c>
      <c r="Q33" s="42">
        <v>698</v>
      </c>
      <c r="R33" s="30">
        <v>0.94451962110960763</v>
      </c>
      <c r="S33" s="42"/>
      <c r="T33" s="42">
        <v>143903.64000000001</v>
      </c>
      <c r="U33" s="61">
        <f t="shared" si="9"/>
        <v>7.5270391370640629E-4</v>
      </c>
      <c r="V33" s="42">
        <v>239</v>
      </c>
      <c r="W33" s="30">
        <v>0.76114649681528668</v>
      </c>
      <c r="X33" s="42"/>
      <c r="Y33" s="42">
        <v>109145.24</v>
      </c>
      <c r="Z33" s="61">
        <f t="shared" si="10"/>
        <v>1.4109987628693336E-3</v>
      </c>
      <c r="AA33" s="42">
        <v>246</v>
      </c>
      <c r="AB33" s="30">
        <v>0.45640074211502785</v>
      </c>
      <c r="AC33" s="42"/>
      <c r="AD33" s="18">
        <v>699762.79</v>
      </c>
      <c r="AE33" s="61">
        <f t="shared" si="11"/>
        <v>1.1888587402350622E-3</v>
      </c>
      <c r="AF33" s="18">
        <v>1641</v>
      </c>
      <c r="AG33" s="30">
        <v>0.79352030947775631</v>
      </c>
    </row>
    <row r="34" spans="2:33" x14ac:dyDescent="0.2">
      <c r="B34" s="42" t="s">
        <v>1263</v>
      </c>
      <c r="C34" s="42" t="s">
        <v>1264</v>
      </c>
      <c r="D34" s="42"/>
      <c r="E34" s="42">
        <v>933528.7</v>
      </c>
      <c r="F34" s="61">
        <f t="shared" si="6"/>
        <v>6.32162470936843E-3</v>
      </c>
      <c r="G34" s="42">
        <v>1025</v>
      </c>
      <c r="H34" s="60">
        <v>0.99514563106796117</v>
      </c>
      <c r="I34" s="42"/>
      <c r="J34" s="42">
        <v>182254.58</v>
      </c>
      <c r="K34" s="61">
        <f t="shared" si="7"/>
        <v>2.4088916058265259E-3</v>
      </c>
      <c r="L34" s="42">
        <v>1168</v>
      </c>
      <c r="M34" s="30">
        <v>0.90193050193050195</v>
      </c>
      <c r="N34" s="42"/>
      <c r="O34" s="42">
        <v>291919.15000000002</v>
      </c>
      <c r="P34" s="61">
        <f t="shared" si="8"/>
        <v>3.0177628998059084E-3</v>
      </c>
      <c r="Q34" s="42">
        <v>1608</v>
      </c>
      <c r="R34" s="30">
        <v>0.98348623853211015</v>
      </c>
      <c r="S34" s="42"/>
      <c r="T34" s="42">
        <v>738216.33</v>
      </c>
      <c r="U34" s="61">
        <f t="shared" si="9"/>
        <v>3.861322206672325E-3</v>
      </c>
      <c r="V34" s="42">
        <v>892</v>
      </c>
      <c r="W34" s="30">
        <v>0.9291666666666667</v>
      </c>
      <c r="X34" s="42"/>
      <c r="Y34" s="42">
        <v>247310.2</v>
      </c>
      <c r="Z34" s="61">
        <f t="shared" si="10"/>
        <v>3.1971562501943965E-3</v>
      </c>
      <c r="AA34" s="42">
        <v>632</v>
      </c>
      <c r="AB34" s="30">
        <v>0.56177777777777782</v>
      </c>
      <c r="AC34" s="42"/>
      <c r="AD34" s="18">
        <v>2393228.96</v>
      </c>
      <c r="AE34" s="61">
        <f t="shared" si="11"/>
        <v>4.0659652201279059E-3</v>
      </c>
      <c r="AF34" s="18">
        <v>5325</v>
      </c>
      <c r="AG34" s="30">
        <v>0.88089330024813894</v>
      </c>
    </row>
    <row r="35" spans="2:33" x14ac:dyDescent="0.2">
      <c r="B35" s="42" t="s">
        <v>1265</v>
      </c>
      <c r="C35" s="42" t="s">
        <v>1266</v>
      </c>
      <c r="D35" s="42"/>
      <c r="E35" s="42">
        <v>251041.55</v>
      </c>
      <c r="F35" s="61">
        <f t="shared" si="6"/>
        <v>1.6999910828217175E-3</v>
      </c>
      <c r="G35" s="42">
        <v>488</v>
      </c>
      <c r="H35" s="60">
        <v>0.98785425101214575</v>
      </c>
      <c r="I35" s="42"/>
      <c r="J35" s="42">
        <v>158845.73000000001</v>
      </c>
      <c r="K35" s="61">
        <f t="shared" si="7"/>
        <v>2.0994926197102251E-3</v>
      </c>
      <c r="L35" s="42">
        <v>703</v>
      </c>
      <c r="M35" s="30">
        <v>0.92744063324538262</v>
      </c>
      <c r="N35" s="42"/>
      <c r="O35" s="42">
        <v>408702.89</v>
      </c>
      <c r="P35" s="61">
        <f t="shared" si="8"/>
        <v>4.2250342894101164E-3</v>
      </c>
      <c r="Q35" s="42">
        <v>2220</v>
      </c>
      <c r="R35" s="30">
        <v>0.9673202614379085</v>
      </c>
      <c r="S35" s="42"/>
      <c r="T35" s="42">
        <v>347857.61</v>
      </c>
      <c r="U35" s="61">
        <f t="shared" si="9"/>
        <v>1.8195077237765265E-3</v>
      </c>
      <c r="V35" s="42">
        <v>478</v>
      </c>
      <c r="W35" s="30">
        <v>0.94094488188976377</v>
      </c>
      <c r="X35" s="42"/>
      <c r="Y35" s="42">
        <v>183248.06</v>
      </c>
      <c r="Z35" s="61">
        <f t="shared" si="10"/>
        <v>2.3689790407552852E-3</v>
      </c>
      <c r="AA35" s="42">
        <v>651</v>
      </c>
      <c r="AB35" s="30">
        <v>0.29944802207911686</v>
      </c>
      <c r="AC35" s="42"/>
      <c r="AD35" s="18">
        <v>1349695.84</v>
      </c>
      <c r="AE35" s="61">
        <f t="shared" si="11"/>
        <v>2.2930594752586147E-3</v>
      </c>
      <c r="AF35" s="18">
        <v>4540</v>
      </c>
      <c r="AG35" s="30">
        <v>0.72884893241290738</v>
      </c>
    </row>
    <row r="36" spans="2:33" x14ac:dyDescent="0.2">
      <c r="B36" s="42" t="s">
        <v>1267</v>
      </c>
      <c r="C36" s="42" t="s">
        <v>1268</v>
      </c>
      <c r="D36" s="42"/>
      <c r="E36" s="42">
        <v>1067506.71</v>
      </c>
      <c r="F36" s="61">
        <f t="shared" si="6"/>
        <v>7.2288905476099435E-3</v>
      </c>
      <c r="G36" s="42">
        <v>1221</v>
      </c>
      <c r="H36" s="60">
        <v>0.98388396454472204</v>
      </c>
      <c r="I36" s="42"/>
      <c r="J36" s="42">
        <v>274003.95</v>
      </c>
      <c r="K36" s="61">
        <f t="shared" si="7"/>
        <v>3.6215595521292866E-3</v>
      </c>
      <c r="L36" s="42">
        <v>1439</v>
      </c>
      <c r="M36" s="30">
        <v>0.85807990459153249</v>
      </c>
      <c r="N36" s="42"/>
      <c r="O36" s="42">
        <v>567473.98</v>
      </c>
      <c r="P36" s="61">
        <f t="shared" si="8"/>
        <v>5.8663569123478193E-3</v>
      </c>
      <c r="Q36" s="42">
        <v>2680</v>
      </c>
      <c r="R36" s="30">
        <v>0.98710865561694294</v>
      </c>
      <c r="S36" s="42"/>
      <c r="T36" s="42">
        <v>1088502.23</v>
      </c>
      <c r="U36" s="61">
        <f t="shared" si="9"/>
        <v>5.6935313700136473E-3</v>
      </c>
      <c r="V36" s="42">
        <v>1158</v>
      </c>
      <c r="W36" s="30">
        <v>0.97886728655959421</v>
      </c>
      <c r="X36" s="42"/>
      <c r="Y36" s="42">
        <v>450395.5</v>
      </c>
      <c r="Z36" s="61">
        <f t="shared" si="10"/>
        <v>5.8225855135955991E-3</v>
      </c>
      <c r="AA36" s="42">
        <v>1144</v>
      </c>
      <c r="AB36" s="30">
        <v>0.58516624040920717</v>
      </c>
      <c r="AC36" s="42"/>
      <c r="AD36" s="18">
        <v>3447882.37</v>
      </c>
      <c r="AE36" s="61">
        <f t="shared" si="11"/>
        <v>5.8577637300161111E-3</v>
      </c>
      <c r="AF36" s="18">
        <v>7642</v>
      </c>
      <c r="AG36" s="30">
        <v>0.87128035571770612</v>
      </c>
    </row>
    <row r="37" spans="2:33" x14ac:dyDescent="0.2">
      <c r="B37" s="42" t="s">
        <v>145</v>
      </c>
      <c r="C37" s="42" t="s">
        <v>1269</v>
      </c>
      <c r="D37" s="42"/>
      <c r="E37" s="42">
        <v>386847.43</v>
      </c>
      <c r="F37" s="61">
        <f t="shared" si="6"/>
        <v>2.6196348031331806E-3</v>
      </c>
      <c r="G37" s="42">
        <v>456</v>
      </c>
      <c r="H37" s="60">
        <v>0.99346405228758172</v>
      </c>
      <c r="I37" s="42"/>
      <c r="J37" s="42">
        <v>93453.25</v>
      </c>
      <c r="K37" s="61">
        <f t="shared" si="7"/>
        <v>1.2351884351120713E-3</v>
      </c>
      <c r="L37" s="42">
        <v>623</v>
      </c>
      <c r="M37" s="30">
        <v>0.87746478873239442</v>
      </c>
      <c r="N37" s="42"/>
      <c r="O37" s="42">
        <v>219894.19</v>
      </c>
      <c r="P37" s="61">
        <f t="shared" si="8"/>
        <v>2.2731928633831365E-3</v>
      </c>
      <c r="Q37" s="42">
        <v>1085</v>
      </c>
      <c r="R37" s="30">
        <v>0.98457350272232302</v>
      </c>
      <c r="S37" s="42"/>
      <c r="T37" s="42">
        <v>667405.03</v>
      </c>
      <c r="U37" s="61">
        <f t="shared" si="9"/>
        <v>3.4909358658915192E-3</v>
      </c>
      <c r="V37" s="42">
        <v>469</v>
      </c>
      <c r="W37" s="30">
        <v>0.87663551401869155</v>
      </c>
      <c r="X37" s="42"/>
      <c r="Y37" s="42">
        <v>156179.96000000002</v>
      </c>
      <c r="Z37" s="61">
        <f t="shared" si="10"/>
        <v>2.0190503071410354E-3</v>
      </c>
      <c r="AA37" s="42">
        <v>371</v>
      </c>
      <c r="AB37" s="30">
        <v>0.55538922155688619</v>
      </c>
      <c r="AC37" s="42"/>
      <c r="AD37" s="18">
        <v>1523779.8599999999</v>
      </c>
      <c r="AE37" s="61">
        <f t="shared" si="11"/>
        <v>2.588818712059781E-3</v>
      </c>
      <c r="AF37" s="18">
        <v>3004</v>
      </c>
      <c r="AG37" s="30">
        <v>0.86470926885434662</v>
      </c>
    </row>
    <row r="38" spans="2:33" x14ac:dyDescent="0.2">
      <c r="B38" s="42" t="s">
        <v>1270</v>
      </c>
      <c r="C38" s="42" t="s">
        <v>1271</v>
      </c>
      <c r="D38" s="42"/>
      <c r="E38" s="42">
        <v>605034.55000000005</v>
      </c>
      <c r="F38" s="61">
        <f t="shared" si="6"/>
        <v>4.097143838536094E-3</v>
      </c>
      <c r="G38" s="42">
        <v>681</v>
      </c>
      <c r="H38" s="60">
        <v>0.99126637554585151</v>
      </c>
      <c r="I38" s="42"/>
      <c r="J38" s="42">
        <v>137751.12</v>
      </c>
      <c r="K38" s="61">
        <f t="shared" si="7"/>
        <v>1.8206813604420941E-3</v>
      </c>
      <c r="L38" s="42">
        <v>971</v>
      </c>
      <c r="M38" s="30">
        <v>0.87320143884892087</v>
      </c>
      <c r="N38" s="42"/>
      <c r="O38" s="42">
        <v>320783.87</v>
      </c>
      <c r="P38" s="61">
        <f t="shared" si="8"/>
        <v>3.3161567569039625E-3</v>
      </c>
      <c r="Q38" s="42">
        <v>1681</v>
      </c>
      <c r="R38" s="30">
        <v>0.98998822143698473</v>
      </c>
      <c r="S38" s="42"/>
      <c r="T38" s="42">
        <v>379945.87</v>
      </c>
      <c r="U38" s="61">
        <f t="shared" si="9"/>
        <v>1.9873489186624151E-3</v>
      </c>
      <c r="V38" s="42">
        <v>521</v>
      </c>
      <c r="W38" s="30">
        <v>0.9438405797101449</v>
      </c>
      <c r="X38" s="42"/>
      <c r="Y38" s="42">
        <v>281127.96999999997</v>
      </c>
      <c r="Z38" s="61">
        <f t="shared" si="10"/>
        <v>3.6343428066855418E-3</v>
      </c>
      <c r="AA38" s="42">
        <v>658</v>
      </c>
      <c r="AB38" s="30">
        <v>0.6260704091341579</v>
      </c>
      <c r="AC38" s="42"/>
      <c r="AD38" s="18">
        <v>1724643.3800000001</v>
      </c>
      <c r="AE38" s="61">
        <f t="shared" si="11"/>
        <v>2.9300748559401677E-3</v>
      </c>
      <c r="AF38" s="18">
        <v>4512</v>
      </c>
      <c r="AG38" s="30">
        <v>0.88470588235294123</v>
      </c>
    </row>
    <row r="39" spans="2:33" x14ac:dyDescent="0.2">
      <c r="B39" s="42" t="s">
        <v>151</v>
      </c>
      <c r="C39" s="42" t="s">
        <v>1272</v>
      </c>
      <c r="D39" s="42"/>
      <c r="E39" s="42">
        <v>526239.18999999994</v>
      </c>
      <c r="F39" s="61">
        <f t="shared" si="6"/>
        <v>3.5635612129996945E-3</v>
      </c>
      <c r="G39" s="42">
        <v>461</v>
      </c>
      <c r="H39" s="60">
        <v>0.99139784946236564</v>
      </c>
      <c r="I39" s="42"/>
      <c r="J39" s="42">
        <v>131692.12</v>
      </c>
      <c r="K39" s="61">
        <f t="shared" si="7"/>
        <v>1.7405984662854539E-3</v>
      </c>
      <c r="L39" s="42">
        <v>673</v>
      </c>
      <c r="M39" s="30">
        <v>0.86950904392764861</v>
      </c>
      <c r="N39" s="42"/>
      <c r="O39" s="42">
        <v>298377.53999999998</v>
      </c>
      <c r="P39" s="61">
        <f t="shared" si="8"/>
        <v>3.0845275835701537E-3</v>
      </c>
      <c r="Q39" s="42">
        <v>978</v>
      </c>
      <c r="R39" s="30">
        <v>0.95136186770428011</v>
      </c>
      <c r="S39" s="42"/>
      <c r="T39" s="42">
        <v>603352.46</v>
      </c>
      <c r="U39" s="61">
        <f t="shared" si="9"/>
        <v>3.1559018103113159E-3</v>
      </c>
      <c r="V39" s="42">
        <v>685</v>
      </c>
      <c r="W39" s="30">
        <v>0.97717546362339514</v>
      </c>
      <c r="X39" s="42"/>
      <c r="Y39" s="42">
        <v>309250.53000000003</v>
      </c>
      <c r="Z39" s="61">
        <f t="shared" si="10"/>
        <v>3.9979033006541168E-3</v>
      </c>
      <c r="AA39" s="42">
        <v>515</v>
      </c>
      <c r="AB39" s="30">
        <v>0.4681818181818182</v>
      </c>
      <c r="AC39" s="42"/>
      <c r="AD39" s="18">
        <v>1868911.8399999999</v>
      </c>
      <c r="AE39" s="61">
        <f t="shared" si="11"/>
        <v>3.17517908563385E-3</v>
      </c>
      <c r="AF39" s="18">
        <v>3312</v>
      </c>
      <c r="AG39" s="30">
        <v>0.81415929203539827</v>
      </c>
    </row>
    <row r="40" spans="2:33" x14ac:dyDescent="0.2">
      <c r="B40" s="42" t="s">
        <v>1273</v>
      </c>
      <c r="C40" s="42" t="s">
        <v>1274</v>
      </c>
      <c r="D40" s="42"/>
      <c r="E40" s="42">
        <v>1249382.92</v>
      </c>
      <c r="F40" s="61">
        <f t="shared" si="6"/>
        <v>8.4605111107295145E-3</v>
      </c>
      <c r="G40" s="42">
        <v>1563</v>
      </c>
      <c r="H40" s="60">
        <v>0.97748592870544093</v>
      </c>
      <c r="I40" s="42"/>
      <c r="J40" s="42">
        <v>497847.53</v>
      </c>
      <c r="K40" s="61">
        <f t="shared" si="7"/>
        <v>6.5801404606593136E-3</v>
      </c>
      <c r="L40" s="42">
        <v>2737</v>
      </c>
      <c r="M40" s="30">
        <v>0.88921377517868749</v>
      </c>
      <c r="N40" s="42"/>
      <c r="O40" s="42">
        <v>642673.81000000006</v>
      </c>
      <c r="P40" s="61">
        <f t="shared" si="8"/>
        <v>6.6437476969048153E-3</v>
      </c>
      <c r="Q40" s="42">
        <v>3136</v>
      </c>
      <c r="R40" s="30">
        <v>0.97421559490525012</v>
      </c>
      <c r="S40" s="42"/>
      <c r="T40" s="42">
        <v>1370567.3</v>
      </c>
      <c r="U40" s="61">
        <f t="shared" si="9"/>
        <v>7.1689039325761473E-3</v>
      </c>
      <c r="V40" s="42">
        <v>1207</v>
      </c>
      <c r="W40" s="30">
        <v>0.9503937007874016</v>
      </c>
      <c r="X40" s="42"/>
      <c r="Y40" s="42">
        <v>636764.5</v>
      </c>
      <c r="Z40" s="61">
        <f t="shared" si="10"/>
        <v>8.2319111831089444E-3</v>
      </c>
      <c r="AA40" s="42">
        <v>1419</v>
      </c>
      <c r="AB40" s="30">
        <v>0.48248894933696024</v>
      </c>
      <c r="AC40" s="42"/>
      <c r="AD40" s="18">
        <v>4397236.0600000005</v>
      </c>
      <c r="AE40" s="61">
        <f t="shared" si="11"/>
        <v>7.470663769943796E-3</v>
      </c>
      <c r="AF40" s="18">
        <v>10062</v>
      </c>
      <c r="AG40" s="30">
        <v>0.83108945238291898</v>
      </c>
    </row>
    <row r="41" spans="2:33" x14ac:dyDescent="0.2">
      <c r="B41" s="42" t="s">
        <v>1275</v>
      </c>
      <c r="C41" s="42" t="s">
        <v>1276</v>
      </c>
      <c r="D41" s="42"/>
      <c r="E41" s="42">
        <v>896058.3</v>
      </c>
      <c r="F41" s="61">
        <f t="shared" si="6"/>
        <v>6.0678844585224535E-3</v>
      </c>
      <c r="G41" s="42">
        <v>1072</v>
      </c>
      <c r="H41" s="60">
        <v>0.96925858951175403</v>
      </c>
      <c r="I41" s="42"/>
      <c r="J41" s="42">
        <v>479532.66</v>
      </c>
      <c r="K41" s="61">
        <f t="shared" si="7"/>
        <v>6.338069525570581E-3</v>
      </c>
      <c r="L41" s="42">
        <v>1857</v>
      </c>
      <c r="M41" s="30">
        <v>0.90718124084025398</v>
      </c>
      <c r="N41" s="42"/>
      <c r="O41" s="42">
        <v>702704.9</v>
      </c>
      <c r="P41" s="61">
        <f t="shared" si="8"/>
        <v>7.2643291018483049E-3</v>
      </c>
      <c r="Q41" s="42">
        <v>2876</v>
      </c>
      <c r="R41" s="30">
        <v>0.98763736263736268</v>
      </c>
      <c r="S41" s="42"/>
      <c r="T41" s="42">
        <v>1173458.8600000001</v>
      </c>
      <c r="U41" s="61">
        <f t="shared" si="9"/>
        <v>6.1379064247121052E-3</v>
      </c>
      <c r="V41" s="42">
        <v>904</v>
      </c>
      <c r="W41" s="30">
        <v>0.99231613611416025</v>
      </c>
      <c r="X41" s="42"/>
      <c r="Y41" s="42">
        <v>505486.91000000003</v>
      </c>
      <c r="Z41" s="61">
        <f t="shared" si="10"/>
        <v>6.534791665276856E-3</v>
      </c>
      <c r="AA41" s="42">
        <v>1057</v>
      </c>
      <c r="AB41" s="30">
        <v>0.45403780068728522</v>
      </c>
      <c r="AC41" s="42"/>
      <c r="AD41" s="18">
        <v>3757241.63</v>
      </c>
      <c r="AE41" s="61">
        <f t="shared" si="11"/>
        <v>6.3833482071839389E-3</v>
      </c>
      <c r="AF41" s="18">
        <v>7766</v>
      </c>
      <c r="AG41" s="30">
        <v>0.83469475494411005</v>
      </c>
    </row>
    <row r="42" spans="2:33" x14ac:dyDescent="0.2">
      <c r="B42" s="42" t="s">
        <v>155</v>
      </c>
      <c r="C42" s="42" t="s">
        <v>1277</v>
      </c>
      <c r="D42" s="42"/>
      <c r="E42" s="42">
        <v>236828.23</v>
      </c>
      <c r="F42" s="61">
        <f t="shared" si="6"/>
        <v>1.6037420066935166E-3</v>
      </c>
      <c r="G42" s="42">
        <v>386</v>
      </c>
      <c r="H42" s="60">
        <v>0.98974358974358978</v>
      </c>
      <c r="I42" s="42"/>
      <c r="J42" s="42">
        <v>70803.83</v>
      </c>
      <c r="K42" s="61">
        <f t="shared" si="7"/>
        <v>9.3582697207043235E-4</v>
      </c>
      <c r="L42" s="42">
        <v>489</v>
      </c>
      <c r="M42" s="30">
        <v>0.88909090909090904</v>
      </c>
      <c r="N42" s="42"/>
      <c r="O42" s="42">
        <v>146127.4</v>
      </c>
      <c r="P42" s="61">
        <f t="shared" si="8"/>
        <v>1.5106163688305403E-3</v>
      </c>
      <c r="Q42" s="42">
        <v>817</v>
      </c>
      <c r="R42" s="30">
        <v>0.98433734939759032</v>
      </c>
      <c r="S42" s="42"/>
      <c r="T42" s="42">
        <v>394251.64</v>
      </c>
      <c r="U42" s="61">
        <f t="shared" si="9"/>
        <v>2.0621768317547018E-3</v>
      </c>
      <c r="V42" s="42">
        <v>478</v>
      </c>
      <c r="W42" s="30">
        <v>0.97551020408163269</v>
      </c>
      <c r="X42" s="42"/>
      <c r="Y42" s="42">
        <v>129039.73999999999</v>
      </c>
      <c r="Z42" s="61">
        <f t="shared" si="10"/>
        <v>1.6681892265845073E-3</v>
      </c>
      <c r="AA42" s="42">
        <v>351</v>
      </c>
      <c r="AB42" s="30">
        <v>0.51017441860465118</v>
      </c>
      <c r="AC42" s="42"/>
      <c r="AD42" s="18">
        <v>977050.84</v>
      </c>
      <c r="AE42" s="61">
        <f t="shared" si="11"/>
        <v>1.6599559842100339E-3</v>
      </c>
      <c r="AF42" s="18">
        <v>2521</v>
      </c>
      <c r="AG42" s="30">
        <v>0.85515603799185891</v>
      </c>
    </row>
    <row r="43" spans="2:33" x14ac:dyDescent="0.2">
      <c r="B43" s="42" t="s">
        <v>161</v>
      </c>
      <c r="C43" s="42" t="s">
        <v>1278</v>
      </c>
      <c r="D43" s="42"/>
      <c r="E43" s="42">
        <v>106184.3</v>
      </c>
      <c r="F43" s="61">
        <f t="shared" si="6"/>
        <v>7.190537308890345E-4</v>
      </c>
      <c r="G43" s="42">
        <v>237</v>
      </c>
      <c r="H43" s="60">
        <v>0.99163179916317989</v>
      </c>
      <c r="I43" s="42"/>
      <c r="J43" s="42">
        <v>65057.37</v>
      </c>
      <c r="K43" s="61">
        <f t="shared" si="7"/>
        <v>8.598749753786735E-4</v>
      </c>
      <c r="L43" s="42">
        <v>268</v>
      </c>
      <c r="M43" s="30">
        <v>0.89333333333333331</v>
      </c>
      <c r="N43" s="42"/>
      <c r="O43" s="42">
        <v>96490.83</v>
      </c>
      <c r="P43" s="61">
        <f t="shared" si="8"/>
        <v>9.9749004799951947E-4</v>
      </c>
      <c r="Q43" s="42">
        <v>507</v>
      </c>
      <c r="R43" s="30">
        <v>0.98638132295719849</v>
      </c>
      <c r="S43" s="42"/>
      <c r="T43" s="42">
        <v>134703.6</v>
      </c>
      <c r="U43" s="61">
        <f t="shared" si="9"/>
        <v>7.0458208639018628E-4</v>
      </c>
      <c r="V43" s="42">
        <v>179</v>
      </c>
      <c r="W43" s="30">
        <v>0.98895027624309395</v>
      </c>
      <c r="X43" s="42"/>
      <c r="Y43" s="42">
        <v>95551.43</v>
      </c>
      <c r="Z43" s="61">
        <f t="shared" si="10"/>
        <v>1.2352618357007205E-3</v>
      </c>
      <c r="AA43" s="42">
        <v>299</v>
      </c>
      <c r="AB43" s="30">
        <v>0.32677595628415301</v>
      </c>
      <c r="AC43" s="42"/>
      <c r="AD43" s="18">
        <v>497987.52999999997</v>
      </c>
      <c r="AE43" s="61">
        <f t="shared" si="11"/>
        <v>8.4605359991858121E-4</v>
      </c>
      <c r="AF43" s="18">
        <v>1490</v>
      </c>
      <c r="AG43" s="30">
        <v>0.69334574220567702</v>
      </c>
    </row>
    <row r="44" spans="2:33" x14ac:dyDescent="0.2">
      <c r="B44" s="42" t="s">
        <v>1279</v>
      </c>
      <c r="C44" s="42" t="s">
        <v>1280</v>
      </c>
      <c r="D44" s="42"/>
      <c r="E44" s="42">
        <v>223037.07</v>
      </c>
      <c r="F44" s="61">
        <f t="shared" si="6"/>
        <v>1.5103516933299816E-3</v>
      </c>
      <c r="G44" s="42">
        <v>309</v>
      </c>
      <c r="H44" s="60">
        <v>0.99038461538461542</v>
      </c>
      <c r="I44" s="42"/>
      <c r="J44" s="42">
        <v>45788.43</v>
      </c>
      <c r="K44" s="61">
        <f t="shared" si="7"/>
        <v>6.0519392528284055E-4</v>
      </c>
      <c r="L44" s="42">
        <v>261</v>
      </c>
      <c r="M44" s="30">
        <v>0.89690721649484539</v>
      </c>
      <c r="N44" s="42"/>
      <c r="O44" s="42">
        <v>98963.95</v>
      </c>
      <c r="P44" s="61">
        <f t="shared" si="8"/>
        <v>1.0230563384699047E-3</v>
      </c>
      <c r="Q44" s="42">
        <v>465</v>
      </c>
      <c r="R44" s="30">
        <v>0.98101265822784811</v>
      </c>
      <c r="S44" s="42"/>
      <c r="T44" s="42">
        <v>206983.08</v>
      </c>
      <c r="U44" s="61">
        <f t="shared" si="9"/>
        <v>1.0826479051329499E-3</v>
      </c>
      <c r="V44" s="42">
        <v>360</v>
      </c>
      <c r="W44" s="30">
        <v>0.97826086956521741</v>
      </c>
      <c r="X44" s="42"/>
      <c r="Y44" s="42">
        <v>151088.48000000001</v>
      </c>
      <c r="Z44" s="61">
        <f t="shared" si="10"/>
        <v>1.9532290951378918E-3</v>
      </c>
      <c r="AA44" s="42">
        <v>413</v>
      </c>
      <c r="AB44" s="30">
        <v>0.28982456140350876</v>
      </c>
      <c r="AC44" s="42"/>
      <c r="AD44" s="18">
        <v>725861.01</v>
      </c>
      <c r="AE44" s="61">
        <f t="shared" si="11"/>
        <v>1.2331981898242258E-3</v>
      </c>
      <c r="AF44" s="18">
        <v>1808</v>
      </c>
      <c r="AG44" s="30">
        <v>0.62996515679442511</v>
      </c>
    </row>
    <row r="45" spans="2:33" x14ac:dyDescent="0.2">
      <c r="B45" s="42" t="s">
        <v>171</v>
      </c>
      <c r="C45" s="42" t="s">
        <v>1281</v>
      </c>
      <c r="D45" s="42"/>
      <c r="E45" s="42">
        <v>165185.29</v>
      </c>
      <c r="F45" s="61">
        <f t="shared" si="6"/>
        <v>1.1185937945862724E-3</v>
      </c>
      <c r="G45" s="42">
        <v>290</v>
      </c>
      <c r="H45" s="60">
        <v>0.98305084745762716</v>
      </c>
      <c r="I45" s="42"/>
      <c r="J45" s="42">
        <v>83467.16</v>
      </c>
      <c r="K45" s="61">
        <f t="shared" si="7"/>
        <v>1.1032004852014122E-3</v>
      </c>
      <c r="L45" s="42">
        <v>346</v>
      </c>
      <c r="M45" s="30">
        <v>0.93513513513513513</v>
      </c>
      <c r="N45" s="42"/>
      <c r="O45" s="42">
        <v>119987.89</v>
      </c>
      <c r="P45" s="61">
        <f t="shared" si="8"/>
        <v>1.2403948246217911E-3</v>
      </c>
      <c r="Q45" s="42">
        <v>752</v>
      </c>
      <c r="R45" s="30">
        <v>0.99077733860342554</v>
      </c>
      <c r="S45" s="42"/>
      <c r="T45" s="42">
        <v>132170.81</v>
      </c>
      <c r="U45" s="61">
        <f t="shared" si="9"/>
        <v>6.9133404801119565E-4</v>
      </c>
      <c r="V45" s="42">
        <v>250</v>
      </c>
      <c r="W45" s="30">
        <v>0.98425196850393704</v>
      </c>
      <c r="X45" s="42"/>
      <c r="Y45" s="42">
        <v>139251.09</v>
      </c>
      <c r="Z45" s="61">
        <f t="shared" si="10"/>
        <v>1.8001986684733683E-3</v>
      </c>
      <c r="AA45" s="42">
        <v>258</v>
      </c>
      <c r="AB45" s="30">
        <v>0.49806949806949807</v>
      </c>
      <c r="AC45" s="42"/>
      <c r="AD45" s="18">
        <v>640062.24000000011</v>
      </c>
      <c r="AE45" s="61">
        <f t="shared" si="11"/>
        <v>1.087430768244239E-3</v>
      </c>
      <c r="AF45" s="18">
        <v>1896</v>
      </c>
      <c r="AG45" s="30">
        <v>0.86338797814207646</v>
      </c>
    </row>
    <row r="46" spans="2:33" x14ac:dyDescent="0.2">
      <c r="B46" s="42" t="s">
        <v>175</v>
      </c>
      <c r="C46" s="42" t="s">
        <v>1282</v>
      </c>
      <c r="D46" s="42"/>
      <c r="E46" s="42">
        <v>344936.53</v>
      </c>
      <c r="F46" s="61">
        <f t="shared" si="6"/>
        <v>2.3358245881586769E-3</v>
      </c>
      <c r="G46" s="42">
        <v>396</v>
      </c>
      <c r="H46" s="60">
        <v>0.98263027295285355</v>
      </c>
      <c r="I46" s="42"/>
      <c r="J46" s="42">
        <v>174229.26</v>
      </c>
      <c r="K46" s="61">
        <f t="shared" si="7"/>
        <v>2.3028195061181307E-3</v>
      </c>
      <c r="L46" s="42">
        <v>281</v>
      </c>
      <c r="M46" s="30">
        <v>0.92434210526315785</v>
      </c>
      <c r="N46" s="42"/>
      <c r="O46" s="42">
        <v>198515.47</v>
      </c>
      <c r="P46" s="61">
        <f t="shared" si="8"/>
        <v>2.0521867798105496E-3</v>
      </c>
      <c r="Q46" s="42">
        <v>810</v>
      </c>
      <c r="R46" s="30">
        <v>0.96658711217183768</v>
      </c>
      <c r="S46" s="42"/>
      <c r="T46" s="42">
        <v>578432.18000000005</v>
      </c>
      <c r="U46" s="61">
        <f t="shared" si="9"/>
        <v>3.0255535280395165E-3</v>
      </c>
      <c r="V46" s="42">
        <v>355</v>
      </c>
      <c r="W46" s="30">
        <v>0.9971910112359551</v>
      </c>
      <c r="X46" s="42"/>
      <c r="Y46" s="42">
        <v>148657.03999999998</v>
      </c>
      <c r="Z46" s="61">
        <f t="shared" si="10"/>
        <v>1.9217961271771173E-3</v>
      </c>
      <c r="AA46" s="42">
        <v>231</v>
      </c>
      <c r="AB46" s="30">
        <v>0.47336065573770492</v>
      </c>
      <c r="AC46" s="42"/>
      <c r="AD46" s="18">
        <v>1444770.48</v>
      </c>
      <c r="AE46" s="61">
        <f t="shared" si="11"/>
        <v>2.4545860930696331E-3</v>
      </c>
      <c r="AF46" s="18">
        <v>2073</v>
      </c>
      <c r="AG46" s="30">
        <v>0.86772708246128083</v>
      </c>
    </row>
    <row r="47" spans="2:33" x14ac:dyDescent="0.2">
      <c r="B47" s="42" t="s">
        <v>181</v>
      </c>
      <c r="C47" s="42" t="s">
        <v>1283</v>
      </c>
      <c r="D47" s="42"/>
      <c r="E47" s="42">
        <v>499317.99</v>
      </c>
      <c r="F47" s="61">
        <f t="shared" si="6"/>
        <v>3.3812575268614437E-3</v>
      </c>
      <c r="G47" s="42">
        <v>426</v>
      </c>
      <c r="H47" s="60">
        <v>0.98156682027649766</v>
      </c>
      <c r="I47" s="42"/>
      <c r="J47" s="42">
        <v>64261.41</v>
      </c>
      <c r="K47" s="61">
        <f t="shared" si="7"/>
        <v>8.4935462871537607E-4</v>
      </c>
      <c r="L47" s="42">
        <v>285</v>
      </c>
      <c r="M47" s="30">
        <v>0.82608695652173914</v>
      </c>
      <c r="N47" s="42"/>
      <c r="O47" s="42">
        <v>189065.36</v>
      </c>
      <c r="P47" s="61">
        <f t="shared" si="8"/>
        <v>1.9544946915830905E-3</v>
      </c>
      <c r="Q47" s="42">
        <v>993</v>
      </c>
      <c r="R47" s="30">
        <v>0.97832512315270936</v>
      </c>
      <c r="S47" s="42"/>
      <c r="T47" s="42">
        <v>420753.14</v>
      </c>
      <c r="U47" s="61">
        <f t="shared" si="9"/>
        <v>2.2007958602177089E-3</v>
      </c>
      <c r="V47" s="42">
        <v>505</v>
      </c>
      <c r="W47" s="30">
        <v>0.94216417910447758</v>
      </c>
      <c r="X47" s="42"/>
      <c r="Y47" s="42">
        <v>165365.75</v>
      </c>
      <c r="Z47" s="61">
        <f t="shared" si="10"/>
        <v>2.1378015996937612E-3</v>
      </c>
      <c r="AA47" s="42">
        <v>377</v>
      </c>
      <c r="AB47" s="30">
        <v>0.55278592375366564</v>
      </c>
      <c r="AC47" s="42"/>
      <c r="AD47" s="18">
        <v>1338763.6499999999</v>
      </c>
      <c r="AE47" s="61">
        <f t="shared" si="11"/>
        <v>2.2744862818605909E-3</v>
      </c>
      <c r="AF47" s="18">
        <v>2586</v>
      </c>
      <c r="AG47" s="30">
        <v>0.85856573705179284</v>
      </c>
    </row>
    <row r="48" spans="2:33" x14ac:dyDescent="0.2">
      <c r="B48" s="42" t="s">
        <v>183</v>
      </c>
      <c r="C48" s="42" t="s">
        <v>1284</v>
      </c>
      <c r="D48" s="42"/>
      <c r="E48" s="42">
        <v>585950.38</v>
      </c>
      <c r="F48" s="61">
        <f t="shared" si="6"/>
        <v>3.9679105748669768E-3</v>
      </c>
      <c r="G48" s="42">
        <v>497</v>
      </c>
      <c r="H48" s="60">
        <v>0.9726027397260274</v>
      </c>
      <c r="I48" s="42"/>
      <c r="J48" s="42">
        <v>84289.82</v>
      </c>
      <c r="K48" s="61">
        <f t="shared" si="7"/>
        <v>1.1140737305730746E-3</v>
      </c>
      <c r="L48" s="42">
        <v>278</v>
      </c>
      <c r="M48" s="30">
        <v>0.86604361370716509</v>
      </c>
      <c r="N48" s="42"/>
      <c r="O48" s="42">
        <v>143871.15</v>
      </c>
      <c r="P48" s="61">
        <f t="shared" si="8"/>
        <v>1.4872920081550345E-3</v>
      </c>
      <c r="Q48" s="42">
        <v>817</v>
      </c>
      <c r="R48" s="30">
        <v>0.97961630695443647</v>
      </c>
      <c r="S48" s="42"/>
      <c r="T48" s="42">
        <v>734539.4</v>
      </c>
      <c r="U48" s="61">
        <f t="shared" si="9"/>
        <v>3.8420896174103411E-3</v>
      </c>
      <c r="V48" s="42">
        <v>408</v>
      </c>
      <c r="W48" s="30">
        <v>1</v>
      </c>
      <c r="X48" s="42"/>
      <c r="Y48" s="42">
        <v>112131.16</v>
      </c>
      <c r="Z48" s="61">
        <f t="shared" si="10"/>
        <v>1.4495998912925868E-3</v>
      </c>
      <c r="AA48" s="42">
        <v>203</v>
      </c>
      <c r="AB48" s="30">
        <v>0.44517543859649122</v>
      </c>
      <c r="AC48" s="42"/>
      <c r="AD48" s="18">
        <v>1660781.9100000001</v>
      </c>
      <c r="AE48" s="61">
        <f t="shared" si="11"/>
        <v>2.8215777082513638E-3</v>
      </c>
      <c r="AF48" s="18">
        <v>2203</v>
      </c>
      <c r="AG48" s="30">
        <v>0.87075098814229246</v>
      </c>
    </row>
    <row r="49" spans="1:33" x14ac:dyDescent="0.2">
      <c r="B49" s="42" t="s">
        <v>1285</v>
      </c>
      <c r="C49" s="42" t="s">
        <v>1286</v>
      </c>
      <c r="D49" s="42"/>
      <c r="E49" s="42">
        <v>248592.51</v>
      </c>
      <c r="F49" s="61">
        <f t="shared" si="6"/>
        <v>1.6834067916497036E-3</v>
      </c>
      <c r="G49" s="42">
        <v>557</v>
      </c>
      <c r="H49" s="60">
        <v>0.99642218246869407</v>
      </c>
      <c r="I49" s="42"/>
      <c r="J49" s="42">
        <v>91671.73</v>
      </c>
      <c r="K49" s="61">
        <f t="shared" si="7"/>
        <v>1.2116417644406836E-3</v>
      </c>
      <c r="L49" s="42">
        <v>568</v>
      </c>
      <c r="M49" s="30">
        <v>0.90015847860538822</v>
      </c>
      <c r="N49" s="42"/>
      <c r="O49" s="42">
        <v>249214.47</v>
      </c>
      <c r="P49" s="61">
        <f t="shared" si="8"/>
        <v>2.5762961479601199E-3</v>
      </c>
      <c r="Q49" s="42">
        <v>1244</v>
      </c>
      <c r="R49" s="30">
        <v>0.97568627450980394</v>
      </c>
      <c r="S49" s="42"/>
      <c r="T49" s="42">
        <v>329332.28999999998</v>
      </c>
      <c r="U49" s="61">
        <f t="shared" si="9"/>
        <v>1.7226089874647587E-3</v>
      </c>
      <c r="V49" s="42">
        <v>473</v>
      </c>
      <c r="W49" s="30">
        <v>0.9555555555555556</v>
      </c>
      <c r="X49" s="42"/>
      <c r="Y49" s="42">
        <v>209598.38</v>
      </c>
      <c r="Z49" s="61">
        <f t="shared" si="10"/>
        <v>2.709628517738533E-3</v>
      </c>
      <c r="AA49" s="42">
        <v>464</v>
      </c>
      <c r="AB49" s="30">
        <v>0.40277777777777779</v>
      </c>
      <c r="AC49" s="42"/>
      <c r="AD49" s="18">
        <v>1128409.3799999999</v>
      </c>
      <c r="AE49" s="61">
        <f t="shared" si="11"/>
        <v>1.9171058723717323E-3</v>
      </c>
      <c r="AF49" s="18">
        <v>3306</v>
      </c>
      <c r="AG49" s="30">
        <v>0.80398832684824906</v>
      </c>
    </row>
    <row r="50" spans="1:33" x14ac:dyDescent="0.2">
      <c r="B50" s="42" t="s">
        <v>1287</v>
      </c>
      <c r="C50" s="42" t="s">
        <v>1288</v>
      </c>
      <c r="D50" s="42"/>
      <c r="E50" s="42">
        <v>714129.8</v>
      </c>
      <c r="F50" s="61">
        <f t="shared" si="6"/>
        <v>4.8359098004981914E-3</v>
      </c>
      <c r="G50" s="42">
        <v>1076</v>
      </c>
      <c r="H50" s="60">
        <v>0.96936936936936935</v>
      </c>
      <c r="I50" s="42"/>
      <c r="J50" s="42">
        <v>715775.3</v>
      </c>
      <c r="K50" s="61">
        <f t="shared" si="7"/>
        <v>9.4605310430495825E-3</v>
      </c>
      <c r="L50" s="42">
        <v>2982</v>
      </c>
      <c r="M50" s="30">
        <v>0.88146615430091635</v>
      </c>
      <c r="N50" s="42"/>
      <c r="O50" s="42">
        <v>1104477.69</v>
      </c>
      <c r="P50" s="61">
        <f t="shared" si="8"/>
        <v>1.1417722326696727E-2</v>
      </c>
      <c r="Q50" s="42">
        <v>5272</v>
      </c>
      <c r="R50" s="30">
        <v>0.98248229593738357</v>
      </c>
      <c r="S50" s="42"/>
      <c r="T50" s="42">
        <v>1036290.49</v>
      </c>
      <c r="U50" s="61">
        <f t="shared" si="9"/>
        <v>5.4204320860801675E-3</v>
      </c>
      <c r="V50" s="42">
        <v>1369</v>
      </c>
      <c r="W50" s="30">
        <v>0.72014729089952656</v>
      </c>
      <c r="X50" s="42"/>
      <c r="Y50" s="42">
        <v>546766.27</v>
      </c>
      <c r="Z50" s="61">
        <f t="shared" si="10"/>
        <v>7.0684395448549105E-3</v>
      </c>
      <c r="AA50" s="42">
        <v>1182</v>
      </c>
      <c r="AB50" s="30">
        <v>0.43075801749271136</v>
      </c>
      <c r="AC50" s="42"/>
      <c r="AD50" s="18">
        <v>4117439.55</v>
      </c>
      <c r="AE50" s="61">
        <f t="shared" si="11"/>
        <v>6.9953047895087717E-3</v>
      </c>
      <c r="AF50" s="18">
        <v>11881</v>
      </c>
      <c r="AG50" s="30">
        <v>0.81915333701047988</v>
      </c>
    </row>
    <row r="51" spans="1:33" x14ac:dyDescent="0.2">
      <c r="B51" s="42" t="s">
        <v>1289</v>
      </c>
      <c r="C51" s="42" t="s">
        <v>1290</v>
      </c>
      <c r="D51" s="42"/>
      <c r="E51" s="42">
        <v>722745.5</v>
      </c>
      <c r="F51" s="61">
        <f t="shared" si="6"/>
        <v>4.8942531829871336E-3</v>
      </c>
      <c r="G51" s="42">
        <v>978</v>
      </c>
      <c r="H51" s="60">
        <v>0.92351274787535409</v>
      </c>
      <c r="I51" s="42"/>
      <c r="J51" s="42">
        <v>1734679.19</v>
      </c>
      <c r="K51" s="61">
        <f t="shared" si="7"/>
        <v>2.2927567250123192E-2</v>
      </c>
      <c r="L51" s="42">
        <v>4292</v>
      </c>
      <c r="M51" s="30">
        <v>0.9238054240206629</v>
      </c>
      <c r="N51" s="42"/>
      <c r="O51" s="42">
        <v>1087210.54</v>
      </c>
      <c r="P51" s="61">
        <f t="shared" si="8"/>
        <v>1.123922028373249E-2</v>
      </c>
      <c r="Q51" s="42">
        <v>4867</v>
      </c>
      <c r="R51" s="30">
        <v>0.98902662060556801</v>
      </c>
      <c r="S51" s="42"/>
      <c r="T51" s="42">
        <v>1400107.9</v>
      </c>
      <c r="U51" s="61">
        <f t="shared" si="9"/>
        <v>7.3234193099024989E-3</v>
      </c>
      <c r="V51" s="42">
        <v>2000</v>
      </c>
      <c r="W51" s="30">
        <v>0.95419847328244278</v>
      </c>
      <c r="X51" s="42"/>
      <c r="Y51" s="42">
        <v>785000.29</v>
      </c>
      <c r="Z51" s="61">
        <f t="shared" si="10"/>
        <v>1.0148261509545153E-2</v>
      </c>
      <c r="AA51" s="42">
        <v>1629</v>
      </c>
      <c r="AB51" s="30">
        <v>0.55295315682281054</v>
      </c>
      <c r="AC51" s="42"/>
      <c r="AD51" s="18">
        <v>5729743.4199999999</v>
      </c>
      <c r="AE51" s="61">
        <f t="shared" si="11"/>
        <v>9.7345209569822035E-3</v>
      </c>
      <c r="AF51" s="18">
        <v>13766</v>
      </c>
      <c r="AG51" s="30">
        <v>0.87860607607863161</v>
      </c>
    </row>
    <row r="52" spans="1:33" x14ac:dyDescent="0.2">
      <c r="B52" s="42" t="s">
        <v>1291</v>
      </c>
      <c r="C52" s="42" t="s">
        <v>1292</v>
      </c>
      <c r="D52" s="42"/>
      <c r="E52" s="42">
        <v>1272455.33</v>
      </c>
      <c r="F52" s="61">
        <f t="shared" si="6"/>
        <v>8.6167517460315479E-3</v>
      </c>
      <c r="G52" s="42">
        <v>1325</v>
      </c>
      <c r="H52" s="60">
        <v>0.97354886113152095</v>
      </c>
      <c r="I52" s="42"/>
      <c r="J52" s="42">
        <v>167562.53</v>
      </c>
      <c r="K52" s="61">
        <f t="shared" si="7"/>
        <v>2.2147041351062643E-3</v>
      </c>
      <c r="L52" s="42">
        <v>987</v>
      </c>
      <c r="M52" s="30">
        <v>0.8867924528301887</v>
      </c>
      <c r="N52" s="42"/>
      <c r="O52" s="42">
        <v>381241.25</v>
      </c>
      <c r="P52" s="61">
        <f t="shared" si="8"/>
        <v>3.9411450058196903E-3</v>
      </c>
      <c r="Q52" s="42">
        <v>2009</v>
      </c>
      <c r="R52" s="30">
        <v>0.97053140096618362</v>
      </c>
      <c r="S52" s="42"/>
      <c r="T52" s="42">
        <v>1146265.03</v>
      </c>
      <c r="U52" s="61">
        <f t="shared" si="9"/>
        <v>5.9956660875693703E-3</v>
      </c>
      <c r="V52" s="42">
        <v>840</v>
      </c>
      <c r="W52" s="30">
        <v>0.9859154929577465</v>
      </c>
      <c r="X52" s="42"/>
      <c r="Y52" s="42">
        <v>325554.67000000004</v>
      </c>
      <c r="Z52" s="61">
        <f t="shared" si="10"/>
        <v>4.2086786067476161E-3</v>
      </c>
      <c r="AA52" s="42">
        <v>721</v>
      </c>
      <c r="AB52" s="30">
        <v>0.5487062404870624</v>
      </c>
      <c r="AC52" s="42"/>
      <c r="AD52" s="18">
        <v>3293078.8100000005</v>
      </c>
      <c r="AE52" s="61">
        <f t="shared" si="11"/>
        <v>5.5947609411346067E-3</v>
      </c>
      <c r="AF52" s="18">
        <v>5882</v>
      </c>
      <c r="AG52" s="30">
        <v>0.87660208643815196</v>
      </c>
    </row>
    <row r="53" spans="1:33" x14ac:dyDescent="0.2">
      <c r="B53" s="42" t="s">
        <v>213</v>
      </c>
      <c r="C53" s="42" t="s">
        <v>1293</v>
      </c>
      <c r="D53" s="42"/>
      <c r="E53" s="42">
        <v>576603.93999999994</v>
      </c>
      <c r="F53" s="61">
        <f t="shared" si="6"/>
        <v>3.9046188024248118E-3</v>
      </c>
      <c r="G53" s="42">
        <v>514</v>
      </c>
      <c r="H53" s="60">
        <v>0.97533206831119545</v>
      </c>
      <c r="I53" s="42"/>
      <c r="J53" s="42">
        <v>69095.73</v>
      </c>
      <c r="K53" s="61">
        <f t="shared" si="7"/>
        <v>9.1325070676114733E-4</v>
      </c>
      <c r="L53" s="42">
        <v>455</v>
      </c>
      <c r="M53" s="30">
        <v>0.875</v>
      </c>
      <c r="N53" s="42"/>
      <c r="O53" s="42">
        <v>197015.62</v>
      </c>
      <c r="P53" s="61">
        <f t="shared" si="8"/>
        <v>2.0366818302884849E-3</v>
      </c>
      <c r="Q53" s="42">
        <v>1003</v>
      </c>
      <c r="R53" s="30">
        <v>0.97568093385214005</v>
      </c>
      <c r="S53" s="42"/>
      <c r="T53" s="42">
        <v>232690.13</v>
      </c>
      <c r="U53" s="61">
        <f t="shared" si="9"/>
        <v>1.2171114749554108E-3</v>
      </c>
      <c r="V53" s="42">
        <v>525</v>
      </c>
      <c r="W53" s="30">
        <v>0.89590443686006827</v>
      </c>
      <c r="X53" s="42"/>
      <c r="Y53" s="42">
        <v>145049.83000000002</v>
      </c>
      <c r="Z53" s="61">
        <f t="shared" si="10"/>
        <v>1.8751631375258065E-3</v>
      </c>
      <c r="AA53" s="42">
        <v>382</v>
      </c>
      <c r="AB53" s="30">
        <v>0.5625920471281296</v>
      </c>
      <c r="AC53" s="42"/>
      <c r="AD53" s="18">
        <v>1220455.25</v>
      </c>
      <c r="AE53" s="61">
        <f t="shared" si="11"/>
        <v>2.0734867754661087E-3</v>
      </c>
      <c r="AF53" s="18">
        <v>2879</v>
      </c>
      <c r="AG53" s="30">
        <v>0.86197604790419158</v>
      </c>
    </row>
    <row r="54" spans="1:33" x14ac:dyDescent="0.2">
      <c r="B54" s="42" t="s">
        <v>217</v>
      </c>
      <c r="C54" s="42" t="s">
        <v>1294</v>
      </c>
      <c r="D54" s="42"/>
      <c r="E54" s="42">
        <v>383499.29</v>
      </c>
      <c r="F54" s="61">
        <f t="shared" si="6"/>
        <v>2.5969620298650158E-3</v>
      </c>
      <c r="G54" s="42">
        <v>492</v>
      </c>
      <c r="H54" s="60">
        <v>0.98795180722891562</v>
      </c>
      <c r="I54" s="42"/>
      <c r="J54" s="42">
        <v>332342.71000000002</v>
      </c>
      <c r="K54" s="61">
        <f t="shared" si="7"/>
        <v>4.3926334491930985E-3</v>
      </c>
      <c r="L54" s="42">
        <v>656</v>
      </c>
      <c r="M54" s="30">
        <v>0.96755162241887904</v>
      </c>
      <c r="N54" s="42"/>
      <c r="O54" s="42">
        <v>374361.31</v>
      </c>
      <c r="P54" s="61">
        <f t="shared" si="8"/>
        <v>3.8700224786237507E-3</v>
      </c>
      <c r="Q54" s="42">
        <v>1446</v>
      </c>
      <c r="R54" s="30">
        <v>0.98770491803278693</v>
      </c>
      <c r="S54" s="42"/>
      <c r="T54" s="42">
        <v>694638.97</v>
      </c>
      <c r="U54" s="61">
        <f t="shared" si="9"/>
        <v>3.6333860028279126E-3</v>
      </c>
      <c r="V54" s="42">
        <v>583</v>
      </c>
      <c r="W54" s="30">
        <v>0.98813559322033895</v>
      </c>
      <c r="X54" s="42"/>
      <c r="Y54" s="42">
        <v>242799.66999999998</v>
      </c>
      <c r="Z54" s="61">
        <f t="shared" si="10"/>
        <v>3.1388453953198727E-3</v>
      </c>
      <c r="AA54" s="42">
        <v>464</v>
      </c>
      <c r="AB54" s="30">
        <v>0.52667423382519862</v>
      </c>
      <c r="AC54" s="42"/>
      <c r="AD54" s="18">
        <v>2027641.95</v>
      </c>
      <c r="AE54" s="61">
        <f t="shared" si="11"/>
        <v>3.4448528683909655E-3</v>
      </c>
      <c r="AF54" s="18">
        <v>3641</v>
      </c>
      <c r="AG54" s="30">
        <v>0.88567258574556074</v>
      </c>
    </row>
    <row r="55" spans="1:33" x14ac:dyDescent="0.2">
      <c r="B55" s="42" t="s">
        <v>219</v>
      </c>
      <c r="C55" s="42" t="s">
        <v>1295</v>
      </c>
      <c r="D55" s="42"/>
      <c r="E55" s="42">
        <v>153775.64000000001</v>
      </c>
      <c r="F55" s="61">
        <f t="shared" si="6"/>
        <v>1.0413304759917337E-3</v>
      </c>
      <c r="G55" s="42">
        <v>228</v>
      </c>
      <c r="H55" s="60">
        <v>0.97435897435897434</v>
      </c>
      <c r="I55" s="42"/>
      <c r="J55" s="42">
        <v>30385.74</v>
      </c>
      <c r="K55" s="61">
        <f t="shared" si="7"/>
        <v>4.0161379770443803E-4</v>
      </c>
      <c r="L55" s="42">
        <v>254</v>
      </c>
      <c r="M55" s="30">
        <v>0.8850174216027874</v>
      </c>
      <c r="N55" s="42"/>
      <c r="O55" s="42">
        <v>69847.66</v>
      </c>
      <c r="P55" s="61">
        <f t="shared" si="8"/>
        <v>7.2206183453965643E-4</v>
      </c>
      <c r="Q55" s="42">
        <v>486</v>
      </c>
      <c r="R55" s="30">
        <v>0.98780487804878048</v>
      </c>
      <c r="S55" s="42"/>
      <c r="T55" s="42">
        <v>170187.99</v>
      </c>
      <c r="U55" s="61">
        <f t="shared" si="9"/>
        <v>8.9018711506412714E-4</v>
      </c>
      <c r="V55" s="42">
        <v>293</v>
      </c>
      <c r="W55" s="30">
        <v>0.97993311036789299</v>
      </c>
      <c r="X55" s="42"/>
      <c r="Y55" s="42">
        <v>97872.36</v>
      </c>
      <c r="Z55" s="61">
        <f t="shared" si="10"/>
        <v>1.2652661616677195E-3</v>
      </c>
      <c r="AA55" s="42">
        <v>298</v>
      </c>
      <c r="AB55" s="30">
        <v>0.46929133858267719</v>
      </c>
      <c r="AC55" s="42"/>
      <c r="AD55" s="18">
        <v>522069.39</v>
      </c>
      <c r="AE55" s="61">
        <f t="shared" si="11"/>
        <v>8.8696736405587866E-4</v>
      </c>
      <c r="AF55" s="18">
        <v>1559</v>
      </c>
      <c r="AG55" s="30">
        <v>0.8007190549563431</v>
      </c>
    </row>
    <row r="56" spans="1:33" x14ac:dyDescent="0.2">
      <c r="B56" s="42" t="s">
        <v>221</v>
      </c>
      <c r="C56" s="42" t="s">
        <v>1296</v>
      </c>
      <c r="D56" s="42"/>
      <c r="E56" s="42">
        <v>884243.8</v>
      </c>
      <c r="F56" s="61">
        <f t="shared" si="6"/>
        <v>5.9878795961879235E-3</v>
      </c>
      <c r="G56" s="42">
        <v>965</v>
      </c>
      <c r="H56" s="60">
        <v>0.99382080329557154</v>
      </c>
      <c r="I56" s="42"/>
      <c r="J56" s="42">
        <v>132936.10999999999</v>
      </c>
      <c r="K56" s="61">
        <f t="shared" si="7"/>
        <v>1.7570405061438329E-3</v>
      </c>
      <c r="L56" s="42">
        <v>684</v>
      </c>
      <c r="M56" s="30">
        <v>0.83926380368098163</v>
      </c>
      <c r="N56" s="42"/>
      <c r="O56" s="42">
        <v>293235.55</v>
      </c>
      <c r="P56" s="61">
        <f t="shared" si="8"/>
        <v>3.0313714043569266E-3</v>
      </c>
      <c r="Q56" s="42">
        <v>1844</v>
      </c>
      <c r="R56" s="30">
        <v>0.99033297529538133</v>
      </c>
      <c r="S56" s="42"/>
      <c r="T56" s="42">
        <v>1253608.79</v>
      </c>
      <c r="U56" s="61">
        <f t="shared" si="9"/>
        <v>6.557139503140799E-3</v>
      </c>
      <c r="V56" s="42">
        <v>812</v>
      </c>
      <c r="W56" s="30">
        <v>0.99145299145299148</v>
      </c>
      <c r="X56" s="42"/>
      <c r="Y56" s="42">
        <v>329923.02</v>
      </c>
      <c r="Z56" s="61">
        <f t="shared" si="10"/>
        <v>4.2651513988343822E-3</v>
      </c>
      <c r="AA56" s="42">
        <v>598</v>
      </c>
      <c r="AB56" s="30">
        <v>0.54166666666666663</v>
      </c>
      <c r="AC56" s="42"/>
      <c r="AD56" s="18">
        <v>2893947.2700000005</v>
      </c>
      <c r="AE56" s="61">
        <f t="shared" si="11"/>
        <v>4.9166582660374065E-3</v>
      </c>
      <c r="AF56" s="18">
        <v>4903</v>
      </c>
      <c r="AG56" s="30">
        <v>0.88009334051337285</v>
      </c>
    </row>
    <row r="57" spans="1:33" x14ac:dyDescent="0.2">
      <c r="B57" s="42" t="s">
        <v>1297</v>
      </c>
      <c r="C57" s="42" t="s">
        <v>1298</v>
      </c>
      <c r="D57" s="42"/>
      <c r="E57" s="42">
        <v>357112.33</v>
      </c>
      <c r="F57" s="61">
        <f t="shared" si="6"/>
        <v>2.4182760844397534E-3</v>
      </c>
      <c r="G57" s="42">
        <v>417</v>
      </c>
      <c r="H57" s="60">
        <v>0.98815165876777256</v>
      </c>
      <c r="I57" s="42"/>
      <c r="J57" s="42">
        <v>41742.86</v>
      </c>
      <c r="K57" s="61">
        <f t="shared" si="7"/>
        <v>5.5172289803192805E-4</v>
      </c>
      <c r="L57" s="42">
        <v>327</v>
      </c>
      <c r="M57" s="30">
        <v>0.872</v>
      </c>
      <c r="N57" s="42"/>
      <c r="O57" s="42">
        <v>115171.06</v>
      </c>
      <c r="P57" s="61">
        <f t="shared" si="8"/>
        <v>1.1906000411391997E-3</v>
      </c>
      <c r="Q57" s="42">
        <v>625</v>
      </c>
      <c r="R57" s="30">
        <v>0.97962382445141061</v>
      </c>
      <c r="S57" s="42"/>
      <c r="T57" s="42">
        <v>245825.32</v>
      </c>
      <c r="U57" s="61">
        <f t="shared" si="9"/>
        <v>1.2858165398187962E-3</v>
      </c>
      <c r="V57" s="42">
        <v>469</v>
      </c>
      <c r="W57" s="30">
        <v>0.9268774703557312</v>
      </c>
      <c r="X57" s="42"/>
      <c r="Y57" s="42">
        <v>93430.88</v>
      </c>
      <c r="Z57" s="61">
        <f t="shared" si="10"/>
        <v>1.2078479656446141E-3</v>
      </c>
      <c r="AA57" s="42">
        <v>288</v>
      </c>
      <c r="AB57" s="30">
        <v>0.58064516129032262</v>
      </c>
      <c r="AC57" s="42"/>
      <c r="AD57" s="18">
        <v>853282.45</v>
      </c>
      <c r="AE57" s="61">
        <f t="shared" si="11"/>
        <v>1.4496802531779195E-3</v>
      </c>
      <c r="AF57" s="18">
        <v>2126</v>
      </c>
      <c r="AG57" s="30">
        <v>0.87238407878539193</v>
      </c>
    </row>
    <row r="58" spans="1:33" x14ac:dyDescent="0.2">
      <c r="B58" s="42" t="s">
        <v>1299</v>
      </c>
      <c r="C58" s="42" t="s">
        <v>1300</v>
      </c>
      <c r="D58" s="42"/>
      <c r="E58" s="42">
        <v>595789.18999999994</v>
      </c>
      <c r="F58" s="61">
        <f t="shared" si="6"/>
        <v>4.0345365547718049E-3</v>
      </c>
      <c r="G58" s="42">
        <v>734</v>
      </c>
      <c r="H58" s="60">
        <v>0.97476759628154053</v>
      </c>
      <c r="I58" s="42"/>
      <c r="J58" s="42">
        <v>547684.31000000006</v>
      </c>
      <c r="K58" s="61">
        <f t="shared" si="7"/>
        <v>7.2388421569537136E-3</v>
      </c>
      <c r="L58" s="42">
        <v>1821</v>
      </c>
      <c r="M58" s="30">
        <v>0.86467236467236464</v>
      </c>
      <c r="N58" s="42"/>
      <c r="O58" s="42">
        <v>335767.07</v>
      </c>
      <c r="P58" s="61">
        <f t="shared" si="8"/>
        <v>3.4710480858228497E-3</v>
      </c>
      <c r="Q58" s="42">
        <v>1738</v>
      </c>
      <c r="R58" s="30">
        <v>0.98693923906871095</v>
      </c>
      <c r="S58" s="42"/>
      <c r="T58" s="42">
        <v>1233517.1200000001</v>
      </c>
      <c r="U58" s="61">
        <f t="shared" si="9"/>
        <v>6.4520477998183702E-3</v>
      </c>
      <c r="V58" s="42">
        <v>1334</v>
      </c>
      <c r="W58" s="30">
        <v>0.98088235294117643</v>
      </c>
      <c r="X58" s="42"/>
      <c r="Y58" s="42">
        <v>280940.05</v>
      </c>
      <c r="Z58" s="61">
        <f t="shared" si="10"/>
        <v>3.6319134301271284E-3</v>
      </c>
      <c r="AA58" s="42">
        <v>633</v>
      </c>
      <c r="AB58" s="30">
        <v>0.53826530612244894</v>
      </c>
      <c r="AC58" s="42"/>
      <c r="AD58" s="18">
        <v>2993697.74</v>
      </c>
      <c r="AE58" s="61">
        <f t="shared" si="11"/>
        <v>5.0861288634980904E-3</v>
      </c>
      <c r="AF58" s="18">
        <v>6260</v>
      </c>
      <c r="AG58" s="30">
        <v>0.87479038569032974</v>
      </c>
    </row>
    <row r="59" spans="1:33" x14ac:dyDescent="0.2">
      <c r="B59" s="42" t="s">
        <v>1301</v>
      </c>
      <c r="C59" s="42" t="s">
        <v>1302</v>
      </c>
      <c r="D59" s="42"/>
      <c r="E59" s="42">
        <v>441019.85</v>
      </c>
      <c r="F59" s="61">
        <f t="shared" si="6"/>
        <v>2.9864769889580882E-3</v>
      </c>
      <c r="G59" s="42">
        <v>899</v>
      </c>
      <c r="H59" s="60">
        <v>0.99337016574585635</v>
      </c>
      <c r="I59" s="42"/>
      <c r="J59" s="42">
        <v>281781.99</v>
      </c>
      <c r="K59" s="61">
        <f t="shared" si="7"/>
        <v>3.7243633075453803E-3</v>
      </c>
      <c r="L59" s="42">
        <v>774</v>
      </c>
      <c r="M59" s="30">
        <v>0.8765571913929785</v>
      </c>
      <c r="N59" s="42"/>
      <c r="O59" s="42">
        <v>586102.21</v>
      </c>
      <c r="P59" s="61">
        <f t="shared" si="8"/>
        <v>6.058929346814867E-3</v>
      </c>
      <c r="Q59" s="42">
        <v>2796</v>
      </c>
      <c r="R59" s="30">
        <v>0.98693963995764211</v>
      </c>
      <c r="S59" s="42"/>
      <c r="T59" s="42">
        <v>467663.03</v>
      </c>
      <c r="U59" s="61">
        <f t="shared" si="9"/>
        <v>2.4461632310120614E-3</v>
      </c>
      <c r="V59" s="42">
        <v>572</v>
      </c>
      <c r="W59" s="30">
        <v>0.99133448873483532</v>
      </c>
      <c r="X59" s="42"/>
      <c r="Y59" s="42">
        <v>352177.81</v>
      </c>
      <c r="Z59" s="61">
        <f t="shared" si="10"/>
        <v>4.5528550234534386E-3</v>
      </c>
      <c r="AA59" s="42">
        <v>678</v>
      </c>
      <c r="AB59" s="30">
        <v>0.54414125200642049</v>
      </c>
      <c r="AC59" s="42"/>
      <c r="AD59" s="18">
        <v>2128744.89</v>
      </c>
      <c r="AE59" s="61">
        <f t="shared" si="11"/>
        <v>3.6166212384731488E-3</v>
      </c>
      <c r="AF59" s="18">
        <v>5719</v>
      </c>
      <c r="AG59" s="30">
        <v>0.8874922408441962</v>
      </c>
    </row>
    <row r="60" spans="1:33" x14ac:dyDescent="0.2">
      <c r="B60" s="42" t="s">
        <v>1303</v>
      </c>
      <c r="C60" s="42" t="s">
        <v>1304</v>
      </c>
      <c r="D60" s="42"/>
      <c r="E60" s="42">
        <v>365235.33</v>
      </c>
      <c r="F60" s="61">
        <f t="shared" si="6"/>
        <v>2.473283024787918E-3</v>
      </c>
      <c r="G60" s="42">
        <v>694</v>
      </c>
      <c r="H60" s="60">
        <v>0.96522948539638387</v>
      </c>
      <c r="I60" s="42"/>
      <c r="J60" s="42">
        <v>85978.4</v>
      </c>
      <c r="K60" s="61">
        <f t="shared" si="7"/>
        <v>1.1363919965270304E-3</v>
      </c>
      <c r="L60" s="42">
        <v>678</v>
      </c>
      <c r="M60" s="30">
        <v>0.85606060606060608</v>
      </c>
      <c r="N60" s="42"/>
      <c r="O60" s="42">
        <v>230043.68</v>
      </c>
      <c r="P60" s="61">
        <f t="shared" si="8"/>
        <v>2.3781149090041621E-3</v>
      </c>
      <c r="Q60" s="42">
        <v>1374</v>
      </c>
      <c r="R60" s="30">
        <v>0.96624472573839659</v>
      </c>
      <c r="S60" s="42"/>
      <c r="T60" s="42">
        <v>279135.57</v>
      </c>
      <c r="U60" s="61">
        <f t="shared" si="9"/>
        <v>1.460049488627727E-3</v>
      </c>
      <c r="V60" s="42">
        <v>606</v>
      </c>
      <c r="W60" s="30">
        <v>0.95583596214511046</v>
      </c>
      <c r="X60" s="42"/>
      <c r="Y60" s="42">
        <v>239690.16</v>
      </c>
      <c r="Z60" s="61">
        <f t="shared" si="10"/>
        <v>3.0986465303658923E-3</v>
      </c>
      <c r="AA60" s="42">
        <v>870</v>
      </c>
      <c r="AB60" s="30">
        <v>0.21782674011016526</v>
      </c>
      <c r="AC60" s="42"/>
      <c r="AD60" s="18">
        <v>1200083.1399999999</v>
      </c>
      <c r="AE60" s="61">
        <f t="shared" si="11"/>
        <v>2.038875673851903E-3</v>
      </c>
      <c r="AF60" s="18">
        <v>4222</v>
      </c>
      <c r="AG60" s="30">
        <v>0.55839174712339634</v>
      </c>
    </row>
    <row r="61" spans="1:33" x14ac:dyDescent="0.2">
      <c r="B61" s="42" t="s">
        <v>229</v>
      </c>
      <c r="C61" s="42" t="s">
        <v>1305</v>
      </c>
      <c r="D61" s="42"/>
      <c r="E61" s="42">
        <v>401347.9</v>
      </c>
      <c r="F61" s="61">
        <f t="shared" si="6"/>
        <v>2.7178283878076057E-3</v>
      </c>
      <c r="G61" s="42">
        <v>318</v>
      </c>
      <c r="H61" s="60">
        <v>0.99375000000000002</v>
      </c>
      <c r="I61" s="42"/>
      <c r="J61" s="42">
        <v>102642.62</v>
      </c>
      <c r="K61" s="61">
        <f t="shared" si="7"/>
        <v>1.3566459933025655E-3</v>
      </c>
      <c r="L61" s="42">
        <v>244</v>
      </c>
      <c r="M61" s="30">
        <v>0.96442687747035571</v>
      </c>
      <c r="N61" s="42"/>
      <c r="O61" s="42">
        <v>154864.92000000001</v>
      </c>
      <c r="P61" s="61">
        <f t="shared" si="8"/>
        <v>1.6009419390862504E-3</v>
      </c>
      <c r="Q61" s="42">
        <v>768</v>
      </c>
      <c r="R61" s="30">
        <v>0.98841698841698844</v>
      </c>
      <c r="S61" s="42"/>
      <c r="T61" s="42">
        <v>669328.68000000005</v>
      </c>
      <c r="U61" s="61">
        <f t="shared" si="9"/>
        <v>3.500997730091767E-3</v>
      </c>
      <c r="V61" s="42">
        <v>515</v>
      </c>
      <c r="W61" s="30">
        <v>0.98848368522072938</v>
      </c>
      <c r="X61" s="42"/>
      <c r="Y61" s="42">
        <v>165842.26999999999</v>
      </c>
      <c r="Z61" s="61">
        <f t="shared" si="10"/>
        <v>2.1439619153473112E-3</v>
      </c>
      <c r="AA61" s="42">
        <v>303</v>
      </c>
      <c r="AB61" s="30">
        <v>0.543010752688172</v>
      </c>
      <c r="AC61" s="42"/>
      <c r="AD61" s="18">
        <v>1494026.3900000001</v>
      </c>
      <c r="AE61" s="61">
        <f t="shared" si="11"/>
        <v>2.538269192469262E-3</v>
      </c>
      <c r="AF61" s="18">
        <v>2148</v>
      </c>
      <c r="AG61" s="30">
        <v>0.88431453272951832</v>
      </c>
    </row>
    <row r="62" spans="1:33" x14ac:dyDescent="0.2">
      <c r="B62" s="42" t="s">
        <v>1306</v>
      </c>
      <c r="C62" s="42" t="s">
        <v>1307</v>
      </c>
      <c r="D62" s="42"/>
      <c r="E62" s="42">
        <v>565059.17000000004</v>
      </c>
      <c r="F62" s="61">
        <f t="shared" si="6"/>
        <v>3.8264404847191272E-3</v>
      </c>
      <c r="G62" s="42">
        <v>648</v>
      </c>
      <c r="H62" s="60">
        <v>0.98330804248861914</v>
      </c>
      <c r="I62" s="42"/>
      <c r="J62" s="42">
        <v>125830.73</v>
      </c>
      <c r="K62" s="61">
        <f t="shared" si="7"/>
        <v>1.6631274190861158E-3</v>
      </c>
      <c r="L62" s="42">
        <v>566</v>
      </c>
      <c r="M62" s="30">
        <v>0.86149162861491624</v>
      </c>
      <c r="N62" s="42"/>
      <c r="O62" s="42">
        <v>293570.5</v>
      </c>
      <c r="P62" s="61">
        <f t="shared" si="8"/>
        <v>3.0348340058453526E-3</v>
      </c>
      <c r="Q62" s="42">
        <v>1464</v>
      </c>
      <c r="R62" s="30">
        <v>0.97795591182364727</v>
      </c>
      <c r="S62" s="42"/>
      <c r="T62" s="42">
        <v>825633.98</v>
      </c>
      <c r="U62" s="61">
        <f t="shared" si="9"/>
        <v>4.3185698988225506E-3</v>
      </c>
      <c r="V62" s="42">
        <v>455</v>
      </c>
      <c r="W62" s="30">
        <v>0.99344978165938869</v>
      </c>
      <c r="X62" s="42"/>
      <c r="Y62" s="42">
        <v>175524.22999999998</v>
      </c>
      <c r="Z62" s="61">
        <f t="shared" si="10"/>
        <v>2.2691275531905222E-3</v>
      </c>
      <c r="AA62" s="42">
        <v>420</v>
      </c>
      <c r="AB62" s="30">
        <v>0.52963430012610335</v>
      </c>
      <c r="AC62" s="42"/>
      <c r="AD62" s="18">
        <v>1985618.6099999999</v>
      </c>
      <c r="AE62" s="61">
        <f t="shared" si="11"/>
        <v>3.3734575101826932E-3</v>
      </c>
      <c r="AF62" s="18">
        <v>3553</v>
      </c>
      <c r="AG62" s="30">
        <v>0.87426181102362199</v>
      </c>
    </row>
    <row r="63" spans="1:33" x14ac:dyDescent="0.2">
      <c r="B63" s="42" t="s">
        <v>239</v>
      </c>
      <c r="C63" s="42" t="s">
        <v>1308</v>
      </c>
      <c r="D63" s="42"/>
      <c r="E63" s="42">
        <v>656335.22</v>
      </c>
      <c r="F63" s="61">
        <f t="shared" si="6"/>
        <v>4.4445392459607986E-3</v>
      </c>
      <c r="G63" s="42">
        <v>1100</v>
      </c>
      <c r="H63" s="60">
        <v>0.98302055406613043</v>
      </c>
      <c r="I63" s="42"/>
      <c r="J63" s="42">
        <v>399597.4</v>
      </c>
      <c r="K63" s="61">
        <f t="shared" si="7"/>
        <v>5.2815507987239866E-3</v>
      </c>
      <c r="L63" s="42">
        <v>1963</v>
      </c>
      <c r="M63" s="30">
        <v>0.8666666666666667</v>
      </c>
      <c r="N63" s="42"/>
      <c r="O63" s="42">
        <v>516987.85</v>
      </c>
      <c r="P63" s="61">
        <f t="shared" si="8"/>
        <v>5.3444481233260021E-3</v>
      </c>
      <c r="Q63" s="42">
        <v>2446</v>
      </c>
      <c r="R63" s="30">
        <v>0.98988263860785108</v>
      </c>
      <c r="S63" s="42"/>
      <c r="T63" s="42">
        <v>875141.87</v>
      </c>
      <c r="U63" s="61">
        <f t="shared" si="9"/>
        <v>4.5775263961171722E-3</v>
      </c>
      <c r="V63" s="42">
        <v>1275</v>
      </c>
      <c r="W63" s="30">
        <v>0.96664139499620927</v>
      </c>
      <c r="X63" s="42"/>
      <c r="Y63" s="42">
        <v>380440.31</v>
      </c>
      <c r="Z63" s="61">
        <f t="shared" si="10"/>
        <v>4.9182246221239302E-3</v>
      </c>
      <c r="AA63" s="42">
        <v>1036</v>
      </c>
      <c r="AB63" s="30">
        <v>0.65034526051475205</v>
      </c>
      <c r="AC63" s="42"/>
      <c r="AD63" s="18">
        <v>2828502.6499999994</v>
      </c>
      <c r="AE63" s="61">
        <f t="shared" si="11"/>
        <v>4.8054714330130841E-3</v>
      </c>
      <c r="AF63" s="18">
        <v>7820</v>
      </c>
      <c r="AG63" s="30">
        <v>0.89198129348693966</v>
      </c>
    </row>
    <row r="64" spans="1:33" x14ac:dyDescent="0.2">
      <c r="A64" s="42"/>
      <c r="B64" s="42" t="s">
        <v>1309</v>
      </c>
      <c r="C64" s="42" t="s">
        <v>1310</v>
      </c>
      <c r="D64" s="42"/>
      <c r="E64" s="42">
        <v>783251.95</v>
      </c>
      <c r="F64" s="61">
        <f t="shared" si="6"/>
        <v>5.3039878482375596E-3</v>
      </c>
      <c r="G64" s="42">
        <v>1030</v>
      </c>
      <c r="H64" s="60">
        <v>0.99420849420849422</v>
      </c>
      <c r="I64" s="42"/>
      <c r="J64" s="42">
        <v>97936.7</v>
      </c>
      <c r="K64" s="61">
        <f t="shared" si="7"/>
        <v>1.2944470011801664E-3</v>
      </c>
      <c r="L64" s="42">
        <v>551</v>
      </c>
      <c r="M64" s="30">
        <v>0.86499215070643642</v>
      </c>
      <c r="N64" s="42"/>
      <c r="O64" s="42">
        <v>351832.97</v>
      </c>
      <c r="P64" s="61">
        <f t="shared" si="8"/>
        <v>3.6371320065659448E-3</v>
      </c>
      <c r="Q64" s="42">
        <v>1997</v>
      </c>
      <c r="R64" s="30">
        <v>0.98471400394477315</v>
      </c>
      <c r="S64" s="42"/>
      <c r="T64" s="42">
        <v>475064.81</v>
      </c>
      <c r="U64" s="61">
        <f t="shared" si="9"/>
        <v>2.4848790603989607E-3</v>
      </c>
      <c r="V64" s="42">
        <v>807</v>
      </c>
      <c r="W64" s="30">
        <v>0.97581620314389361</v>
      </c>
      <c r="X64" s="42"/>
      <c r="Y64" s="42">
        <v>205159.97999999998</v>
      </c>
      <c r="Z64" s="61">
        <f t="shared" si="10"/>
        <v>2.6522501390834558E-3</v>
      </c>
      <c r="AA64" s="42">
        <v>634</v>
      </c>
      <c r="AB64" s="30">
        <v>0.56708407871198574</v>
      </c>
      <c r="AC64" s="42"/>
      <c r="AD64" s="18">
        <v>1913246.41</v>
      </c>
      <c r="AE64" s="61">
        <f t="shared" si="11"/>
        <v>3.2505010973102114E-3</v>
      </c>
      <c r="AF64" s="18">
        <v>5019</v>
      </c>
      <c r="AG64" s="30">
        <v>0.88894792773645059</v>
      </c>
    </row>
    <row r="65" spans="1:33" x14ac:dyDescent="0.2">
      <c r="A65" s="42"/>
      <c r="B65" s="42" t="s">
        <v>1311</v>
      </c>
      <c r="C65" s="42" t="s">
        <v>1312</v>
      </c>
      <c r="D65" s="42"/>
      <c r="E65" s="42">
        <v>739966.66</v>
      </c>
      <c r="F65" s="61">
        <f t="shared" si="6"/>
        <v>5.0108706052259862E-3</v>
      </c>
      <c r="G65" s="42">
        <v>528</v>
      </c>
      <c r="H65" s="60">
        <v>0.94454382826475847</v>
      </c>
      <c r="I65" s="42"/>
      <c r="J65" s="42">
        <v>342520.44</v>
      </c>
      <c r="K65" s="61">
        <f t="shared" si="7"/>
        <v>4.5271543394959307E-3</v>
      </c>
      <c r="L65" s="42">
        <v>1267</v>
      </c>
      <c r="M65" s="30">
        <v>0.92414296134208607</v>
      </c>
      <c r="N65" s="42"/>
      <c r="O65" s="42">
        <v>549365.11</v>
      </c>
      <c r="P65" s="61">
        <f t="shared" si="8"/>
        <v>5.6791534485003525E-3</v>
      </c>
      <c r="Q65" s="42">
        <v>2054</v>
      </c>
      <c r="R65" s="30">
        <v>0.98987951807228913</v>
      </c>
      <c r="S65" s="42"/>
      <c r="T65" s="42">
        <v>1427302.06</v>
      </c>
      <c r="U65" s="61">
        <f t="shared" si="9"/>
        <v>7.4656613731467524E-3</v>
      </c>
      <c r="V65" s="42">
        <v>874</v>
      </c>
      <c r="W65" s="30">
        <v>0.9678848283499446</v>
      </c>
      <c r="X65" s="42"/>
      <c r="Y65" s="42">
        <v>433487.82999999996</v>
      </c>
      <c r="Z65" s="61">
        <f t="shared" si="10"/>
        <v>5.6040079425260497E-3</v>
      </c>
      <c r="AA65" s="42">
        <v>740</v>
      </c>
      <c r="AB65" s="30">
        <v>0.59485530546623799</v>
      </c>
      <c r="AC65" s="42"/>
      <c r="AD65" s="18">
        <v>3492642.1</v>
      </c>
      <c r="AE65" s="61">
        <f t="shared" si="11"/>
        <v>5.9338080652987304E-3</v>
      </c>
      <c r="AF65" s="18">
        <v>5463</v>
      </c>
      <c r="AG65" s="30">
        <v>0.88800390117035111</v>
      </c>
    </row>
    <row r="66" spans="1:33" x14ac:dyDescent="0.2">
      <c r="A66" s="42"/>
      <c r="B66" s="42" t="s">
        <v>1313</v>
      </c>
      <c r="C66" s="42" t="s">
        <v>1314</v>
      </c>
      <c r="D66" s="42"/>
      <c r="E66" s="42">
        <v>453028.22</v>
      </c>
      <c r="F66" s="61">
        <f t="shared" si="6"/>
        <v>3.0677946908254637E-3</v>
      </c>
      <c r="G66" s="42">
        <v>656</v>
      </c>
      <c r="H66" s="60">
        <v>0.98646616541353382</v>
      </c>
      <c r="I66" s="42"/>
      <c r="J66" s="42">
        <v>480560.16</v>
      </c>
      <c r="K66" s="61">
        <f t="shared" si="7"/>
        <v>6.3516501781115857E-3</v>
      </c>
      <c r="L66" s="42">
        <v>1569</v>
      </c>
      <c r="M66" s="30">
        <v>0.89401709401709406</v>
      </c>
      <c r="N66" s="42"/>
      <c r="O66" s="42">
        <v>444988.37</v>
      </c>
      <c r="P66" s="61">
        <f t="shared" si="8"/>
        <v>4.6001414906528208E-3</v>
      </c>
      <c r="Q66" s="42">
        <v>1459</v>
      </c>
      <c r="R66" s="30">
        <v>0.980510752688172</v>
      </c>
      <c r="S66" s="42"/>
      <c r="T66" s="42">
        <v>1582064.98</v>
      </c>
      <c r="U66" s="61">
        <f t="shared" si="9"/>
        <v>8.275165952604446E-3</v>
      </c>
      <c r="V66" s="42">
        <v>965</v>
      </c>
      <c r="W66" s="30">
        <v>0.98069105691056913</v>
      </c>
      <c r="X66" s="42"/>
      <c r="Y66" s="42">
        <v>374003.62</v>
      </c>
      <c r="Z66" s="61">
        <f t="shared" si="10"/>
        <v>4.8350129160800075E-3</v>
      </c>
      <c r="AA66" s="42">
        <v>571</v>
      </c>
      <c r="AB66" s="30">
        <v>0.50710479573712253</v>
      </c>
      <c r="AC66" s="42"/>
      <c r="AD66" s="18">
        <v>3334645.3500000006</v>
      </c>
      <c r="AE66" s="61">
        <f t="shared" si="11"/>
        <v>5.6653802211056531E-3</v>
      </c>
      <c r="AF66" s="18">
        <v>5220</v>
      </c>
      <c r="AG66" s="30">
        <v>0.86739780658025922</v>
      </c>
    </row>
    <row r="67" spans="1:33" x14ac:dyDescent="0.2">
      <c r="A67" s="42"/>
      <c r="B67" s="42" t="s">
        <v>253</v>
      </c>
      <c r="C67" s="42" t="s">
        <v>1315</v>
      </c>
      <c r="D67" s="42"/>
      <c r="E67" s="42">
        <v>658124</v>
      </c>
      <c r="F67" s="61">
        <f t="shared" si="6"/>
        <v>4.4566524202505923E-3</v>
      </c>
      <c r="G67" s="42">
        <v>449</v>
      </c>
      <c r="H67" s="60">
        <v>0.99556541019955658</v>
      </c>
      <c r="I67" s="42"/>
      <c r="J67" s="42">
        <v>58750.42</v>
      </c>
      <c r="K67" s="61">
        <f t="shared" si="7"/>
        <v>7.7651488141907245E-4</v>
      </c>
      <c r="L67" s="42">
        <v>415</v>
      </c>
      <c r="M67" s="30">
        <v>0.9041394335511983</v>
      </c>
      <c r="N67" s="42"/>
      <c r="O67" s="42">
        <v>137991.78</v>
      </c>
      <c r="P67" s="61">
        <f t="shared" si="8"/>
        <v>1.4265130402105477E-3</v>
      </c>
      <c r="Q67" s="42">
        <v>703</v>
      </c>
      <c r="R67" s="30">
        <v>0.98735955056179781</v>
      </c>
      <c r="S67" s="42"/>
      <c r="T67" s="42">
        <v>831520.51</v>
      </c>
      <c r="U67" s="61">
        <f t="shared" si="9"/>
        <v>4.3493600454036253E-3</v>
      </c>
      <c r="V67" s="42">
        <v>474</v>
      </c>
      <c r="W67" s="30">
        <v>0.99371069182389937</v>
      </c>
      <c r="X67" s="42"/>
      <c r="Y67" s="42">
        <v>146390.78999999998</v>
      </c>
      <c r="Z67" s="61">
        <f t="shared" si="10"/>
        <v>1.892498688769793E-3</v>
      </c>
      <c r="AA67" s="42">
        <v>399</v>
      </c>
      <c r="AB67" s="30">
        <v>0.5025188916876574</v>
      </c>
      <c r="AC67" s="42"/>
      <c r="AD67" s="18">
        <v>1832777.5</v>
      </c>
      <c r="AE67" s="61">
        <f t="shared" si="11"/>
        <v>3.1137888166090778E-3</v>
      </c>
      <c r="AF67" s="18">
        <v>2440</v>
      </c>
      <c r="AG67" s="30">
        <v>0.84341513999308682</v>
      </c>
    </row>
    <row r="68" spans="1:33" x14ac:dyDescent="0.2">
      <c r="A68" s="42"/>
      <c r="B68" s="42" t="s">
        <v>257</v>
      </c>
      <c r="C68" s="42" t="s">
        <v>1316</v>
      </c>
      <c r="D68" s="42"/>
      <c r="E68" s="42">
        <v>963684.22</v>
      </c>
      <c r="F68" s="61">
        <f t="shared" si="6"/>
        <v>6.5258304079782899E-3</v>
      </c>
      <c r="G68" s="42">
        <v>880</v>
      </c>
      <c r="H68" s="60">
        <v>0.99210822998872605</v>
      </c>
      <c r="I68" s="42"/>
      <c r="J68" s="42">
        <v>144404.59</v>
      </c>
      <c r="K68" s="61">
        <f t="shared" si="7"/>
        <v>1.9086214716459863E-3</v>
      </c>
      <c r="L68" s="42">
        <v>661</v>
      </c>
      <c r="M68" s="30">
        <v>0.91551246537396125</v>
      </c>
      <c r="N68" s="42"/>
      <c r="O68" s="42">
        <v>519008.1</v>
      </c>
      <c r="P68" s="61">
        <f t="shared" si="8"/>
        <v>5.3653327946411008E-3</v>
      </c>
      <c r="Q68" s="42">
        <v>2634</v>
      </c>
      <c r="R68" s="30">
        <v>0.98985343855693353</v>
      </c>
      <c r="S68" s="42"/>
      <c r="T68" s="42">
        <v>794838.97</v>
      </c>
      <c r="U68" s="61">
        <f t="shared" si="9"/>
        <v>4.1574931911754895E-3</v>
      </c>
      <c r="V68" s="42">
        <v>764</v>
      </c>
      <c r="W68" s="30">
        <v>0.99092088197146566</v>
      </c>
      <c r="X68" s="42"/>
      <c r="Y68" s="42">
        <v>340785.14</v>
      </c>
      <c r="Z68" s="61">
        <f t="shared" si="10"/>
        <v>4.4055738110452885E-3</v>
      </c>
      <c r="AA68" s="42">
        <v>822</v>
      </c>
      <c r="AB68" s="30">
        <v>0.52624839948783608</v>
      </c>
      <c r="AC68" s="42"/>
      <c r="AD68" s="18">
        <v>2762721.02</v>
      </c>
      <c r="AE68" s="61">
        <f t="shared" si="11"/>
        <v>4.693712038415369E-3</v>
      </c>
      <c r="AF68" s="18">
        <v>5761</v>
      </c>
      <c r="AG68" s="30">
        <v>0.87248220505830687</v>
      </c>
    </row>
    <row r="69" spans="1:33" x14ac:dyDescent="0.2">
      <c r="A69" s="42"/>
      <c r="B69" s="42" t="s">
        <v>1317</v>
      </c>
      <c r="C69" s="42" t="s">
        <v>1318</v>
      </c>
      <c r="D69" s="42"/>
      <c r="E69" s="42">
        <v>658056.41</v>
      </c>
      <c r="F69" s="61">
        <f t="shared" si="6"/>
        <v>4.4561947175424631E-3</v>
      </c>
      <c r="G69" s="42">
        <v>917</v>
      </c>
      <c r="H69" s="60">
        <v>0.99135135135135133</v>
      </c>
      <c r="I69" s="42"/>
      <c r="J69" s="42">
        <v>197988.14</v>
      </c>
      <c r="K69" s="61">
        <f t="shared" si="7"/>
        <v>2.6168449017808337E-3</v>
      </c>
      <c r="L69" s="42">
        <v>793</v>
      </c>
      <c r="M69" s="30">
        <v>0.86102062975027149</v>
      </c>
      <c r="N69" s="42"/>
      <c r="O69" s="42">
        <v>541373.99</v>
      </c>
      <c r="P69" s="61">
        <f t="shared" si="8"/>
        <v>5.5965439127302705E-3</v>
      </c>
      <c r="Q69" s="42">
        <v>2943</v>
      </c>
      <c r="R69" s="30">
        <v>0.99157681940700804</v>
      </c>
      <c r="S69" s="42"/>
      <c r="T69" s="42">
        <v>634288.94999999995</v>
      </c>
      <c r="U69" s="61">
        <f t="shared" si="9"/>
        <v>3.3177185447548583E-3</v>
      </c>
      <c r="V69" s="42">
        <v>690</v>
      </c>
      <c r="W69" s="30">
        <v>0.98853868194842409</v>
      </c>
      <c r="X69" s="42"/>
      <c r="Y69" s="42">
        <v>311607.49</v>
      </c>
      <c r="Z69" s="61">
        <f t="shared" si="10"/>
        <v>4.0283734122607473E-3</v>
      </c>
      <c r="AA69" s="42">
        <v>727</v>
      </c>
      <c r="AB69" s="30">
        <v>0.51450813871196033</v>
      </c>
      <c r="AC69" s="42"/>
      <c r="AD69" s="18">
        <v>2343314.98</v>
      </c>
      <c r="AE69" s="61">
        <f t="shared" si="11"/>
        <v>3.9811640957598642E-3</v>
      </c>
      <c r="AF69" s="18">
        <v>6070</v>
      </c>
      <c r="AG69" s="30">
        <v>0.87653429602888089</v>
      </c>
    </row>
    <row r="70" spans="1:33" x14ac:dyDescent="0.2">
      <c r="A70" s="42"/>
      <c r="B70" s="42" t="s">
        <v>1319</v>
      </c>
      <c r="C70" s="42" t="s">
        <v>1320</v>
      </c>
      <c r="D70" s="42"/>
      <c r="E70" s="42">
        <v>346206.1</v>
      </c>
      <c r="F70" s="61">
        <f t="shared" si="6"/>
        <v>2.3444218011659176E-3</v>
      </c>
      <c r="G70" s="42">
        <v>627</v>
      </c>
      <c r="H70" s="60">
        <v>0.97968750000000004</v>
      </c>
      <c r="I70" s="42"/>
      <c r="J70" s="42">
        <v>61129.14</v>
      </c>
      <c r="K70" s="61">
        <f t="shared" si="7"/>
        <v>8.0795485203935362E-4</v>
      </c>
      <c r="L70" s="42">
        <v>296</v>
      </c>
      <c r="M70" s="30">
        <v>0.88358208955223883</v>
      </c>
      <c r="N70" s="42"/>
      <c r="O70" s="42">
        <v>166240.45000000001</v>
      </c>
      <c r="P70" s="61">
        <f t="shared" si="8"/>
        <v>1.7185383776879286E-3</v>
      </c>
      <c r="Q70" s="42">
        <v>1072</v>
      </c>
      <c r="R70" s="30">
        <v>0.97189483227561202</v>
      </c>
      <c r="S70" s="42"/>
      <c r="T70" s="42">
        <v>296123.95</v>
      </c>
      <c r="U70" s="61">
        <f t="shared" si="9"/>
        <v>1.5489090901884077E-3</v>
      </c>
      <c r="V70" s="42">
        <v>384</v>
      </c>
      <c r="W70" s="30">
        <v>0.97709923664122134</v>
      </c>
      <c r="X70" s="42"/>
      <c r="Y70" s="42">
        <v>147079.24</v>
      </c>
      <c r="Z70" s="61">
        <f t="shared" si="10"/>
        <v>1.9013987754643426E-3</v>
      </c>
      <c r="AA70" s="42">
        <v>420</v>
      </c>
      <c r="AB70" s="30">
        <v>0.43032786885245899</v>
      </c>
      <c r="AC70" s="42"/>
      <c r="AD70" s="18">
        <v>1016778.88</v>
      </c>
      <c r="AE70" s="61">
        <f t="shared" si="11"/>
        <v>1.7274517531496885E-3</v>
      </c>
      <c r="AF70" s="18">
        <v>2799</v>
      </c>
      <c r="AG70" s="30">
        <v>0.81201044386422971</v>
      </c>
    </row>
    <row r="71" spans="1:33" x14ac:dyDescent="0.2">
      <c r="A71" s="42"/>
      <c r="B71" s="42"/>
      <c r="C71" s="42"/>
      <c r="D71" s="42"/>
      <c r="E71" s="42"/>
      <c r="F71" s="61"/>
      <c r="G71" s="42"/>
      <c r="H71" s="60"/>
      <c r="I71" s="42"/>
      <c r="J71" s="42"/>
      <c r="K71" s="61"/>
      <c r="L71" s="42"/>
      <c r="M71" s="30"/>
      <c r="N71" s="42"/>
      <c r="O71" s="42"/>
      <c r="P71" s="61"/>
      <c r="Q71" s="42"/>
      <c r="R71" s="30"/>
      <c r="S71" s="42"/>
      <c r="T71" s="42"/>
      <c r="U71" s="61"/>
      <c r="V71" s="42"/>
      <c r="W71" s="30"/>
      <c r="X71" s="42"/>
      <c r="Y71" s="42"/>
      <c r="Z71" s="61"/>
      <c r="AA71" s="42"/>
      <c r="AB71" s="30"/>
      <c r="AC71" s="42"/>
      <c r="AD71" s="18"/>
      <c r="AE71" s="61"/>
      <c r="AF71" s="18"/>
      <c r="AG71" s="30"/>
    </row>
    <row r="72" spans="1:33" ht="15" x14ac:dyDescent="0.25">
      <c r="A72" s="36" t="s">
        <v>1235</v>
      </c>
      <c r="B72" s="42"/>
      <c r="C72" s="36" t="s">
        <v>272</v>
      </c>
      <c r="D72" s="42"/>
      <c r="E72" s="17">
        <v>20908226.100000001</v>
      </c>
      <c r="F72" s="59">
        <f>E72/E$10</f>
        <v>0.14158531895465232</v>
      </c>
      <c r="G72" s="17">
        <v>24277</v>
      </c>
      <c r="H72" s="59">
        <v>0.98080963154492562</v>
      </c>
      <c r="I72" s="42"/>
      <c r="J72" s="17">
        <v>6041915.5599999996</v>
      </c>
      <c r="K72" s="59">
        <f>J72/J$10</f>
        <v>7.985708603644788E-2</v>
      </c>
      <c r="L72" s="17">
        <v>28567</v>
      </c>
      <c r="M72" s="32">
        <v>0.88191528772536432</v>
      </c>
      <c r="N72" s="42"/>
      <c r="O72" s="17">
        <v>9520466.6300000008</v>
      </c>
      <c r="P72" s="59">
        <f>O72/O$10</f>
        <v>9.8419411624260295E-2</v>
      </c>
      <c r="Q72" s="17">
        <v>46812</v>
      </c>
      <c r="R72" s="32">
        <v>0.9726966712380003</v>
      </c>
      <c r="S72" s="42"/>
      <c r="T72" s="17">
        <v>23024974.990000002</v>
      </c>
      <c r="U72" s="59">
        <f>T72/T$10</f>
        <v>0.12043467967846486</v>
      </c>
      <c r="V72" s="17">
        <v>20482</v>
      </c>
      <c r="W72" s="32">
        <v>0.94282820843306947</v>
      </c>
      <c r="X72" s="42"/>
      <c r="Y72" s="17">
        <v>8614292.120000001</v>
      </c>
      <c r="Z72" s="59">
        <f>Y72/Y$10</f>
        <v>0.11136312975549872</v>
      </c>
      <c r="AA72" s="17">
        <v>19263</v>
      </c>
      <c r="AB72" s="32">
        <v>0.46367706528018487</v>
      </c>
      <c r="AC72" s="42"/>
      <c r="AD72" s="17">
        <v>68109875.400000006</v>
      </c>
      <c r="AE72" s="59">
        <f>AD72/AD$10</f>
        <v>0.11571495630056444</v>
      </c>
      <c r="AF72" s="17">
        <v>139401</v>
      </c>
      <c r="AG72" s="32">
        <v>0.82711910667030586</v>
      </c>
    </row>
    <row r="73" spans="1:33" x14ac:dyDescent="0.2">
      <c r="A73" s="42"/>
      <c r="B73" s="42"/>
      <c r="C73" s="42"/>
      <c r="D73" s="42"/>
      <c r="E73" s="42"/>
      <c r="F73" s="61"/>
      <c r="G73" s="42"/>
      <c r="H73" s="60"/>
      <c r="I73" s="42"/>
      <c r="J73" s="42"/>
      <c r="K73" s="61"/>
      <c r="L73" s="42"/>
      <c r="M73" s="30"/>
      <c r="N73" s="42"/>
      <c r="O73" s="42"/>
      <c r="P73" s="61"/>
      <c r="Q73" s="42"/>
      <c r="R73" s="30"/>
      <c r="S73" s="42"/>
      <c r="T73" s="42"/>
      <c r="U73" s="61"/>
      <c r="V73" s="42"/>
      <c r="W73" s="30"/>
      <c r="X73" s="42"/>
      <c r="Y73" s="42"/>
      <c r="Z73" s="61"/>
      <c r="AA73" s="42"/>
      <c r="AB73" s="30"/>
      <c r="AC73" s="42"/>
      <c r="AD73" s="18"/>
      <c r="AE73" s="61"/>
      <c r="AF73" s="18"/>
      <c r="AG73" s="30"/>
    </row>
    <row r="74" spans="1:33" x14ac:dyDescent="0.2">
      <c r="A74" s="42"/>
      <c r="B74" s="42" t="s">
        <v>1321</v>
      </c>
      <c r="C74" s="42" t="s">
        <v>1322</v>
      </c>
      <c r="D74" s="42"/>
      <c r="E74" s="42">
        <v>1036207.47</v>
      </c>
      <c r="F74" s="61">
        <f t="shared" ref="F74:F94" si="12">E74/E$10</f>
        <v>7.0169398609642598E-3</v>
      </c>
      <c r="G74" s="42">
        <v>1329</v>
      </c>
      <c r="H74" s="60">
        <v>0.98153618906942397</v>
      </c>
      <c r="I74" s="42"/>
      <c r="J74" s="42">
        <v>162149.41</v>
      </c>
      <c r="K74" s="61">
        <f t="shared" ref="K74:K94" si="13">J74/J$10</f>
        <v>2.1431579532252294E-3</v>
      </c>
      <c r="L74" s="42">
        <v>874</v>
      </c>
      <c r="M74" s="30">
        <v>0.88193743693239157</v>
      </c>
      <c r="N74" s="42"/>
      <c r="O74" s="42">
        <v>300325.53999999998</v>
      </c>
      <c r="P74" s="61">
        <f t="shared" ref="P74:P94" si="14">O74/O$10</f>
        <v>3.104665358460297E-3</v>
      </c>
      <c r="Q74" s="42">
        <v>1664</v>
      </c>
      <c r="R74" s="30">
        <v>0.97139521307647403</v>
      </c>
      <c r="S74" s="42"/>
      <c r="T74" s="42">
        <v>872226.23</v>
      </c>
      <c r="U74" s="61">
        <f t="shared" ref="U74:U94" si="15">T74/T$10</f>
        <v>4.5622758184461773E-3</v>
      </c>
      <c r="V74" s="42">
        <v>552</v>
      </c>
      <c r="W74" s="30">
        <v>0.98046181172291291</v>
      </c>
      <c r="X74" s="42"/>
      <c r="Y74" s="42">
        <v>325528.27</v>
      </c>
      <c r="Z74" s="61">
        <f t="shared" ref="Z74:Z94" si="16">Y74/Y$10</f>
        <v>4.2083373150216576E-3</v>
      </c>
      <c r="AA74" s="42">
        <v>690</v>
      </c>
      <c r="AB74" s="30">
        <v>0.55155875299760193</v>
      </c>
      <c r="AC74" s="42"/>
      <c r="AD74" s="18">
        <v>2696436.92</v>
      </c>
      <c r="AE74" s="61">
        <f t="shared" ref="AE74:AE94" si="17">AD74/AD$10</f>
        <v>4.5810989747461575E-3</v>
      </c>
      <c r="AF74" s="18">
        <v>5109</v>
      </c>
      <c r="AG74" s="30">
        <v>0.87006130790190739</v>
      </c>
    </row>
    <row r="75" spans="1:33" x14ac:dyDescent="0.2">
      <c r="A75" s="42"/>
      <c r="B75" s="42" t="s">
        <v>1323</v>
      </c>
      <c r="C75" s="42" t="s">
        <v>1324</v>
      </c>
      <c r="D75" s="42"/>
      <c r="E75" s="42">
        <v>2208196.04</v>
      </c>
      <c r="F75" s="61">
        <f t="shared" si="12"/>
        <v>1.4953355638228926E-2</v>
      </c>
      <c r="G75" s="42">
        <v>2593</v>
      </c>
      <c r="H75" s="60">
        <v>0.97812146359864205</v>
      </c>
      <c r="I75" s="42"/>
      <c r="J75" s="42">
        <v>639005.49</v>
      </c>
      <c r="K75" s="61">
        <f t="shared" si="13"/>
        <v>8.445850638914348E-3</v>
      </c>
      <c r="L75" s="42">
        <v>2961</v>
      </c>
      <c r="M75" s="30">
        <v>0.87088235294117644</v>
      </c>
      <c r="N75" s="42"/>
      <c r="O75" s="42">
        <v>926204.07</v>
      </c>
      <c r="P75" s="61">
        <f t="shared" si="14"/>
        <v>9.5747890472250071E-3</v>
      </c>
      <c r="Q75" s="42">
        <v>5426</v>
      </c>
      <c r="R75" s="30">
        <v>0.96634016028495107</v>
      </c>
      <c r="S75" s="42"/>
      <c r="T75" s="42">
        <v>1942228.59</v>
      </c>
      <c r="U75" s="61">
        <f t="shared" si="15"/>
        <v>1.0159041571189409E-2</v>
      </c>
      <c r="V75" s="42">
        <v>2357</v>
      </c>
      <c r="W75" s="30">
        <v>0.94772818657016489</v>
      </c>
      <c r="X75" s="42"/>
      <c r="Y75" s="42">
        <v>677846.72</v>
      </c>
      <c r="Z75" s="61">
        <f t="shared" si="16"/>
        <v>8.763010492578837E-3</v>
      </c>
      <c r="AA75" s="42">
        <v>1472</v>
      </c>
      <c r="AB75" s="30">
        <v>0.55505279034690802</v>
      </c>
      <c r="AC75" s="42"/>
      <c r="AD75" s="18">
        <v>6393480.9100000001</v>
      </c>
      <c r="AE75" s="61">
        <f t="shared" si="17"/>
        <v>1.0862174681193777E-2</v>
      </c>
      <c r="AF75" s="18">
        <v>14809</v>
      </c>
      <c r="AG75" s="30">
        <v>0.88122582564712881</v>
      </c>
    </row>
    <row r="76" spans="1:33" x14ac:dyDescent="0.2">
      <c r="A76" s="42"/>
      <c r="B76" s="42" t="s">
        <v>1325</v>
      </c>
      <c r="C76" s="42" t="s">
        <v>1326</v>
      </c>
      <c r="D76" s="42"/>
      <c r="E76" s="42">
        <v>1141324.8</v>
      </c>
      <c r="F76" s="61">
        <f t="shared" si="12"/>
        <v>7.7287683357726254E-3</v>
      </c>
      <c r="G76" s="42">
        <v>1318</v>
      </c>
      <c r="H76" s="60">
        <v>0.98578908002991772</v>
      </c>
      <c r="I76" s="42"/>
      <c r="J76" s="42">
        <v>289189.18</v>
      </c>
      <c r="K76" s="61">
        <f t="shared" si="13"/>
        <v>3.8222654717256286E-3</v>
      </c>
      <c r="L76" s="42">
        <v>1320</v>
      </c>
      <c r="M76" s="30">
        <v>0.87941372418387742</v>
      </c>
      <c r="N76" s="42"/>
      <c r="O76" s="42">
        <v>347381.96</v>
      </c>
      <c r="P76" s="61">
        <f t="shared" si="14"/>
        <v>3.591118948345321E-3</v>
      </c>
      <c r="Q76" s="42">
        <v>2006</v>
      </c>
      <c r="R76" s="30">
        <v>0.97663096397273608</v>
      </c>
      <c r="S76" s="42"/>
      <c r="T76" s="42">
        <v>936728.47</v>
      </c>
      <c r="U76" s="61">
        <f t="shared" si="15"/>
        <v>4.89966192272283E-3</v>
      </c>
      <c r="V76" s="42">
        <v>1458</v>
      </c>
      <c r="W76" s="30">
        <v>0.94860117111255693</v>
      </c>
      <c r="X76" s="42"/>
      <c r="Y76" s="42">
        <v>352760.1</v>
      </c>
      <c r="Z76" s="61">
        <f t="shared" si="16"/>
        <v>4.5603827037226938E-3</v>
      </c>
      <c r="AA76" s="42">
        <v>942</v>
      </c>
      <c r="AB76" s="30">
        <v>0.5295109612141653</v>
      </c>
      <c r="AC76" s="42"/>
      <c r="AD76" s="18">
        <v>3067384.51</v>
      </c>
      <c r="AE76" s="61">
        <f t="shared" si="17"/>
        <v>5.2113186589631934E-3</v>
      </c>
      <c r="AF76" s="18">
        <v>7044</v>
      </c>
      <c r="AG76" s="30">
        <v>0.85818713450292394</v>
      </c>
    </row>
    <row r="77" spans="1:33" x14ac:dyDescent="0.2">
      <c r="A77" s="42"/>
      <c r="B77" s="42" t="s">
        <v>1327</v>
      </c>
      <c r="C77" s="42" t="s">
        <v>1328</v>
      </c>
      <c r="D77" s="42"/>
      <c r="E77" s="42">
        <v>223740.54</v>
      </c>
      <c r="F77" s="61">
        <f t="shared" si="12"/>
        <v>1.5151154176100165E-3</v>
      </c>
      <c r="G77" s="42">
        <v>339</v>
      </c>
      <c r="H77" s="60">
        <v>0.99705882352941178</v>
      </c>
      <c r="I77" s="42"/>
      <c r="J77" s="42">
        <v>67618.33</v>
      </c>
      <c r="K77" s="61">
        <f t="shared" si="13"/>
        <v>8.9372364489829538E-4</v>
      </c>
      <c r="L77" s="42">
        <v>331</v>
      </c>
      <c r="M77" s="30">
        <v>0.92717086834733897</v>
      </c>
      <c r="N77" s="42"/>
      <c r="O77" s="42">
        <v>101821.1</v>
      </c>
      <c r="P77" s="61">
        <f t="shared" si="14"/>
        <v>1.0525926031143464E-3</v>
      </c>
      <c r="Q77" s="42">
        <v>652</v>
      </c>
      <c r="R77" s="30">
        <v>0.97458893871449925</v>
      </c>
      <c r="S77" s="42"/>
      <c r="T77" s="42">
        <v>142300.9</v>
      </c>
      <c r="U77" s="61">
        <f t="shared" si="15"/>
        <v>7.4432060477374956E-4</v>
      </c>
      <c r="V77" s="42">
        <v>251</v>
      </c>
      <c r="W77" s="30">
        <v>0.98046875</v>
      </c>
      <c r="X77" s="42"/>
      <c r="Y77" s="42">
        <v>105404.14</v>
      </c>
      <c r="Z77" s="61">
        <f t="shared" si="16"/>
        <v>1.3626348812033032E-3</v>
      </c>
      <c r="AA77" s="42">
        <v>380</v>
      </c>
      <c r="AB77" s="30">
        <v>0.30769230769230771</v>
      </c>
      <c r="AC77" s="42"/>
      <c r="AD77" s="18">
        <v>640885.01</v>
      </c>
      <c r="AE77" s="61">
        <f t="shared" si="17"/>
        <v>1.0888286095122822E-3</v>
      </c>
      <c r="AF77" s="18">
        <v>1953</v>
      </c>
      <c r="AG77" s="30">
        <v>0.68358417920896042</v>
      </c>
    </row>
    <row r="78" spans="1:33" x14ac:dyDescent="0.2">
      <c r="A78" s="42"/>
      <c r="B78" s="42" t="s">
        <v>1329</v>
      </c>
      <c r="C78" s="42" t="s">
        <v>1330</v>
      </c>
      <c r="D78" s="42"/>
      <c r="E78" s="42">
        <v>1007561.7</v>
      </c>
      <c r="F78" s="61">
        <f t="shared" si="12"/>
        <v>6.8229578147230626E-3</v>
      </c>
      <c r="G78" s="42">
        <v>1391</v>
      </c>
      <c r="H78" s="60">
        <v>0.99215406562054209</v>
      </c>
      <c r="I78" s="42"/>
      <c r="J78" s="42">
        <v>223773.18</v>
      </c>
      <c r="K78" s="61">
        <f t="shared" si="13"/>
        <v>2.9576504190517916E-3</v>
      </c>
      <c r="L78" s="42">
        <v>1301</v>
      </c>
      <c r="M78" s="30">
        <v>0.89293067947838023</v>
      </c>
      <c r="N78" s="42"/>
      <c r="O78" s="42">
        <v>544549.09</v>
      </c>
      <c r="P78" s="61">
        <f t="shared" si="14"/>
        <v>5.6293670385278534E-3</v>
      </c>
      <c r="Q78" s="42">
        <v>2745</v>
      </c>
      <c r="R78" s="30">
        <v>0.97478693181818177</v>
      </c>
      <c r="S78" s="42"/>
      <c r="T78" s="42">
        <v>2163446.9</v>
      </c>
      <c r="U78" s="61">
        <f t="shared" si="15"/>
        <v>1.1316148422138537E-2</v>
      </c>
      <c r="V78" s="42">
        <v>860</v>
      </c>
      <c r="W78" s="30">
        <v>0.81208687440982064</v>
      </c>
      <c r="X78" s="42"/>
      <c r="Y78" s="42">
        <v>499300.13</v>
      </c>
      <c r="Z78" s="61">
        <f t="shared" si="16"/>
        <v>6.4548107249615041E-3</v>
      </c>
      <c r="AA78" s="42">
        <v>993</v>
      </c>
      <c r="AB78" s="30">
        <v>0.52511898466419882</v>
      </c>
      <c r="AC78" s="42"/>
      <c r="AD78" s="18">
        <v>4438631</v>
      </c>
      <c r="AE78" s="61">
        <f t="shared" si="17"/>
        <v>7.540991510892275E-3</v>
      </c>
      <c r="AF78" s="18">
        <v>7290</v>
      </c>
      <c r="AG78" s="30">
        <v>0.84521739130434781</v>
      </c>
    </row>
    <row r="79" spans="1:33" x14ac:dyDescent="0.2">
      <c r="A79" s="42"/>
      <c r="B79" s="42" t="s">
        <v>1331</v>
      </c>
      <c r="C79" s="42" t="s">
        <v>1332</v>
      </c>
      <c r="D79" s="42"/>
      <c r="E79" s="42">
        <v>1474841.91</v>
      </c>
      <c r="F79" s="61">
        <f t="shared" si="12"/>
        <v>9.9872634453211026E-3</v>
      </c>
      <c r="G79" s="42">
        <v>1224</v>
      </c>
      <c r="H79" s="60">
        <v>0.98313253012048196</v>
      </c>
      <c r="I79" s="42"/>
      <c r="J79" s="42">
        <v>187199.17</v>
      </c>
      <c r="K79" s="61">
        <f t="shared" si="13"/>
        <v>2.4742451423206643E-3</v>
      </c>
      <c r="L79" s="42">
        <v>1285</v>
      </c>
      <c r="M79" s="30">
        <v>0.8886583679114799</v>
      </c>
      <c r="N79" s="42"/>
      <c r="O79" s="42">
        <v>448682.72</v>
      </c>
      <c r="P79" s="61">
        <f t="shared" si="14"/>
        <v>4.6383324499266396E-3</v>
      </c>
      <c r="Q79" s="42">
        <v>2685</v>
      </c>
      <c r="R79" s="30">
        <v>0.98171846435100552</v>
      </c>
      <c r="S79" s="42"/>
      <c r="T79" s="42">
        <v>2043660.69</v>
      </c>
      <c r="U79" s="61">
        <f t="shared" si="15"/>
        <v>1.0689593394933822E-2</v>
      </c>
      <c r="V79" s="42">
        <v>1140</v>
      </c>
      <c r="W79" s="30">
        <v>0.98360655737704916</v>
      </c>
      <c r="X79" s="42"/>
      <c r="Y79" s="42">
        <v>743334.43</v>
      </c>
      <c r="Z79" s="61">
        <f t="shared" si="16"/>
        <v>9.6096170673882E-3</v>
      </c>
      <c r="AA79" s="42">
        <v>1387</v>
      </c>
      <c r="AB79" s="30">
        <v>0.41802290536467751</v>
      </c>
      <c r="AC79" s="42"/>
      <c r="AD79" s="18">
        <v>4897718.92</v>
      </c>
      <c r="AE79" s="61">
        <f t="shared" si="17"/>
        <v>8.3209567991699429E-3</v>
      </c>
      <c r="AF79" s="18">
        <v>7721</v>
      </c>
      <c r="AG79" s="30">
        <v>0.77966272846612139</v>
      </c>
    </row>
    <row r="80" spans="1:33" x14ac:dyDescent="0.2">
      <c r="B80" s="42" t="s">
        <v>1333</v>
      </c>
      <c r="C80" s="42" t="s">
        <v>1334</v>
      </c>
      <c r="D80" s="42"/>
      <c r="E80" s="42">
        <v>436804.78</v>
      </c>
      <c r="F80" s="61">
        <f t="shared" si="12"/>
        <v>2.9579335808510667E-3</v>
      </c>
      <c r="G80" s="42">
        <v>484</v>
      </c>
      <c r="H80" s="60">
        <v>0.97384305835010065</v>
      </c>
      <c r="I80" s="42"/>
      <c r="J80" s="42">
        <v>80705.63</v>
      </c>
      <c r="K80" s="61">
        <f t="shared" si="13"/>
        <v>1.0667008458714259E-3</v>
      </c>
      <c r="L80" s="42">
        <v>547</v>
      </c>
      <c r="M80" s="30">
        <v>0.88511326860841422</v>
      </c>
      <c r="N80" s="42"/>
      <c r="O80" s="42">
        <v>133371.56</v>
      </c>
      <c r="P80" s="61">
        <f t="shared" si="14"/>
        <v>1.3787507453938449E-3</v>
      </c>
      <c r="Q80" s="42">
        <v>664</v>
      </c>
      <c r="R80" s="30">
        <v>0.97647058823529409</v>
      </c>
      <c r="S80" s="42"/>
      <c r="T80" s="42">
        <v>465706.82</v>
      </c>
      <c r="U80" s="61">
        <f t="shared" si="15"/>
        <v>2.4359310581286539E-3</v>
      </c>
      <c r="V80" s="42">
        <v>618</v>
      </c>
      <c r="W80" s="30">
        <v>0.97017268445839877</v>
      </c>
      <c r="X80" s="42"/>
      <c r="Y80" s="42">
        <v>180334.59</v>
      </c>
      <c r="Z80" s="61">
        <f t="shared" si="16"/>
        <v>2.331314525420884E-3</v>
      </c>
      <c r="AA80" s="42">
        <v>518</v>
      </c>
      <c r="AB80" s="30">
        <v>0.42668863261943984</v>
      </c>
      <c r="AC80" s="42"/>
      <c r="AD80" s="18">
        <v>1296923.3799999999</v>
      </c>
      <c r="AE80" s="61">
        <f t="shared" si="17"/>
        <v>2.2034019495780831E-3</v>
      </c>
      <c r="AF80" s="18">
        <v>2831</v>
      </c>
      <c r="AG80" s="30">
        <v>0.77646736149204609</v>
      </c>
    </row>
    <row r="81" spans="1:33" x14ac:dyDescent="0.2">
      <c r="B81" s="42" t="s">
        <v>1335</v>
      </c>
      <c r="C81" s="42" t="s">
        <v>1336</v>
      </c>
      <c r="D81" s="42"/>
      <c r="E81" s="42">
        <v>360718.82</v>
      </c>
      <c r="F81" s="61">
        <f t="shared" si="12"/>
        <v>2.4426983398006118E-3</v>
      </c>
      <c r="G81" s="42">
        <v>707</v>
      </c>
      <c r="H81" s="60">
        <v>0.9819444444444444</v>
      </c>
      <c r="I81" s="42"/>
      <c r="J81" s="42">
        <v>180901.73</v>
      </c>
      <c r="K81" s="61">
        <f t="shared" si="13"/>
        <v>2.3910107437437058E-3</v>
      </c>
      <c r="L81" s="42">
        <v>1241</v>
      </c>
      <c r="M81" s="30">
        <v>0.85175017158544952</v>
      </c>
      <c r="N81" s="42"/>
      <c r="O81" s="42">
        <v>293218.84000000003</v>
      </c>
      <c r="P81" s="61">
        <f t="shared" si="14"/>
        <v>3.0311986619450098E-3</v>
      </c>
      <c r="Q81" s="42">
        <v>1449</v>
      </c>
      <c r="R81" s="30">
        <v>0.98773006134969321</v>
      </c>
      <c r="S81" s="42"/>
      <c r="T81" s="42">
        <v>505066.87</v>
      </c>
      <c r="U81" s="61">
        <f t="shared" si="15"/>
        <v>2.6418081553214686E-3</v>
      </c>
      <c r="V81" s="42">
        <v>791</v>
      </c>
      <c r="W81" s="30">
        <v>0.95878787878787874</v>
      </c>
      <c r="X81" s="42"/>
      <c r="Y81" s="42">
        <v>366701.23</v>
      </c>
      <c r="Z81" s="61">
        <f t="shared" si="16"/>
        <v>4.7406096855223635E-3</v>
      </c>
      <c r="AA81" s="42">
        <v>761</v>
      </c>
      <c r="AB81" s="30">
        <v>0.40586666666666665</v>
      </c>
      <c r="AC81" s="42"/>
      <c r="AD81" s="18">
        <v>1706607.49</v>
      </c>
      <c r="AE81" s="61">
        <f t="shared" si="17"/>
        <v>2.899432864438421E-3</v>
      </c>
      <c r="AF81" s="18">
        <v>4949</v>
      </c>
      <c r="AG81" s="30">
        <v>0.78010718789407318</v>
      </c>
    </row>
    <row r="82" spans="1:33" x14ac:dyDescent="0.2">
      <c r="B82" s="42" t="s">
        <v>1337</v>
      </c>
      <c r="C82" s="42" t="s">
        <v>1338</v>
      </c>
      <c r="D82" s="42"/>
      <c r="E82" s="42">
        <v>1386044.33</v>
      </c>
      <c r="F82" s="61">
        <f t="shared" si="12"/>
        <v>9.3859482679086465E-3</v>
      </c>
      <c r="G82" s="42">
        <v>1365</v>
      </c>
      <c r="H82" s="60">
        <v>0.99272727272727268</v>
      </c>
      <c r="I82" s="42"/>
      <c r="J82" s="42">
        <v>298499.3</v>
      </c>
      <c r="K82" s="61">
        <f t="shared" si="13"/>
        <v>3.9453190044118173E-3</v>
      </c>
      <c r="L82" s="42">
        <v>1234</v>
      </c>
      <c r="M82" s="30">
        <v>0.8611304954640614</v>
      </c>
      <c r="N82" s="42"/>
      <c r="O82" s="42">
        <v>646468.16</v>
      </c>
      <c r="P82" s="61">
        <f t="shared" si="14"/>
        <v>6.6829724228567736E-3</v>
      </c>
      <c r="Q82" s="42">
        <v>2584</v>
      </c>
      <c r="R82" s="30">
        <v>0.99003831417624522</v>
      </c>
      <c r="S82" s="42"/>
      <c r="T82" s="42">
        <v>939229.46</v>
      </c>
      <c r="U82" s="61">
        <f t="shared" si="15"/>
        <v>4.9127436276827641E-3</v>
      </c>
      <c r="V82" s="42">
        <v>913</v>
      </c>
      <c r="W82" s="30">
        <v>0.9733475479744137</v>
      </c>
      <c r="X82" s="42"/>
      <c r="Y82" s="42">
        <v>484357.84</v>
      </c>
      <c r="Z82" s="61">
        <f t="shared" si="16"/>
        <v>6.2616410301178744E-3</v>
      </c>
      <c r="AA82" s="42">
        <v>797</v>
      </c>
      <c r="AB82" s="30">
        <v>0.51854261548471048</v>
      </c>
      <c r="AC82" s="42"/>
      <c r="AD82" s="18">
        <v>3754599.09</v>
      </c>
      <c r="AE82" s="61">
        <f t="shared" si="17"/>
        <v>6.3788586761309649E-3</v>
      </c>
      <c r="AF82" s="18">
        <v>6893</v>
      </c>
      <c r="AG82" s="30">
        <v>0.87330546053465097</v>
      </c>
    </row>
    <row r="83" spans="1:33" x14ac:dyDescent="0.2">
      <c r="B83" s="42" t="s">
        <v>1339</v>
      </c>
      <c r="C83" s="42" t="s">
        <v>1340</v>
      </c>
      <c r="D83" s="42"/>
      <c r="E83" s="42">
        <v>2199735.2599999998</v>
      </c>
      <c r="F83" s="61">
        <f t="shared" si="12"/>
        <v>1.4896061335537929E-2</v>
      </c>
      <c r="G83" s="42">
        <v>2263</v>
      </c>
      <c r="H83" s="60">
        <v>0.99210872424375274</v>
      </c>
      <c r="I83" s="42"/>
      <c r="J83" s="42">
        <v>309649.82</v>
      </c>
      <c r="K83" s="61">
        <f t="shared" si="13"/>
        <v>4.0926974353330094E-3</v>
      </c>
      <c r="L83" s="42">
        <v>2169</v>
      </c>
      <c r="M83" s="30">
        <v>0.87283702213279679</v>
      </c>
      <c r="N83" s="42"/>
      <c r="O83" s="42">
        <v>743693.82</v>
      </c>
      <c r="P83" s="61">
        <f t="shared" si="14"/>
        <v>7.6880588985372587E-3</v>
      </c>
      <c r="Q83" s="42">
        <v>3958</v>
      </c>
      <c r="R83" s="30">
        <v>0.96372047723399079</v>
      </c>
      <c r="S83" s="42"/>
      <c r="T83" s="42">
        <v>1485379.77</v>
      </c>
      <c r="U83" s="61">
        <f t="shared" si="15"/>
        <v>7.7694432623060927E-3</v>
      </c>
      <c r="V83" s="42">
        <v>2298</v>
      </c>
      <c r="W83" s="30">
        <v>0.93414634146341469</v>
      </c>
      <c r="X83" s="42"/>
      <c r="Y83" s="42">
        <v>578367.38</v>
      </c>
      <c r="Z83" s="61">
        <f t="shared" si="16"/>
        <v>7.4769697484194245E-3</v>
      </c>
      <c r="AA83" s="42">
        <v>1646</v>
      </c>
      <c r="AB83" s="30">
        <v>0.57033957033957039</v>
      </c>
      <c r="AC83" s="42"/>
      <c r="AD83" s="18">
        <v>5316826.0499999989</v>
      </c>
      <c r="AE83" s="61">
        <f t="shared" si="17"/>
        <v>9.0329969100699965E-3</v>
      </c>
      <c r="AF83" s="18">
        <v>12334</v>
      </c>
      <c r="AG83" s="30">
        <v>0.86743090231380549</v>
      </c>
    </row>
    <row r="84" spans="1:33" x14ac:dyDescent="0.2">
      <c r="B84" s="42" t="s">
        <v>1341</v>
      </c>
      <c r="C84" s="42" t="s">
        <v>1342</v>
      </c>
      <c r="D84" s="42"/>
      <c r="E84" s="42">
        <v>2215673.0699999998</v>
      </c>
      <c r="F84" s="61">
        <f t="shared" si="12"/>
        <v>1.5003988230028929E-2</v>
      </c>
      <c r="G84" s="42">
        <v>2451</v>
      </c>
      <c r="H84" s="60">
        <v>0.9875100725221595</v>
      </c>
      <c r="I84" s="42"/>
      <c r="J84" s="42">
        <v>1736765.35</v>
      </c>
      <c r="K84" s="61">
        <f t="shared" si="13"/>
        <v>2.2955140402536763E-2</v>
      </c>
      <c r="L84" s="42">
        <v>6770</v>
      </c>
      <c r="M84" s="30">
        <v>0.88496732026143787</v>
      </c>
      <c r="N84" s="42"/>
      <c r="O84" s="42">
        <v>1282790.07</v>
      </c>
      <c r="P84" s="61">
        <f t="shared" si="14"/>
        <v>1.3261056294132892E-2</v>
      </c>
      <c r="Q84" s="42">
        <v>6117</v>
      </c>
      <c r="R84" s="30">
        <v>0.97684445863941238</v>
      </c>
      <c r="S84" s="42"/>
      <c r="T84" s="42">
        <v>3013442.22</v>
      </c>
      <c r="U84" s="61">
        <f t="shared" si="15"/>
        <v>1.5762143005709387E-2</v>
      </c>
      <c r="V84" s="42">
        <v>2986</v>
      </c>
      <c r="W84" s="30">
        <v>0.94404046791021179</v>
      </c>
      <c r="X84" s="42"/>
      <c r="Y84" s="42">
        <v>1022815.38</v>
      </c>
      <c r="Z84" s="61">
        <f t="shared" si="16"/>
        <v>1.3222667665797676E-2</v>
      </c>
      <c r="AA84" s="42">
        <v>2531</v>
      </c>
      <c r="AB84" s="30">
        <v>0.59232389421951792</v>
      </c>
      <c r="AC84" s="42"/>
      <c r="AD84" s="18">
        <v>9271486.0899999999</v>
      </c>
      <c r="AE84" s="61">
        <f t="shared" si="17"/>
        <v>1.5751748207509436E-2</v>
      </c>
      <c r="AF84" s="18">
        <v>20855</v>
      </c>
      <c r="AG84" s="30">
        <v>0.87515736466638694</v>
      </c>
    </row>
    <row r="85" spans="1:33" x14ac:dyDescent="0.2">
      <c r="B85" s="42" t="s">
        <v>1343</v>
      </c>
      <c r="C85" s="42" t="s">
        <v>1344</v>
      </c>
      <c r="D85" s="42"/>
      <c r="E85" s="42">
        <v>571054.5</v>
      </c>
      <c r="F85" s="61">
        <f t="shared" si="12"/>
        <v>3.8670393717901061E-3</v>
      </c>
      <c r="G85" s="42">
        <v>848</v>
      </c>
      <c r="H85" s="60">
        <v>0.92374727668845313</v>
      </c>
      <c r="I85" s="42"/>
      <c r="J85" s="42">
        <v>93889.93</v>
      </c>
      <c r="K85" s="61">
        <f t="shared" si="13"/>
        <v>1.2409601133131476E-3</v>
      </c>
      <c r="L85" s="42">
        <v>457</v>
      </c>
      <c r="M85" s="30">
        <v>0.89083820662768032</v>
      </c>
      <c r="N85" s="42"/>
      <c r="O85" s="42">
        <v>377726.69</v>
      </c>
      <c r="P85" s="61">
        <f t="shared" si="14"/>
        <v>3.9048126556564971E-3</v>
      </c>
      <c r="Q85" s="42">
        <v>1526</v>
      </c>
      <c r="R85" s="30">
        <v>0.98388136686009031</v>
      </c>
      <c r="S85" s="42"/>
      <c r="T85" s="42">
        <v>766429.93</v>
      </c>
      <c r="U85" s="61">
        <f t="shared" si="15"/>
        <v>4.0088965636500022E-3</v>
      </c>
      <c r="V85" s="42">
        <v>411</v>
      </c>
      <c r="W85" s="30">
        <v>0.90528634361233484</v>
      </c>
      <c r="X85" s="42"/>
      <c r="Y85" s="42">
        <v>419543.94</v>
      </c>
      <c r="Z85" s="61">
        <f t="shared" si="16"/>
        <v>5.4237452802277574E-3</v>
      </c>
      <c r="AA85" s="42">
        <v>515</v>
      </c>
      <c r="AB85" s="30">
        <v>0.45818505338078291</v>
      </c>
      <c r="AC85" s="42"/>
      <c r="AD85" s="18">
        <v>2228644.9900000002</v>
      </c>
      <c r="AE85" s="61">
        <f t="shared" si="17"/>
        <v>3.7863460491269945E-3</v>
      </c>
      <c r="AF85" s="18">
        <v>3757</v>
      </c>
      <c r="AG85" s="30">
        <v>0.82390350877192986</v>
      </c>
    </row>
    <row r="86" spans="1:33" x14ac:dyDescent="0.2">
      <c r="B86" s="42" t="s">
        <v>1345</v>
      </c>
      <c r="C86" s="42" t="s">
        <v>1346</v>
      </c>
      <c r="D86" s="42"/>
      <c r="E86" s="42">
        <v>958195.49</v>
      </c>
      <c r="F86" s="61">
        <f t="shared" si="12"/>
        <v>6.4886620903989245E-3</v>
      </c>
      <c r="G86" s="42">
        <v>980</v>
      </c>
      <c r="H86" s="60">
        <v>0.99089989888776542</v>
      </c>
      <c r="I86" s="42"/>
      <c r="J86" s="42">
        <v>86402.86</v>
      </c>
      <c r="K86" s="61">
        <f t="shared" si="13"/>
        <v>1.1420021607874244E-3</v>
      </c>
      <c r="L86" s="42">
        <v>488</v>
      </c>
      <c r="M86" s="30">
        <v>0.91902071563088517</v>
      </c>
      <c r="N86" s="42"/>
      <c r="O86" s="42">
        <v>293282.43</v>
      </c>
      <c r="P86" s="61">
        <f t="shared" si="14"/>
        <v>3.0318560341756379E-3</v>
      </c>
      <c r="Q86" s="42">
        <v>1288</v>
      </c>
      <c r="R86" s="30">
        <v>0.98095963442498091</v>
      </c>
      <c r="S86" s="42"/>
      <c r="T86" s="42">
        <v>1692289.42</v>
      </c>
      <c r="U86" s="61">
        <f t="shared" si="15"/>
        <v>8.8517070836981199E-3</v>
      </c>
      <c r="V86" s="42">
        <v>687</v>
      </c>
      <c r="W86" s="30">
        <v>0.93596730245231607</v>
      </c>
      <c r="X86" s="42"/>
      <c r="Y86" s="42">
        <v>326896.16000000003</v>
      </c>
      <c r="Z86" s="61">
        <f t="shared" si="16"/>
        <v>4.2260210096815558E-3</v>
      </c>
      <c r="AA86" s="42">
        <v>654</v>
      </c>
      <c r="AB86" s="30">
        <v>0.44672131147540983</v>
      </c>
      <c r="AC86" s="42"/>
      <c r="AD86" s="18">
        <v>3357066.3600000003</v>
      </c>
      <c r="AE86" s="61">
        <f t="shared" si="17"/>
        <v>5.7034722918535095E-3</v>
      </c>
      <c r="AF86" s="18">
        <v>4097</v>
      </c>
      <c r="AG86" s="30">
        <v>0.81435102365334922</v>
      </c>
    </row>
    <row r="87" spans="1:33" x14ac:dyDescent="0.2">
      <c r="B87" s="42" t="s">
        <v>1347</v>
      </c>
      <c r="C87" s="42" t="s">
        <v>1348</v>
      </c>
      <c r="D87" s="42"/>
      <c r="E87" s="42">
        <v>78124.97</v>
      </c>
      <c r="F87" s="61">
        <f t="shared" si="12"/>
        <v>5.2904291080784914E-4</v>
      </c>
      <c r="G87" s="42">
        <v>272</v>
      </c>
      <c r="H87" s="60">
        <v>0.99633699633699635</v>
      </c>
      <c r="I87" s="42"/>
      <c r="J87" s="42">
        <v>26186.77</v>
      </c>
      <c r="K87" s="61">
        <f t="shared" si="13"/>
        <v>3.4611525502793895E-4</v>
      </c>
      <c r="L87" s="42">
        <v>210</v>
      </c>
      <c r="M87" s="30">
        <v>0.95454545454545459</v>
      </c>
      <c r="N87" s="42"/>
      <c r="O87" s="42">
        <v>68641.179999999993</v>
      </c>
      <c r="P87" s="61">
        <f t="shared" si="14"/>
        <v>7.0958964632124777E-4</v>
      </c>
      <c r="Q87" s="42">
        <v>355</v>
      </c>
      <c r="R87" s="30">
        <v>0.96467391304347827</v>
      </c>
      <c r="S87" s="42"/>
      <c r="T87" s="42">
        <v>93159.22</v>
      </c>
      <c r="U87" s="61">
        <f t="shared" si="15"/>
        <v>4.8727960940971412E-4</v>
      </c>
      <c r="V87" s="42">
        <v>202</v>
      </c>
      <c r="W87" s="30">
        <v>0.96650717703349287</v>
      </c>
      <c r="X87" s="42"/>
      <c r="Y87" s="42">
        <v>74449.740000000005</v>
      </c>
      <c r="Z87" s="61">
        <f t="shared" si="16"/>
        <v>9.6246516143025146E-4</v>
      </c>
      <c r="AA87" s="42">
        <v>301</v>
      </c>
      <c r="AB87" s="30">
        <v>0.22872340425531915</v>
      </c>
      <c r="AC87" s="42"/>
      <c r="AD87" s="18">
        <v>340561.88</v>
      </c>
      <c r="AE87" s="61">
        <f t="shared" si="17"/>
        <v>5.7859602341657002E-4</v>
      </c>
      <c r="AF87" s="18">
        <v>1340</v>
      </c>
      <c r="AG87" s="30">
        <v>0.56160938809723382</v>
      </c>
    </row>
    <row r="88" spans="1:33" x14ac:dyDescent="0.2">
      <c r="B88" s="42" t="s">
        <v>349</v>
      </c>
      <c r="C88" s="42" t="s">
        <v>1349</v>
      </c>
      <c r="D88" s="42"/>
      <c r="E88" s="42">
        <v>1434326.42</v>
      </c>
      <c r="F88" s="61">
        <f t="shared" si="12"/>
        <v>9.7129026006077378E-3</v>
      </c>
      <c r="G88" s="42">
        <v>1486</v>
      </c>
      <c r="H88" s="60">
        <v>0.98410596026490071</v>
      </c>
      <c r="I88" s="42"/>
      <c r="J88" s="42">
        <v>220233.57</v>
      </c>
      <c r="K88" s="61">
        <f t="shared" si="13"/>
        <v>2.9108667562384918E-3</v>
      </c>
      <c r="L88" s="42">
        <v>900</v>
      </c>
      <c r="M88" s="30">
        <v>0.91556459816887081</v>
      </c>
      <c r="N88" s="42"/>
      <c r="O88" s="42">
        <v>413372.88</v>
      </c>
      <c r="P88" s="61">
        <f t="shared" si="14"/>
        <v>4.2733110899025283E-3</v>
      </c>
      <c r="Q88" s="42">
        <v>1952</v>
      </c>
      <c r="R88" s="30">
        <v>0.96062992125984248</v>
      </c>
      <c r="S88" s="42"/>
      <c r="T88" s="42">
        <v>1132432.3899999999</v>
      </c>
      <c r="U88" s="61">
        <f t="shared" si="15"/>
        <v>5.9233129332996667E-3</v>
      </c>
      <c r="V88" s="42">
        <v>738</v>
      </c>
      <c r="W88" s="30">
        <v>0.95968790637191159</v>
      </c>
      <c r="X88" s="42"/>
      <c r="Y88" s="42">
        <v>338207.04</v>
      </c>
      <c r="Z88" s="61">
        <f t="shared" si="16"/>
        <v>4.3722448641250787E-3</v>
      </c>
      <c r="AA88" s="42">
        <v>655</v>
      </c>
      <c r="AB88" s="30">
        <v>0.50735863671572423</v>
      </c>
      <c r="AC88" s="42"/>
      <c r="AD88" s="18">
        <v>3538572.3</v>
      </c>
      <c r="AE88" s="61">
        <f t="shared" si="17"/>
        <v>6.011840965148613E-3</v>
      </c>
      <c r="AF88" s="18">
        <v>5731</v>
      </c>
      <c r="AG88" s="30">
        <v>0.87031131359149583</v>
      </c>
    </row>
    <row r="89" spans="1:33" x14ac:dyDescent="0.2">
      <c r="B89" s="42" t="s">
        <v>1350</v>
      </c>
      <c r="C89" s="42" t="s">
        <v>1351</v>
      </c>
      <c r="D89" s="42"/>
      <c r="E89" s="42">
        <v>196585.56</v>
      </c>
      <c r="F89" s="61">
        <f t="shared" si="12"/>
        <v>1.3312286313222402E-3</v>
      </c>
      <c r="G89" s="42">
        <v>385</v>
      </c>
      <c r="H89" s="60">
        <v>0.98717948717948723</v>
      </c>
      <c r="I89" s="42"/>
      <c r="J89" s="42">
        <v>30325.43</v>
      </c>
      <c r="K89" s="61">
        <f t="shared" si="13"/>
        <v>4.008166695732964E-4</v>
      </c>
      <c r="L89" s="42">
        <v>219</v>
      </c>
      <c r="M89" s="30">
        <v>0.90123456790123457</v>
      </c>
      <c r="N89" s="42"/>
      <c r="O89" s="42">
        <v>77402.600000000006</v>
      </c>
      <c r="P89" s="61">
        <f t="shared" si="14"/>
        <v>8.0016228681303295E-4</v>
      </c>
      <c r="Q89" s="42">
        <v>537</v>
      </c>
      <c r="R89" s="30">
        <v>0.94708994708994709</v>
      </c>
      <c r="S89" s="42"/>
      <c r="T89" s="42">
        <v>157513.03</v>
      </c>
      <c r="U89" s="61">
        <f t="shared" si="15"/>
        <v>8.2388933414578381E-4</v>
      </c>
      <c r="V89" s="42">
        <v>249</v>
      </c>
      <c r="W89" s="30">
        <v>0.91881918819188191</v>
      </c>
      <c r="X89" s="42"/>
      <c r="Y89" s="42">
        <v>144494.01</v>
      </c>
      <c r="Z89" s="61">
        <f t="shared" si="16"/>
        <v>1.8679776539226917E-3</v>
      </c>
      <c r="AA89" s="42">
        <v>416</v>
      </c>
      <c r="AB89" s="30">
        <v>0.3463780183180683</v>
      </c>
      <c r="AC89" s="42"/>
      <c r="AD89" s="18">
        <v>606320.63</v>
      </c>
      <c r="AE89" s="61">
        <f t="shared" si="17"/>
        <v>1.0301056167338208E-3</v>
      </c>
      <c r="AF89" s="18">
        <v>1806</v>
      </c>
      <c r="AG89" s="30">
        <v>0.67589820359281438</v>
      </c>
    </row>
    <row r="90" spans="1:33" x14ac:dyDescent="0.2">
      <c r="B90" s="42" t="s">
        <v>1352</v>
      </c>
      <c r="C90" s="42" t="s">
        <v>1353</v>
      </c>
      <c r="D90" s="42"/>
      <c r="E90" s="42">
        <v>295077.59000000003</v>
      </c>
      <c r="F90" s="61">
        <f t="shared" si="12"/>
        <v>1.9981922185412049E-3</v>
      </c>
      <c r="G90" s="42">
        <v>434</v>
      </c>
      <c r="H90" s="60">
        <v>0.97747747747747749</v>
      </c>
      <c r="I90" s="42"/>
      <c r="J90" s="42">
        <v>60558.42</v>
      </c>
      <c r="K90" s="61">
        <f t="shared" si="13"/>
        <v>8.0041154301920545E-4</v>
      </c>
      <c r="L90" s="42">
        <v>473</v>
      </c>
      <c r="M90" s="30">
        <v>0.82260869565217387</v>
      </c>
      <c r="N90" s="42"/>
      <c r="O90" s="42">
        <v>247747.98</v>
      </c>
      <c r="P90" s="61">
        <f t="shared" si="14"/>
        <v>2.5611360630018831E-3</v>
      </c>
      <c r="Q90" s="42">
        <v>1430</v>
      </c>
      <c r="R90" s="30">
        <v>0.94953519256308105</v>
      </c>
      <c r="S90" s="42"/>
      <c r="T90" s="42">
        <v>169253.54</v>
      </c>
      <c r="U90" s="61">
        <f t="shared" si="15"/>
        <v>8.8529937093087974E-4</v>
      </c>
      <c r="V90" s="42">
        <v>480</v>
      </c>
      <c r="W90" s="30">
        <v>0.88888888888888884</v>
      </c>
      <c r="X90" s="42"/>
      <c r="Y90" s="42">
        <v>194815.27000000002</v>
      </c>
      <c r="Z90" s="61">
        <f t="shared" si="16"/>
        <v>2.5185166568698295E-3</v>
      </c>
      <c r="AA90" s="42">
        <v>750</v>
      </c>
      <c r="AB90" s="30">
        <v>0.20452686119443686</v>
      </c>
      <c r="AC90" s="42"/>
      <c r="AD90" s="18">
        <v>967452.8</v>
      </c>
      <c r="AE90" s="61">
        <f t="shared" si="17"/>
        <v>1.6436494387546436E-3</v>
      </c>
      <c r="AF90" s="18">
        <v>3567</v>
      </c>
      <c r="AG90" s="30">
        <v>0.52985739750445637</v>
      </c>
    </row>
    <row r="91" spans="1:33" x14ac:dyDescent="0.2">
      <c r="B91" s="42" t="s">
        <v>1354</v>
      </c>
      <c r="C91" s="42" t="s">
        <v>1355</v>
      </c>
      <c r="D91" s="42"/>
      <c r="E91" s="42">
        <v>457480.71</v>
      </c>
      <c r="F91" s="61">
        <f t="shared" si="12"/>
        <v>3.097945848258777E-3</v>
      </c>
      <c r="G91" s="42">
        <v>386</v>
      </c>
      <c r="H91" s="60">
        <v>0.96984924623115576</v>
      </c>
      <c r="I91" s="42"/>
      <c r="J91" s="42">
        <v>38125.89</v>
      </c>
      <c r="K91" s="61">
        <f t="shared" si="13"/>
        <v>5.0391675416697613E-4</v>
      </c>
      <c r="L91" s="42">
        <v>306</v>
      </c>
      <c r="M91" s="30">
        <v>0.87179487179487181</v>
      </c>
      <c r="N91" s="42"/>
      <c r="O91" s="42">
        <v>83837.11</v>
      </c>
      <c r="P91" s="61">
        <f t="shared" si="14"/>
        <v>8.6668010709453928E-4</v>
      </c>
      <c r="Q91" s="42">
        <v>465</v>
      </c>
      <c r="R91" s="30">
        <v>0.9830866807610994</v>
      </c>
      <c r="S91" s="42"/>
      <c r="T91" s="42">
        <v>788285.01</v>
      </c>
      <c r="U91" s="61">
        <f t="shared" si="15"/>
        <v>4.123211978120175E-3</v>
      </c>
      <c r="V91" s="42">
        <v>374</v>
      </c>
      <c r="W91" s="30">
        <v>0.99468085106382975</v>
      </c>
      <c r="X91" s="42"/>
      <c r="Y91" s="42">
        <v>244404.69</v>
      </c>
      <c r="Z91" s="61">
        <f t="shared" si="16"/>
        <v>3.1595946394864581E-3</v>
      </c>
      <c r="AA91" s="42">
        <v>325</v>
      </c>
      <c r="AB91" s="30">
        <v>0.44398907103825136</v>
      </c>
      <c r="AC91" s="42"/>
      <c r="AD91" s="18">
        <v>1612133.41</v>
      </c>
      <c r="AE91" s="61">
        <f t="shared" si="17"/>
        <v>2.7389265652485676E-3</v>
      </c>
      <c r="AF91" s="18">
        <v>1856</v>
      </c>
      <c r="AG91" s="30">
        <v>0.79656652360515023</v>
      </c>
    </row>
    <row r="92" spans="1:33" x14ac:dyDescent="0.2">
      <c r="B92" s="42" t="s">
        <v>1356</v>
      </c>
      <c r="C92" s="42" t="s">
        <v>1357</v>
      </c>
      <c r="D92" s="42"/>
      <c r="E92" s="42">
        <v>1855792.26</v>
      </c>
      <c r="F92" s="61">
        <f t="shared" si="12"/>
        <v>1.2566964686003422E-2</v>
      </c>
      <c r="G92" s="42">
        <v>2606</v>
      </c>
      <c r="H92" s="60">
        <v>0.96590066716085987</v>
      </c>
      <c r="I92" s="42"/>
      <c r="J92" s="42">
        <v>779782.04</v>
      </c>
      <c r="K92" s="61">
        <f t="shared" si="13"/>
        <v>1.0306519652511803E-2</v>
      </c>
      <c r="L92" s="42">
        <v>3101</v>
      </c>
      <c r="M92" s="30">
        <v>0.87896825396825395</v>
      </c>
      <c r="N92" s="42"/>
      <c r="O92" s="42">
        <v>1141432.69</v>
      </c>
      <c r="P92" s="61">
        <f t="shared" si="14"/>
        <v>1.1799750802602905E-2</v>
      </c>
      <c r="Q92" s="42">
        <v>4864</v>
      </c>
      <c r="R92" s="30">
        <v>0.97572718154463389</v>
      </c>
      <c r="S92" s="42"/>
      <c r="T92" s="42">
        <v>1575979.59</v>
      </c>
      <c r="U92" s="61">
        <f t="shared" si="15"/>
        <v>8.243335646787097E-3</v>
      </c>
      <c r="V92" s="42">
        <v>1792</v>
      </c>
      <c r="W92" s="30">
        <v>0.92561983471074383</v>
      </c>
      <c r="X92" s="42"/>
      <c r="Y92" s="42">
        <v>748359.53</v>
      </c>
      <c r="Z92" s="61">
        <f t="shared" si="16"/>
        <v>9.6745801375440268E-3</v>
      </c>
      <c r="AA92" s="42">
        <v>1861</v>
      </c>
      <c r="AB92" s="30">
        <v>0.56548161652993012</v>
      </c>
      <c r="AC92" s="42"/>
      <c r="AD92" s="18">
        <v>6101346.1099999994</v>
      </c>
      <c r="AE92" s="61">
        <f t="shared" si="17"/>
        <v>1.0365853620299953E-2</v>
      </c>
      <c r="AF92" s="18">
        <v>14224</v>
      </c>
      <c r="AG92" s="30">
        <v>0.86531208176177155</v>
      </c>
    </row>
    <row r="93" spans="1:33" x14ac:dyDescent="0.2">
      <c r="B93" s="42" t="s">
        <v>373</v>
      </c>
      <c r="C93" s="42" t="s">
        <v>1358</v>
      </c>
      <c r="D93" s="42"/>
      <c r="E93" s="42">
        <v>1002285.81</v>
      </c>
      <c r="F93" s="61">
        <f t="shared" si="12"/>
        <v>6.7872307968093026E-3</v>
      </c>
      <c r="G93" s="42">
        <v>884</v>
      </c>
      <c r="H93" s="60">
        <v>0.97142857142857142</v>
      </c>
      <c r="I93" s="42"/>
      <c r="J93" s="42">
        <v>257130.73</v>
      </c>
      <c r="K93" s="61">
        <f t="shared" si="13"/>
        <v>3.3985431647152405E-3</v>
      </c>
      <c r="L93" s="42">
        <v>1159</v>
      </c>
      <c r="M93" s="30">
        <v>0.91116352201257866</v>
      </c>
      <c r="N93" s="42"/>
      <c r="O93" s="42">
        <v>563696.07999999996</v>
      </c>
      <c r="P93" s="61">
        <f t="shared" si="14"/>
        <v>5.8273022410144145E-3</v>
      </c>
      <c r="Q93" s="42">
        <v>2741</v>
      </c>
      <c r="R93" s="30">
        <v>0.96310611384399158</v>
      </c>
      <c r="S93" s="42"/>
      <c r="T93" s="42">
        <v>1843130.75</v>
      </c>
      <c r="U93" s="61">
        <f t="shared" si="15"/>
        <v>9.6406993526892294E-3</v>
      </c>
      <c r="V93" s="42">
        <v>863</v>
      </c>
      <c r="W93" s="30">
        <v>0.98741418764302058</v>
      </c>
      <c r="X93" s="42"/>
      <c r="Y93" s="42">
        <v>460948.25</v>
      </c>
      <c r="Z93" s="61">
        <f t="shared" si="16"/>
        <v>5.9590084780315137E-3</v>
      </c>
      <c r="AA93" s="42">
        <v>949</v>
      </c>
      <c r="AB93" s="30">
        <v>0.54259576901086337</v>
      </c>
      <c r="AC93" s="42"/>
      <c r="AD93" s="18">
        <v>4127191.62</v>
      </c>
      <c r="AE93" s="61">
        <f t="shared" si="17"/>
        <v>7.0118730235168769E-3</v>
      </c>
      <c r="AF93" s="18">
        <v>6596</v>
      </c>
      <c r="AG93" s="30">
        <v>0.86210952816625275</v>
      </c>
    </row>
    <row r="94" spans="1:33" x14ac:dyDescent="0.2">
      <c r="B94" s="42" t="s">
        <v>1359</v>
      </c>
      <c r="C94" s="42" t="s">
        <v>1360</v>
      </c>
      <c r="D94" s="42"/>
      <c r="E94" s="42">
        <v>368454.07</v>
      </c>
      <c r="F94" s="61">
        <f t="shared" si="12"/>
        <v>2.4950795333655682E-3</v>
      </c>
      <c r="G94" s="42">
        <v>532</v>
      </c>
      <c r="H94" s="60">
        <v>0.98884758364312264</v>
      </c>
      <c r="I94" s="42"/>
      <c r="J94" s="42">
        <v>273823.33</v>
      </c>
      <c r="K94" s="61">
        <f t="shared" si="13"/>
        <v>3.6191722650616891E-3</v>
      </c>
      <c r="L94" s="42">
        <v>1221</v>
      </c>
      <c r="M94" s="30">
        <v>0.88414192614047793</v>
      </c>
      <c r="N94" s="42"/>
      <c r="O94" s="42">
        <v>484820.06</v>
      </c>
      <c r="P94" s="61">
        <f t="shared" si="14"/>
        <v>5.0119082292123494E-3</v>
      </c>
      <c r="Q94" s="42">
        <v>1704</v>
      </c>
      <c r="R94" s="30">
        <v>0.96983494593056341</v>
      </c>
      <c r="S94" s="42"/>
      <c r="T94" s="42">
        <v>297085.19</v>
      </c>
      <c r="U94" s="61">
        <f t="shared" si="15"/>
        <v>1.5539369623812941E-3</v>
      </c>
      <c r="V94" s="42">
        <v>462</v>
      </c>
      <c r="W94" s="30">
        <v>0.96855345911949686</v>
      </c>
      <c r="X94" s="42"/>
      <c r="Y94" s="42">
        <v>325423.28000000003</v>
      </c>
      <c r="Z94" s="61">
        <f t="shared" si="16"/>
        <v>4.2069800340251281E-3</v>
      </c>
      <c r="AA94" s="42">
        <v>720</v>
      </c>
      <c r="AB94" s="30">
        <v>0.40044493882091214</v>
      </c>
      <c r="AC94" s="42"/>
      <c r="AD94" s="18">
        <v>1749605.9300000002</v>
      </c>
      <c r="AE94" s="61">
        <f t="shared" si="17"/>
        <v>2.9724848642603508E-3</v>
      </c>
      <c r="AF94" s="18">
        <v>4639</v>
      </c>
      <c r="AG94" s="30">
        <v>0.77953285162157615</v>
      </c>
    </row>
    <row r="95" spans="1:33" x14ac:dyDescent="0.2">
      <c r="B95" s="42"/>
      <c r="C95" s="42"/>
      <c r="D95" s="42"/>
      <c r="E95" s="42"/>
      <c r="F95" s="61"/>
      <c r="G95" s="42"/>
      <c r="H95" s="60"/>
      <c r="I95" s="42"/>
      <c r="J95" s="42"/>
      <c r="K95" s="61"/>
      <c r="L95" s="42"/>
      <c r="M95" s="30"/>
      <c r="N95" s="42"/>
      <c r="O95" s="42"/>
      <c r="P95" s="61"/>
      <c r="Q95" s="42"/>
      <c r="R95" s="30"/>
      <c r="S95" s="42"/>
      <c r="T95" s="42"/>
      <c r="U95" s="61"/>
      <c r="V95" s="42"/>
      <c r="W95" s="30"/>
      <c r="X95" s="42"/>
      <c r="Y95" s="42"/>
      <c r="Z95" s="61"/>
      <c r="AA95" s="42"/>
      <c r="AB95" s="30"/>
      <c r="AC95" s="42"/>
      <c r="AD95" s="18"/>
      <c r="AE95" s="61"/>
      <c r="AF95" s="18"/>
      <c r="AG95" s="30"/>
    </row>
    <row r="96" spans="1:33" ht="15" x14ac:dyDescent="0.25">
      <c r="A96" s="36" t="s">
        <v>381</v>
      </c>
      <c r="B96" s="42"/>
      <c r="C96" s="36" t="s">
        <v>382</v>
      </c>
      <c r="D96" s="42"/>
      <c r="E96" s="17">
        <v>17881373.519999992</v>
      </c>
      <c r="F96" s="59">
        <f>E96/E$10</f>
        <v>0.121088224370047</v>
      </c>
      <c r="G96" s="17">
        <v>23017</v>
      </c>
      <c r="H96" s="59">
        <v>0.99078817097843397</v>
      </c>
      <c r="I96" s="42"/>
      <c r="J96" s="17">
        <v>4453091.7</v>
      </c>
      <c r="K96" s="59">
        <f>J96/J$10</f>
        <v>5.8857314949812375E-2</v>
      </c>
      <c r="L96" s="17">
        <v>20477</v>
      </c>
      <c r="M96" s="32">
        <v>0.8903430583938432</v>
      </c>
      <c r="N96" s="42"/>
      <c r="O96" s="17">
        <v>7354068.8600000013</v>
      </c>
      <c r="P96" s="59">
        <f>O96/O$10</f>
        <v>7.602391336205909E-2</v>
      </c>
      <c r="Q96" s="17">
        <v>34137</v>
      </c>
      <c r="R96" s="32">
        <v>0.97587261656327717</v>
      </c>
      <c r="S96" s="42"/>
      <c r="T96" s="17">
        <v>22630723</v>
      </c>
      <c r="U96" s="59">
        <f>T96/T$10</f>
        <v>0.11837250101599642</v>
      </c>
      <c r="V96" s="17">
        <v>15661</v>
      </c>
      <c r="W96" s="32">
        <v>0.97631070382145757</v>
      </c>
      <c r="X96" s="42"/>
      <c r="Y96" s="17">
        <v>6845278.6600000011</v>
      </c>
      <c r="Z96" s="59">
        <f>Y96/Y$10</f>
        <v>8.8493824565834017E-2</v>
      </c>
      <c r="AA96" s="17">
        <v>15858</v>
      </c>
      <c r="AB96" s="32">
        <v>0.48647156267255659</v>
      </c>
      <c r="AC96" s="42"/>
      <c r="AD96" s="17">
        <v>59164535.740000002</v>
      </c>
      <c r="AE96" s="59">
        <f>AD96/AD$10</f>
        <v>0.10051731305468345</v>
      </c>
      <c r="AF96" s="17">
        <v>109150</v>
      </c>
      <c r="AG96" s="32">
        <v>0.84058529072006161</v>
      </c>
    </row>
    <row r="97" spans="1:33" x14ac:dyDescent="0.2">
      <c r="A97" s="42"/>
      <c r="B97" s="42"/>
      <c r="C97" s="42"/>
      <c r="D97" s="42"/>
      <c r="E97" s="42"/>
      <c r="F97" s="61"/>
      <c r="G97" s="42"/>
      <c r="H97" s="60"/>
      <c r="I97" s="42"/>
      <c r="J97" s="42"/>
      <c r="K97" s="61"/>
      <c r="L97" s="42"/>
      <c r="M97" s="30"/>
      <c r="N97" s="42"/>
      <c r="O97" s="42"/>
      <c r="P97" s="61"/>
      <c r="Q97" s="42"/>
      <c r="R97" s="30"/>
      <c r="S97" s="42"/>
      <c r="T97" s="42"/>
      <c r="U97" s="61"/>
      <c r="V97" s="42"/>
      <c r="W97" s="30"/>
      <c r="X97" s="42"/>
      <c r="Y97" s="42"/>
      <c r="Z97" s="61"/>
      <c r="AA97" s="42"/>
      <c r="AB97" s="30"/>
      <c r="AC97" s="42"/>
      <c r="AD97" s="18"/>
      <c r="AE97" s="61"/>
      <c r="AF97" s="18"/>
      <c r="AG97" s="30"/>
    </row>
    <row r="98" spans="1:33" x14ac:dyDescent="0.2">
      <c r="A98" s="42"/>
      <c r="B98" s="42" t="s">
        <v>383</v>
      </c>
      <c r="C98" s="42" t="s">
        <v>1361</v>
      </c>
      <c r="D98" s="42"/>
      <c r="E98" s="42">
        <v>818547.09</v>
      </c>
      <c r="F98" s="61">
        <f t="shared" ref="F98:F137" si="18">E98/E$10</f>
        <v>5.5429977781353956E-3</v>
      </c>
      <c r="G98" s="42">
        <v>617</v>
      </c>
      <c r="H98" s="60">
        <v>0.99676898222940225</v>
      </c>
      <c r="I98" s="42"/>
      <c r="J98" s="42">
        <v>90574.67</v>
      </c>
      <c r="K98" s="61">
        <f t="shared" ref="K98:K137" si="19">J98/J$10</f>
        <v>1.1971417248527181E-3</v>
      </c>
      <c r="L98" s="42">
        <v>449</v>
      </c>
      <c r="M98" s="30">
        <v>0.88385826771653542</v>
      </c>
      <c r="N98" s="42"/>
      <c r="O98" s="42">
        <v>173115.85</v>
      </c>
      <c r="P98" s="61">
        <f t="shared" ref="P98:P137" si="20">O98/O$10</f>
        <v>1.7896139718766809E-3</v>
      </c>
      <c r="Q98" s="42">
        <v>943</v>
      </c>
      <c r="R98" s="30">
        <v>0.98229166666666667</v>
      </c>
      <c r="S98" s="42"/>
      <c r="T98" s="42">
        <v>496206.27</v>
      </c>
      <c r="U98" s="61">
        <f t="shared" ref="U98:U137" si="21">T98/T$10</f>
        <v>2.5954618064884093E-3</v>
      </c>
      <c r="V98" s="42">
        <v>407</v>
      </c>
      <c r="W98" s="30">
        <v>0.98786407766990292</v>
      </c>
      <c r="X98" s="42"/>
      <c r="Y98" s="42">
        <v>170261.97999999998</v>
      </c>
      <c r="Z98" s="61">
        <f t="shared" ref="Z98:Z137" si="22">Y98/Y$10</f>
        <v>2.2010986749736697E-3</v>
      </c>
      <c r="AA98" s="42">
        <v>404</v>
      </c>
      <c r="AB98" s="30">
        <v>0.45039018952062432</v>
      </c>
      <c r="AC98" s="42"/>
      <c r="AD98" s="18">
        <v>1748705.8599999999</v>
      </c>
      <c r="AE98" s="61">
        <f t="shared" ref="AE98:AE137" si="23">AD98/AD$10</f>
        <v>2.9709556945165241E-3</v>
      </c>
      <c r="AF98" s="18">
        <v>2820</v>
      </c>
      <c r="AG98" s="30">
        <v>0.83038869257950532</v>
      </c>
    </row>
    <row r="99" spans="1:33" x14ac:dyDescent="0.2">
      <c r="A99" s="42"/>
      <c r="B99" s="42" t="s">
        <v>385</v>
      </c>
      <c r="C99" s="42" t="s">
        <v>1362</v>
      </c>
      <c r="D99" s="42"/>
      <c r="E99" s="42">
        <v>643306.07999999996</v>
      </c>
      <c r="F99" s="61">
        <f t="shared" si="18"/>
        <v>4.3563091429486252E-3</v>
      </c>
      <c r="G99" s="42">
        <v>541</v>
      </c>
      <c r="H99" s="60">
        <v>0.99448529411764708</v>
      </c>
      <c r="I99" s="42"/>
      <c r="J99" s="42">
        <v>90416.98</v>
      </c>
      <c r="K99" s="61">
        <f t="shared" si="19"/>
        <v>1.1950575077245514E-3</v>
      </c>
      <c r="L99" s="42">
        <v>227</v>
      </c>
      <c r="M99" s="30">
        <v>0.87644787644787647</v>
      </c>
      <c r="N99" s="42"/>
      <c r="O99" s="42">
        <v>169788.16</v>
      </c>
      <c r="P99" s="61">
        <f t="shared" si="20"/>
        <v>1.7552134215049252E-3</v>
      </c>
      <c r="Q99" s="42">
        <v>890</v>
      </c>
      <c r="R99" s="30">
        <v>0.98560354374307868</v>
      </c>
      <c r="S99" s="42"/>
      <c r="T99" s="42">
        <v>594973.24</v>
      </c>
      <c r="U99" s="61">
        <f t="shared" si="21"/>
        <v>3.1120733728388032E-3</v>
      </c>
      <c r="V99" s="42">
        <v>317</v>
      </c>
      <c r="W99" s="30">
        <v>0.98753894080996885</v>
      </c>
      <c r="X99" s="42"/>
      <c r="Y99" s="42">
        <v>106962.35</v>
      </c>
      <c r="Z99" s="61">
        <f t="shared" si="22"/>
        <v>1.3827789789421568E-3</v>
      </c>
      <c r="AA99" s="42">
        <v>315</v>
      </c>
      <c r="AB99" s="30">
        <v>0.53480475382003401</v>
      </c>
      <c r="AC99" s="42"/>
      <c r="AD99" s="18">
        <v>1605446.81</v>
      </c>
      <c r="AE99" s="61">
        <f t="shared" si="23"/>
        <v>2.7275663972515587E-3</v>
      </c>
      <c r="AF99" s="18">
        <v>2290</v>
      </c>
      <c r="AG99" s="30">
        <v>0.87538226299694188</v>
      </c>
    </row>
    <row r="100" spans="1:33" x14ac:dyDescent="0.2">
      <c r="A100" s="42"/>
      <c r="B100" s="42" t="s">
        <v>387</v>
      </c>
      <c r="C100" s="42" t="s">
        <v>1363</v>
      </c>
      <c r="D100" s="42"/>
      <c r="E100" s="42">
        <v>510254.97</v>
      </c>
      <c r="F100" s="61">
        <f t="shared" si="18"/>
        <v>3.455320041504934E-3</v>
      </c>
      <c r="G100" s="42">
        <v>563</v>
      </c>
      <c r="H100" s="60">
        <v>0.99119718309859151</v>
      </c>
      <c r="I100" s="42"/>
      <c r="J100" s="42">
        <v>67231.360000000001</v>
      </c>
      <c r="K100" s="61">
        <f t="shared" si="19"/>
        <v>8.8860899271942179E-4</v>
      </c>
      <c r="L100" s="42">
        <v>523</v>
      </c>
      <c r="M100" s="30">
        <v>0.89249146757679176</v>
      </c>
      <c r="N100" s="42"/>
      <c r="O100" s="42">
        <v>190960.88</v>
      </c>
      <c r="P100" s="61">
        <f t="shared" si="20"/>
        <v>1.9740899457205462E-3</v>
      </c>
      <c r="Q100" s="42">
        <v>893</v>
      </c>
      <c r="R100" s="30">
        <v>0.9759562841530055</v>
      </c>
      <c r="S100" s="42"/>
      <c r="T100" s="42">
        <v>834870.99</v>
      </c>
      <c r="U100" s="61">
        <f t="shared" si="21"/>
        <v>4.3668851018149506E-3</v>
      </c>
      <c r="V100" s="42">
        <v>508</v>
      </c>
      <c r="W100" s="30">
        <v>0.97692307692307689</v>
      </c>
      <c r="X100" s="42"/>
      <c r="Y100" s="42">
        <v>181424.83</v>
      </c>
      <c r="Z100" s="61">
        <f t="shared" si="22"/>
        <v>2.3454088394856167E-3</v>
      </c>
      <c r="AA100" s="42">
        <v>472</v>
      </c>
      <c r="AB100" s="30">
        <v>0.47821681864235055</v>
      </c>
      <c r="AC100" s="42"/>
      <c r="AD100" s="18">
        <v>1784743.03</v>
      </c>
      <c r="AE100" s="61">
        <f t="shared" si="23"/>
        <v>3.0321808770213511E-3</v>
      </c>
      <c r="AF100" s="18">
        <v>2959</v>
      </c>
      <c r="AG100" s="30">
        <v>0.82746085011185677</v>
      </c>
    </row>
    <row r="101" spans="1:33" x14ac:dyDescent="0.2">
      <c r="A101" s="42"/>
      <c r="B101" s="42" t="s">
        <v>1364</v>
      </c>
      <c r="C101" s="42" t="s">
        <v>1365</v>
      </c>
      <c r="D101" s="42"/>
      <c r="E101" s="42">
        <v>212448.62</v>
      </c>
      <c r="F101" s="61">
        <f t="shared" si="18"/>
        <v>1.4386493373618016E-3</v>
      </c>
      <c r="G101" s="42">
        <v>299</v>
      </c>
      <c r="H101" s="60">
        <v>0.9966666666666667</v>
      </c>
      <c r="I101" s="42"/>
      <c r="J101" s="42">
        <v>208898.33</v>
      </c>
      <c r="K101" s="61">
        <f t="shared" si="19"/>
        <v>2.7610468478113394E-3</v>
      </c>
      <c r="L101" s="42">
        <v>425</v>
      </c>
      <c r="M101" s="30">
        <v>0.96371882086167804</v>
      </c>
      <c r="N101" s="42"/>
      <c r="O101" s="42">
        <v>93870.81</v>
      </c>
      <c r="P101" s="61">
        <f t="shared" si="20"/>
        <v>9.7040515427894815E-4</v>
      </c>
      <c r="Q101" s="42">
        <v>371</v>
      </c>
      <c r="R101" s="30">
        <v>0.98933333333333329</v>
      </c>
      <c r="S101" s="42"/>
      <c r="T101" s="42">
        <v>506210.1</v>
      </c>
      <c r="U101" s="61">
        <f t="shared" si="21"/>
        <v>2.6477879463487597E-3</v>
      </c>
      <c r="V101" s="42">
        <v>262</v>
      </c>
      <c r="W101" s="30">
        <v>0.99242424242424243</v>
      </c>
      <c r="X101" s="42"/>
      <c r="Y101" s="42">
        <v>123850.86000000002</v>
      </c>
      <c r="Z101" s="61">
        <f t="shared" si="22"/>
        <v>1.601108854956048E-3</v>
      </c>
      <c r="AA101" s="42">
        <v>234</v>
      </c>
      <c r="AB101" s="30">
        <v>0.54166666666666663</v>
      </c>
      <c r="AC101" s="42"/>
      <c r="AD101" s="18">
        <v>1145278.72</v>
      </c>
      <c r="AE101" s="61">
        <f t="shared" si="23"/>
        <v>1.9457659591719993E-3</v>
      </c>
      <c r="AF101" s="18">
        <v>1591</v>
      </c>
      <c r="AG101" s="30">
        <v>0.87803532008830021</v>
      </c>
    </row>
    <row r="102" spans="1:33" x14ac:dyDescent="0.2">
      <c r="A102" s="42"/>
      <c r="B102" s="42" t="s">
        <v>389</v>
      </c>
      <c r="C102" s="42" t="s">
        <v>1366</v>
      </c>
      <c r="D102" s="42"/>
      <c r="E102" s="42">
        <v>405375.71</v>
      </c>
      <c r="F102" s="61">
        <f t="shared" si="18"/>
        <v>2.7451037176615687E-3</v>
      </c>
      <c r="G102" s="42">
        <v>488</v>
      </c>
      <c r="H102" s="60">
        <v>0.98585858585858588</v>
      </c>
      <c r="I102" s="42"/>
      <c r="J102" s="42">
        <v>64179.93</v>
      </c>
      <c r="K102" s="61">
        <f t="shared" si="19"/>
        <v>8.4827769288175938E-4</v>
      </c>
      <c r="L102" s="42">
        <v>279</v>
      </c>
      <c r="M102" s="30">
        <v>0.89137380191693294</v>
      </c>
      <c r="N102" s="42"/>
      <c r="O102" s="42">
        <v>95060.41</v>
      </c>
      <c r="P102" s="61">
        <f t="shared" si="20"/>
        <v>9.8270284268208688E-4</v>
      </c>
      <c r="Q102" s="42">
        <v>530</v>
      </c>
      <c r="R102" s="30">
        <v>0.96715328467153283</v>
      </c>
      <c r="S102" s="42"/>
      <c r="T102" s="42">
        <v>714378.07</v>
      </c>
      <c r="U102" s="61">
        <f t="shared" si="21"/>
        <v>3.7366335497491863E-3</v>
      </c>
      <c r="V102" s="42">
        <v>241</v>
      </c>
      <c r="W102" s="30">
        <v>0.89925373134328357</v>
      </c>
      <c r="X102" s="42"/>
      <c r="Y102" s="42">
        <v>91753.05</v>
      </c>
      <c r="Z102" s="61">
        <f t="shared" si="22"/>
        <v>1.1861574544110957E-3</v>
      </c>
      <c r="AA102" s="42">
        <v>244</v>
      </c>
      <c r="AB102" s="30">
        <v>0.5224839400428265</v>
      </c>
      <c r="AC102" s="42"/>
      <c r="AD102" s="18">
        <v>1370747.1700000002</v>
      </c>
      <c r="AE102" s="61">
        <f t="shared" si="23"/>
        <v>2.3288245345354482E-3</v>
      </c>
      <c r="AF102" s="18">
        <v>1782</v>
      </c>
      <c r="AG102" s="30">
        <v>0.85222381635581057</v>
      </c>
    </row>
    <row r="103" spans="1:33" x14ac:dyDescent="0.2">
      <c r="A103" s="42"/>
      <c r="B103" s="42" t="s">
        <v>1367</v>
      </c>
      <c r="C103" s="42" t="s">
        <v>1368</v>
      </c>
      <c r="D103" s="42"/>
      <c r="E103" s="42">
        <v>388644.54</v>
      </c>
      <c r="F103" s="61">
        <f t="shared" si="18"/>
        <v>2.6318043861159567E-3</v>
      </c>
      <c r="G103" s="42">
        <v>311</v>
      </c>
      <c r="H103" s="60">
        <v>0.99679487179487181</v>
      </c>
      <c r="I103" s="42"/>
      <c r="J103" s="42">
        <v>42086.84</v>
      </c>
      <c r="K103" s="61">
        <f t="shared" si="19"/>
        <v>5.5626934363879393E-4</v>
      </c>
      <c r="L103" s="42">
        <v>317</v>
      </c>
      <c r="M103" s="30">
        <v>0.87569060773480667</v>
      </c>
      <c r="N103" s="42"/>
      <c r="O103" s="42">
        <v>146940.44</v>
      </c>
      <c r="P103" s="61">
        <f t="shared" si="20"/>
        <v>1.5190213054304799E-3</v>
      </c>
      <c r="Q103" s="42">
        <v>524</v>
      </c>
      <c r="R103" s="30">
        <v>0.94584837545126355</v>
      </c>
      <c r="S103" s="42"/>
      <c r="T103" s="42">
        <v>271567.75</v>
      </c>
      <c r="U103" s="61">
        <f t="shared" si="21"/>
        <v>1.4204651686464838E-3</v>
      </c>
      <c r="V103" s="42">
        <v>357</v>
      </c>
      <c r="W103" s="30">
        <v>0.98076923076923073</v>
      </c>
      <c r="X103" s="42"/>
      <c r="Y103" s="42">
        <v>131106.14000000001</v>
      </c>
      <c r="Z103" s="61">
        <f t="shared" si="22"/>
        <v>1.6949030607708926E-3</v>
      </c>
      <c r="AA103" s="42">
        <v>285</v>
      </c>
      <c r="AB103" s="30">
        <v>0.49479166666666669</v>
      </c>
      <c r="AC103" s="42"/>
      <c r="AD103" s="18">
        <v>980345.71</v>
      </c>
      <c r="AE103" s="61">
        <f t="shared" si="23"/>
        <v>1.6655537882850951E-3</v>
      </c>
      <c r="AF103" s="18">
        <v>1794</v>
      </c>
      <c r="AG103" s="30">
        <v>0.82749077490774903</v>
      </c>
    </row>
    <row r="104" spans="1:33" x14ac:dyDescent="0.2">
      <c r="A104" s="42"/>
      <c r="B104" s="42" t="s">
        <v>395</v>
      </c>
      <c r="C104" s="42" t="s">
        <v>1369</v>
      </c>
      <c r="D104" s="42"/>
      <c r="E104" s="42">
        <v>484981.42</v>
      </c>
      <c r="F104" s="61">
        <f t="shared" si="18"/>
        <v>3.2841738323166588E-3</v>
      </c>
      <c r="G104" s="42">
        <v>231</v>
      </c>
      <c r="H104" s="60">
        <v>0.99568965517241381</v>
      </c>
      <c r="I104" s="42"/>
      <c r="J104" s="42">
        <v>47372.19</v>
      </c>
      <c r="K104" s="61">
        <f t="shared" si="19"/>
        <v>6.2612676641991285E-4</v>
      </c>
      <c r="L104" s="42">
        <v>210</v>
      </c>
      <c r="M104" s="30">
        <v>0.97222222222222221</v>
      </c>
      <c r="N104" s="42"/>
      <c r="O104" s="42">
        <v>173121.3</v>
      </c>
      <c r="P104" s="61">
        <f t="shared" si="20"/>
        <v>1.7896703121606393E-3</v>
      </c>
      <c r="Q104" s="42">
        <v>812</v>
      </c>
      <c r="R104" s="30">
        <v>0.99754299754299758</v>
      </c>
      <c r="S104" s="42"/>
      <c r="T104" s="42">
        <v>210641.64</v>
      </c>
      <c r="U104" s="61">
        <f t="shared" si="21"/>
        <v>1.1017844080770708E-3</v>
      </c>
      <c r="V104" s="42">
        <v>193</v>
      </c>
      <c r="W104" s="30">
        <v>0.97969543147208127</v>
      </c>
      <c r="X104" s="42"/>
      <c r="Y104" s="42">
        <v>117863.14</v>
      </c>
      <c r="Z104" s="61">
        <f t="shared" si="22"/>
        <v>1.5237013059652903E-3</v>
      </c>
      <c r="AA104" s="42">
        <v>246</v>
      </c>
      <c r="AB104" s="30">
        <v>0.54065934065934063</v>
      </c>
      <c r="AC104" s="42"/>
      <c r="AD104" s="18">
        <v>1033979.69</v>
      </c>
      <c r="AE104" s="61">
        <f t="shared" si="23"/>
        <v>1.7566749893660964E-3</v>
      </c>
      <c r="AF104" s="18">
        <v>1692</v>
      </c>
      <c r="AG104" s="30">
        <v>0.88401253918495293</v>
      </c>
    </row>
    <row r="105" spans="1:33" x14ac:dyDescent="0.2">
      <c r="A105" s="42"/>
      <c r="B105" s="42" t="s">
        <v>397</v>
      </c>
      <c r="C105" s="42" t="s">
        <v>1370</v>
      </c>
      <c r="D105" s="42"/>
      <c r="E105" s="42">
        <v>646815.35</v>
      </c>
      <c r="F105" s="61">
        <f t="shared" si="18"/>
        <v>4.3800730485937809E-3</v>
      </c>
      <c r="G105" s="42">
        <v>827</v>
      </c>
      <c r="H105" s="60">
        <v>0.99758745476477684</v>
      </c>
      <c r="I105" s="42"/>
      <c r="J105" s="42">
        <v>148521.18</v>
      </c>
      <c r="K105" s="61">
        <f t="shared" si="19"/>
        <v>1.9630311830267887E-3</v>
      </c>
      <c r="L105" s="42">
        <v>617</v>
      </c>
      <c r="M105" s="30">
        <v>0.91679049034175331</v>
      </c>
      <c r="N105" s="42"/>
      <c r="O105" s="42">
        <v>255228.75</v>
      </c>
      <c r="P105" s="61">
        <f t="shared" si="20"/>
        <v>2.6384697705300838E-3</v>
      </c>
      <c r="Q105" s="42">
        <v>1180</v>
      </c>
      <c r="R105" s="30">
        <v>0.98088113050706571</v>
      </c>
      <c r="S105" s="42"/>
      <c r="T105" s="42">
        <v>488159.73</v>
      </c>
      <c r="U105" s="61">
        <f t="shared" si="21"/>
        <v>2.5533734885709808E-3</v>
      </c>
      <c r="V105" s="42">
        <v>618</v>
      </c>
      <c r="W105" s="30">
        <v>0.98407643312101911</v>
      </c>
      <c r="X105" s="42"/>
      <c r="Y105" s="42">
        <v>196166.32</v>
      </c>
      <c r="Z105" s="61">
        <f t="shared" si="22"/>
        <v>2.5359826487772606E-3</v>
      </c>
      <c r="AA105" s="42">
        <v>566</v>
      </c>
      <c r="AB105" s="30">
        <v>0.56599999999999995</v>
      </c>
      <c r="AC105" s="42"/>
      <c r="AD105" s="18">
        <v>1734891.33</v>
      </c>
      <c r="AE105" s="61">
        <f t="shared" si="23"/>
        <v>2.9474855629698909E-3</v>
      </c>
      <c r="AF105" s="18">
        <v>3808</v>
      </c>
      <c r="AG105" s="30">
        <v>0.8788368336025848</v>
      </c>
    </row>
    <row r="106" spans="1:33" x14ac:dyDescent="0.2">
      <c r="A106" s="42"/>
      <c r="B106" s="42" t="s">
        <v>399</v>
      </c>
      <c r="C106" s="42" t="s">
        <v>1371</v>
      </c>
      <c r="D106" s="42"/>
      <c r="E106" s="42">
        <v>453571.8</v>
      </c>
      <c r="F106" s="61">
        <f t="shared" si="18"/>
        <v>3.0714756797008123E-3</v>
      </c>
      <c r="G106" s="42">
        <v>913</v>
      </c>
      <c r="H106" s="60">
        <v>0.99131378935939196</v>
      </c>
      <c r="I106" s="42"/>
      <c r="J106" s="42">
        <v>126495.5</v>
      </c>
      <c r="K106" s="61">
        <f t="shared" si="19"/>
        <v>1.671913803893594E-3</v>
      </c>
      <c r="L106" s="42">
        <v>666</v>
      </c>
      <c r="M106" s="30">
        <v>0.93408134642356244</v>
      </c>
      <c r="N106" s="42"/>
      <c r="O106" s="42">
        <v>239109.84</v>
      </c>
      <c r="P106" s="61">
        <f t="shared" si="20"/>
        <v>2.4718378500709071E-3</v>
      </c>
      <c r="Q106" s="42">
        <v>958</v>
      </c>
      <c r="R106" s="30">
        <v>0.97755102040816322</v>
      </c>
      <c r="S106" s="42"/>
      <c r="T106" s="42">
        <v>443769.13</v>
      </c>
      <c r="U106" s="61">
        <f t="shared" si="21"/>
        <v>2.3211835429116801E-3</v>
      </c>
      <c r="V106" s="42">
        <v>416</v>
      </c>
      <c r="W106" s="30">
        <v>0.97882352941176476</v>
      </c>
      <c r="X106" s="42"/>
      <c r="Y106" s="42">
        <v>167596.91</v>
      </c>
      <c r="Z106" s="61">
        <f t="shared" si="22"/>
        <v>2.1666454045153323E-3</v>
      </c>
      <c r="AA106" s="42">
        <v>373</v>
      </c>
      <c r="AB106" s="30">
        <v>0.53669064748201434</v>
      </c>
      <c r="AC106" s="42"/>
      <c r="AD106" s="18">
        <v>1430543.18</v>
      </c>
      <c r="AE106" s="61">
        <f t="shared" si="23"/>
        <v>2.4304146878496636E-3</v>
      </c>
      <c r="AF106" s="18">
        <v>3326</v>
      </c>
      <c r="AG106" s="30">
        <v>0.89073379753615423</v>
      </c>
    </row>
    <row r="107" spans="1:33" x14ac:dyDescent="0.2">
      <c r="A107" s="42"/>
      <c r="B107" s="42" t="s">
        <v>401</v>
      </c>
      <c r="C107" s="42" t="s">
        <v>1372</v>
      </c>
      <c r="D107" s="42"/>
      <c r="E107" s="42">
        <v>582917.39</v>
      </c>
      <c r="F107" s="61">
        <f t="shared" si="18"/>
        <v>3.9473719191970786E-3</v>
      </c>
      <c r="G107" s="42">
        <v>462</v>
      </c>
      <c r="H107" s="60">
        <v>0.99354838709677418</v>
      </c>
      <c r="I107" s="42"/>
      <c r="J107" s="42">
        <v>58896.88</v>
      </c>
      <c r="K107" s="61">
        <f t="shared" si="19"/>
        <v>7.7845066961484423E-4</v>
      </c>
      <c r="L107" s="42">
        <v>259</v>
      </c>
      <c r="M107" s="30">
        <v>0.9151943462897526</v>
      </c>
      <c r="N107" s="42"/>
      <c r="O107" s="42">
        <v>126851.29</v>
      </c>
      <c r="P107" s="61">
        <f t="shared" si="20"/>
        <v>1.3113463668091667E-3</v>
      </c>
      <c r="Q107" s="42">
        <v>365</v>
      </c>
      <c r="R107" s="30">
        <v>0.96560846560846558</v>
      </c>
      <c r="S107" s="42"/>
      <c r="T107" s="42">
        <v>953727.24</v>
      </c>
      <c r="U107" s="61">
        <f t="shared" si="21"/>
        <v>4.9885758703282906E-3</v>
      </c>
      <c r="V107" s="42">
        <v>208</v>
      </c>
      <c r="W107" s="30">
        <v>1</v>
      </c>
      <c r="X107" s="42"/>
      <c r="Y107" s="42">
        <v>90928.33</v>
      </c>
      <c r="Z107" s="61">
        <f t="shared" si="22"/>
        <v>1.1754957077356237E-3</v>
      </c>
      <c r="AA107" s="42">
        <v>185</v>
      </c>
      <c r="AB107" s="30">
        <v>0.55059523809523814</v>
      </c>
      <c r="AC107" s="42"/>
      <c r="AD107" s="18">
        <v>1813321.13</v>
      </c>
      <c r="AE107" s="61">
        <f t="shared" si="23"/>
        <v>3.0807335072123784E-3</v>
      </c>
      <c r="AF107" s="18">
        <v>1479</v>
      </c>
      <c r="AG107" s="30">
        <v>0.88562874251497004</v>
      </c>
    </row>
    <row r="108" spans="1:33" x14ac:dyDescent="0.2">
      <c r="A108" s="42"/>
      <c r="B108" s="42" t="s">
        <v>403</v>
      </c>
      <c r="C108" s="42" t="s">
        <v>1373</v>
      </c>
      <c r="D108" s="42"/>
      <c r="E108" s="42">
        <v>340499.54</v>
      </c>
      <c r="F108" s="61">
        <f t="shared" si="18"/>
        <v>2.3057783928791733E-3</v>
      </c>
      <c r="G108" s="42">
        <v>500</v>
      </c>
      <c r="H108" s="60">
        <v>0.99403578528827041</v>
      </c>
      <c r="I108" s="42"/>
      <c r="J108" s="42">
        <v>50401.83</v>
      </c>
      <c r="K108" s="61">
        <f t="shared" si="19"/>
        <v>6.6617006390344536E-4</v>
      </c>
      <c r="L108" s="42">
        <v>403</v>
      </c>
      <c r="M108" s="30">
        <v>0.95271867612293148</v>
      </c>
      <c r="N108" s="42"/>
      <c r="O108" s="42">
        <v>54019.62</v>
      </c>
      <c r="P108" s="61">
        <f t="shared" si="20"/>
        <v>5.5843683121718204E-4</v>
      </c>
      <c r="Q108" s="42">
        <v>334</v>
      </c>
      <c r="R108" s="30">
        <v>0.97947214076246336</v>
      </c>
      <c r="S108" s="42"/>
      <c r="T108" s="42">
        <v>1566462.58</v>
      </c>
      <c r="U108" s="61">
        <f t="shared" si="21"/>
        <v>8.1935558728092953E-3</v>
      </c>
      <c r="V108" s="42">
        <v>420</v>
      </c>
      <c r="W108" s="30">
        <v>0.96551724137931039</v>
      </c>
      <c r="X108" s="42"/>
      <c r="Y108" s="42">
        <v>109100.12</v>
      </c>
      <c r="Z108" s="61">
        <f t="shared" si="22"/>
        <v>1.4104154642831498E-3</v>
      </c>
      <c r="AA108" s="42">
        <v>310</v>
      </c>
      <c r="AB108" s="30">
        <v>0.45123726346433768</v>
      </c>
      <c r="AC108" s="42"/>
      <c r="AD108" s="18">
        <v>2120483.6900000004</v>
      </c>
      <c r="AE108" s="61">
        <f t="shared" si="23"/>
        <v>3.6025859111233913E-3</v>
      </c>
      <c r="AF108" s="18">
        <v>1967</v>
      </c>
      <c r="AG108" s="30">
        <v>0.82335705316031815</v>
      </c>
    </row>
    <row r="109" spans="1:33" x14ac:dyDescent="0.2">
      <c r="A109" s="42"/>
      <c r="B109" s="42" t="s">
        <v>1374</v>
      </c>
      <c r="C109" s="42" t="s">
        <v>1375</v>
      </c>
      <c r="D109" s="42"/>
      <c r="E109" s="42">
        <v>1123090.97</v>
      </c>
      <c r="F109" s="61">
        <f t="shared" si="18"/>
        <v>7.6052933635790288E-3</v>
      </c>
      <c r="G109" s="42">
        <v>865</v>
      </c>
      <c r="H109" s="60">
        <v>0.98519362186788151</v>
      </c>
      <c r="I109" s="42"/>
      <c r="J109" s="42">
        <v>446115.99</v>
      </c>
      <c r="K109" s="61">
        <f t="shared" si="19"/>
        <v>5.8963953802202967E-3</v>
      </c>
      <c r="L109" s="42">
        <v>1685</v>
      </c>
      <c r="M109" s="30">
        <v>0.89247881355932202</v>
      </c>
      <c r="N109" s="42"/>
      <c r="O109" s="42">
        <v>508727.25</v>
      </c>
      <c r="P109" s="61">
        <f t="shared" si="20"/>
        <v>5.259052793111672E-3</v>
      </c>
      <c r="Q109" s="42">
        <v>2095</v>
      </c>
      <c r="R109" s="30">
        <v>0.9812646370023419</v>
      </c>
      <c r="S109" s="42"/>
      <c r="T109" s="42">
        <v>594142.99</v>
      </c>
      <c r="U109" s="61">
        <f t="shared" si="21"/>
        <v>3.1077306583365519E-3</v>
      </c>
      <c r="V109" s="42">
        <v>631</v>
      </c>
      <c r="W109" s="30">
        <v>0.97829457364341088</v>
      </c>
      <c r="X109" s="42"/>
      <c r="Y109" s="42">
        <v>313957.84999999998</v>
      </c>
      <c r="Z109" s="61">
        <f t="shared" si="22"/>
        <v>4.0587582009358886E-3</v>
      </c>
      <c r="AA109" s="42">
        <v>825</v>
      </c>
      <c r="AB109" s="30">
        <v>0.57212205270457694</v>
      </c>
      <c r="AC109" s="42"/>
      <c r="AD109" s="18">
        <v>2986035.05</v>
      </c>
      <c r="AE109" s="61">
        <f t="shared" si="23"/>
        <v>5.0731103719315234E-3</v>
      </c>
      <c r="AF109" s="18">
        <v>6101</v>
      </c>
      <c r="AG109" s="30">
        <v>0.87306811677160845</v>
      </c>
    </row>
    <row r="110" spans="1:33" x14ac:dyDescent="0.2">
      <c r="A110" s="42"/>
      <c r="B110" s="42" t="s">
        <v>409</v>
      </c>
      <c r="C110" s="42" t="s">
        <v>1376</v>
      </c>
      <c r="D110" s="42"/>
      <c r="E110" s="42">
        <v>209924.16</v>
      </c>
      <c r="F110" s="61">
        <f t="shared" si="18"/>
        <v>1.4215543206646051E-3</v>
      </c>
      <c r="G110" s="42">
        <v>501</v>
      </c>
      <c r="H110" s="60">
        <v>0.97093023255813948</v>
      </c>
      <c r="I110" s="42"/>
      <c r="J110" s="42">
        <v>70498</v>
      </c>
      <c r="K110" s="61">
        <f t="shared" si="19"/>
        <v>9.3178476188394521E-4</v>
      </c>
      <c r="L110" s="42">
        <v>368</v>
      </c>
      <c r="M110" s="30">
        <v>0.9177057356608479</v>
      </c>
      <c r="N110" s="42"/>
      <c r="O110" s="42">
        <v>107408.43</v>
      </c>
      <c r="P110" s="61">
        <f t="shared" si="20"/>
        <v>1.1103525588519968E-3</v>
      </c>
      <c r="Q110" s="42">
        <v>730</v>
      </c>
      <c r="R110" s="30">
        <v>0.9668874172185431</v>
      </c>
      <c r="S110" s="42"/>
      <c r="T110" s="42">
        <v>90548.03</v>
      </c>
      <c r="U110" s="61">
        <f t="shared" si="21"/>
        <v>4.7362149115481086E-4</v>
      </c>
      <c r="V110" s="42">
        <v>264</v>
      </c>
      <c r="W110" s="30">
        <v>0.96</v>
      </c>
      <c r="X110" s="42"/>
      <c r="Y110" s="42">
        <v>107016.72</v>
      </c>
      <c r="Z110" s="61">
        <f t="shared" si="22"/>
        <v>1.3834818589095947E-3</v>
      </c>
      <c r="AA110" s="42">
        <v>458</v>
      </c>
      <c r="AB110" s="30">
        <v>0.26846424384525203</v>
      </c>
      <c r="AC110" s="42"/>
      <c r="AD110" s="18">
        <v>585395.34</v>
      </c>
      <c r="AE110" s="61">
        <f t="shared" si="23"/>
        <v>9.9455469252927235E-4</v>
      </c>
      <c r="AF110" s="18">
        <v>2321</v>
      </c>
      <c r="AG110" s="30">
        <v>0.63536819052833293</v>
      </c>
    </row>
    <row r="111" spans="1:33" x14ac:dyDescent="0.2">
      <c r="A111" s="42"/>
      <c r="B111" s="42" t="s">
        <v>1377</v>
      </c>
      <c r="C111" s="42" t="s">
        <v>1378</v>
      </c>
      <c r="D111" s="42"/>
      <c r="E111" s="42">
        <v>421988.36</v>
      </c>
      <c r="F111" s="61">
        <f t="shared" si="18"/>
        <v>2.8576004611768875E-3</v>
      </c>
      <c r="G111" s="42">
        <v>833</v>
      </c>
      <c r="H111" s="60">
        <v>0.98696682464454977</v>
      </c>
      <c r="I111" s="42"/>
      <c r="J111" s="42">
        <v>60698.36</v>
      </c>
      <c r="K111" s="61">
        <f t="shared" si="19"/>
        <v>8.0226115520079977E-4</v>
      </c>
      <c r="L111" s="42">
        <v>412</v>
      </c>
      <c r="M111" s="30">
        <v>0.87659574468085111</v>
      </c>
      <c r="N111" s="42"/>
      <c r="O111" s="42">
        <v>233035.73</v>
      </c>
      <c r="P111" s="61">
        <f t="shared" si="20"/>
        <v>2.4090457248974132E-3</v>
      </c>
      <c r="Q111" s="42">
        <v>1443</v>
      </c>
      <c r="R111" s="30">
        <v>0.96199999999999997</v>
      </c>
      <c r="S111" s="42"/>
      <c r="T111" s="42">
        <v>407354.91</v>
      </c>
      <c r="U111" s="61">
        <f t="shared" si="21"/>
        <v>2.1307149355257507E-3</v>
      </c>
      <c r="V111" s="42">
        <v>555</v>
      </c>
      <c r="W111" s="30">
        <v>0.97883597883597884</v>
      </c>
      <c r="X111" s="42"/>
      <c r="Y111" s="42">
        <v>311325.91000000003</v>
      </c>
      <c r="Z111" s="61">
        <f t="shared" si="22"/>
        <v>4.0247332257381955E-3</v>
      </c>
      <c r="AA111" s="42">
        <v>812</v>
      </c>
      <c r="AB111" s="30">
        <v>0.34538494257762653</v>
      </c>
      <c r="AC111" s="42"/>
      <c r="AD111" s="18">
        <v>1434403.27</v>
      </c>
      <c r="AE111" s="61">
        <f t="shared" si="23"/>
        <v>2.4369727698171171E-3</v>
      </c>
      <c r="AF111" s="18">
        <v>4055</v>
      </c>
      <c r="AG111" s="30">
        <v>0.70743196092114446</v>
      </c>
    </row>
    <row r="112" spans="1:33" x14ac:dyDescent="0.2">
      <c r="B112" s="42" t="s">
        <v>1379</v>
      </c>
      <c r="C112" s="42" t="s">
        <v>1380</v>
      </c>
      <c r="D112" s="42"/>
      <c r="E112" s="42">
        <v>278100.21999999997</v>
      </c>
      <c r="F112" s="61">
        <f t="shared" si="18"/>
        <v>1.8832256816879828E-3</v>
      </c>
      <c r="G112" s="42">
        <v>364</v>
      </c>
      <c r="H112" s="60">
        <v>0.98378378378378384</v>
      </c>
      <c r="I112" s="42"/>
      <c r="J112" s="42">
        <v>61194.35</v>
      </c>
      <c r="K112" s="61">
        <f t="shared" si="19"/>
        <v>8.0881674435292919E-4</v>
      </c>
      <c r="L112" s="42">
        <v>333</v>
      </c>
      <c r="M112" s="30">
        <v>0.84948979591836737</v>
      </c>
      <c r="N112" s="42"/>
      <c r="O112" s="42">
        <v>123275.94</v>
      </c>
      <c r="P112" s="61">
        <f t="shared" si="20"/>
        <v>1.2743855898823327E-3</v>
      </c>
      <c r="Q112" s="42">
        <v>570</v>
      </c>
      <c r="R112" s="30">
        <v>0.97435897435897434</v>
      </c>
      <c r="S112" s="42"/>
      <c r="T112" s="42">
        <v>889327.72</v>
      </c>
      <c r="U112" s="61">
        <f t="shared" si="21"/>
        <v>4.6517270543788534E-3</v>
      </c>
      <c r="V112" s="42">
        <v>329</v>
      </c>
      <c r="W112" s="30">
        <v>0.97050147492625372</v>
      </c>
      <c r="X112" s="42"/>
      <c r="Y112" s="42">
        <v>92792.61</v>
      </c>
      <c r="Z112" s="61">
        <f t="shared" si="22"/>
        <v>1.1995965917837236E-3</v>
      </c>
      <c r="AA112" s="42">
        <v>319</v>
      </c>
      <c r="AB112" s="30">
        <v>0.50877192982456143</v>
      </c>
      <c r="AC112" s="42"/>
      <c r="AD112" s="18">
        <v>1444690.84</v>
      </c>
      <c r="AE112" s="61">
        <f t="shared" si="23"/>
        <v>2.4544507890617243E-3</v>
      </c>
      <c r="AF112" s="18">
        <v>1915</v>
      </c>
      <c r="AG112" s="30">
        <v>0.82792909641158663</v>
      </c>
    </row>
    <row r="113" spans="1:33" x14ac:dyDescent="0.2">
      <c r="B113" s="42" t="s">
        <v>411</v>
      </c>
      <c r="C113" s="42" t="s">
        <v>1381</v>
      </c>
      <c r="D113" s="42"/>
      <c r="E113" s="42">
        <v>546965.24</v>
      </c>
      <c r="F113" s="61">
        <f t="shared" si="18"/>
        <v>3.7039128806105625E-3</v>
      </c>
      <c r="G113" s="42">
        <v>832</v>
      </c>
      <c r="H113" s="60">
        <v>0.99402628434886497</v>
      </c>
      <c r="I113" s="42"/>
      <c r="J113" s="42">
        <v>58528.9</v>
      </c>
      <c r="K113" s="61">
        <f t="shared" si="19"/>
        <v>7.7358701168585265E-4</v>
      </c>
      <c r="L113" s="42">
        <v>357</v>
      </c>
      <c r="M113" s="30">
        <v>0.8602409638554217</v>
      </c>
      <c r="N113" s="42"/>
      <c r="O113" s="42">
        <v>155282.84</v>
      </c>
      <c r="P113" s="61">
        <f t="shared" si="20"/>
        <v>1.6052622567875278E-3</v>
      </c>
      <c r="Q113" s="42">
        <v>853</v>
      </c>
      <c r="R113" s="30">
        <v>0.98955916473317862</v>
      </c>
      <c r="S113" s="42"/>
      <c r="T113" s="42">
        <v>420877.81</v>
      </c>
      <c r="U113" s="61">
        <f t="shared" si="21"/>
        <v>2.2014479604489591E-3</v>
      </c>
      <c r="V113" s="42">
        <v>483</v>
      </c>
      <c r="W113" s="30">
        <v>0.96987951807228912</v>
      </c>
      <c r="X113" s="42"/>
      <c r="Y113" s="42">
        <v>170884.41</v>
      </c>
      <c r="Z113" s="61">
        <f t="shared" si="22"/>
        <v>2.2091452737989853E-3</v>
      </c>
      <c r="AA113" s="42">
        <v>334</v>
      </c>
      <c r="AB113" s="30">
        <v>0.52187499999999998</v>
      </c>
      <c r="AC113" s="42"/>
      <c r="AD113" s="18">
        <v>1352539.2</v>
      </c>
      <c r="AE113" s="61">
        <f t="shared" si="23"/>
        <v>2.297890188517367E-3</v>
      </c>
      <c r="AF113" s="18">
        <v>2859</v>
      </c>
      <c r="AG113" s="30">
        <v>0.87915129151291516</v>
      </c>
    </row>
    <row r="114" spans="1:33" x14ac:dyDescent="0.2">
      <c r="B114" s="42" t="s">
        <v>415</v>
      </c>
      <c r="C114" s="42" t="s">
        <v>1382</v>
      </c>
      <c r="D114" s="42"/>
      <c r="E114" s="42">
        <v>210301.97</v>
      </c>
      <c r="F114" s="61">
        <f t="shared" si="18"/>
        <v>1.4241127562343379E-3</v>
      </c>
      <c r="G114" s="42">
        <v>402</v>
      </c>
      <c r="H114" s="60">
        <v>0.98529411764705888</v>
      </c>
      <c r="I114" s="42"/>
      <c r="J114" s="42">
        <v>39179.18</v>
      </c>
      <c r="K114" s="61">
        <f t="shared" si="19"/>
        <v>5.1783827778246517E-4</v>
      </c>
      <c r="L114" s="42">
        <v>227</v>
      </c>
      <c r="M114" s="30">
        <v>0.90800000000000003</v>
      </c>
      <c r="N114" s="42"/>
      <c r="O114" s="42">
        <v>150581.45000000001</v>
      </c>
      <c r="P114" s="61">
        <f t="shared" si="20"/>
        <v>1.5566608535581799E-3</v>
      </c>
      <c r="Q114" s="42">
        <v>702</v>
      </c>
      <c r="R114" s="30">
        <v>0.98181818181818181</v>
      </c>
      <c r="S114" s="42"/>
      <c r="T114" s="42">
        <v>248495.84</v>
      </c>
      <c r="U114" s="61">
        <f t="shared" si="21"/>
        <v>1.2997849902042849E-3</v>
      </c>
      <c r="V114" s="42">
        <v>208</v>
      </c>
      <c r="W114" s="30">
        <v>0.9719626168224299</v>
      </c>
      <c r="X114" s="42"/>
      <c r="Y114" s="42">
        <v>129061.32</v>
      </c>
      <c r="Z114" s="61">
        <f t="shared" si="22"/>
        <v>1.6684682067150448E-3</v>
      </c>
      <c r="AA114" s="42">
        <v>289</v>
      </c>
      <c r="AB114" s="30">
        <v>0.52737226277372262</v>
      </c>
      <c r="AC114" s="42"/>
      <c r="AD114" s="18">
        <v>777619.76000000013</v>
      </c>
      <c r="AE114" s="61">
        <f t="shared" si="23"/>
        <v>1.3211334776110223E-3</v>
      </c>
      <c r="AF114" s="18">
        <v>1828</v>
      </c>
      <c r="AG114" s="30">
        <v>0.85620608899297423</v>
      </c>
    </row>
    <row r="115" spans="1:33" x14ac:dyDescent="0.2">
      <c r="B115" s="42" t="s">
        <v>419</v>
      </c>
      <c r="C115" s="42" t="s">
        <v>1383</v>
      </c>
      <c r="D115" s="42"/>
      <c r="E115" s="42">
        <v>228978.04</v>
      </c>
      <c r="F115" s="61">
        <f t="shared" si="18"/>
        <v>1.5505824679699219E-3</v>
      </c>
      <c r="G115" s="42">
        <v>359</v>
      </c>
      <c r="H115" s="60">
        <v>0.99722222222222223</v>
      </c>
      <c r="I115" s="42"/>
      <c r="J115" s="42">
        <v>86050.85</v>
      </c>
      <c r="K115" s="61">
        <f t="shared" si="19"/>
        <v>1.1373495812244474E-3</v>
      </c>
      <c r="L115" s="42">
        <v>522</v>
      </c>
      <c r="M115" s="30">
        <v>0.93548387096774188</v>
      </c>
      <c r="N115" s="42"/>
      <c r="O115" s="42">
        <v>98726.17</v>
      </c>
      <c r="P115" s="61">
        <f t="shared" si="20"/>
        <v>1.0205982480626264E-3</v>
      </c>
      <c r="Q115" s="42">
        <v>542</v>
      </c>
      <c r="R115" s="30">
        <v>0.98724954462659376</v>
      </c>
      <c r="S115" s="42"/>
      <c r="T115" s="42">
        <v>1317875.73</v>
      </c>
      <c r="U115" s="61">
        <f t="shared" si="21"/>
        <v>6.8932948447286467E-3</v>
      </c>
      <c r="V115" s="42">
        <v>365</v>
      </c>
      <c r="W115" s="30">
        <v>0.97593582887700536</v>
      </c>
      <c r="X115" s="42"/>
      <c r="Y115" s="42">
        <v>114871.19</v>
      </c>
      <c r="Z115" s="61">
        <f t="shared" si="22"/>
        <v>1.4850222234091763E-3</v>
      </c>
      <c r="AA115" s="42">
        <v>345</v>
      </c>
      <c r="AB115" s="30">
        <v>0.49005681818181818</v>
      </c>
      <c r="AC115" s="42"/>
      <c r="AD115" s="18">
        <v>1846501.98</v>
      </c>
      <c r="AE115" s="61">
        <f t="shared" si="23"/>
        <v>3.1371059581266785E-3</v>
      </c>
      <c r="AF115" s="18">
        <v>2133</v>
      </c>
      <c r="AG115" s="30">
        <v>0.8381139489194499</v>
      </c>
    </row>
    <row r="116" spans="1:33" x14ac:dyDescent="0.2">
      <c r="B116" s="42" t="s">
        <v>421</v>
      </c>
      <c r="C116" s="42" t="s">
        <v>1384</v>
      </c>
      <c r="D116" s="42"/>
      <c r="E116" s="42">
        <v>424144.23</v>
      </c>
      <c r="F116" s="61">
        <f t="shared" si="18"/>
        <v>2.8721994778564885E-3</v>
      </c>
      <c r="G116" s="42">
        <v>537</v>
      </c>
      <c r="H116" s="60">
        <v>0.9907749077490775</v>
      </c>
      <c r="I116" s="42"/>
      <c r="J116" s="42">
        <v>39240.86</v>
      </c>
      <c r="K116" s="61">
        <f t="shared" si="19"/>
        <v>5.1865351345032815E-4</v>
      </c>
      <c r="L116" s="42">
        <v>359</v>
      </c>
      <c r="M116" s="30">
        <v>0.90656565656565657</v>
      </c>
      <c r="N116" s="42"/>
      <c r="O116" s="42">
        <v>125137.83</v>
      </c>
      <c r="P116" s="61">
        <f t="shared" si="20"/>
        <v>1.2936331882859304E-3</v>
      </c>
      <c r="Q116" s="42">
        <v>867</v>
      </c>
      <c r="R116" s="30">
        <v>0.97855530474040631</v>
      </c>
      <c r="S116" s="42"/>
      <c r="T116" s="42">
        <v>308847.21000000002</v>
      </c>
      <c r="U116" s="61">
        <f t="shared" si="21"/>
        <v>1.6154595096017331E-3</v>
      </c>
      <c r="V116" s="42">
        <v>374</v>
      </c>
      <c r="W116" s="30">
        <v>0.97650130548302871</v>
      </c>
      <c r="X116" s="42"/>
      <c r="Y116" s="42">
        <v>137801.12</v>
      </c>
      <c r="Z116" s="61">
        <f t="shared" si="22"/>
        <v>1.7814538668109443E-3</v>
      </c>
      <c r="AA116" s="42">
        <v>427</v>
      </c>
      <c r="AB116" s="30">
        <v>0.39427516158818099</v>
      </c>
      <c r="AC116" s="42"/>
      <c r="AD116" s="18">
        <v>1035171.25</v>
      </c>
      <c r="AE116" s="61">
        <f t="shared" si="23"/>
        <v>1.758699384690853E-3</v>
      </c>
      <c r="AF116" s="18">
        <v>2564</v>
      </c>
      <c r="AG116" s="30">
        <v>0.77933130699088149</v>
      </c>
    </row>
    <row r="117" spans="1:33" x14ac:dyDescent="0.2">
      <c r="B117" s="42" t="s">
        <v>1385</v>
      </c>
      <c r="C117" s="42" t="s">
        <v>1386</v>
      </c>
      <c r="D117" s="42"/>
      <c r="E117" s="42">
        <v>479945.22</v>
      </c>
      <c r="F117" s="61">
        <f t="shared" si="18"/>
        <v>3.2500699356059082E-3</v>
      </c>
      <c r="G117" s="42">
        <v>537</v>
      </c>
      <c r="H117" s="60">
        <v>0.99628942486085348</v>
      </c>
      <c r="I117" s="42"/>
      <c r="J117" s="42">
        <v>63833.42</v>
      </c>
      <c r="K117" s="61">
        <f t="shared" si="19"/>
        <v>8.4369780780926926E-4</v>
      </c>
      <c r="L117" s="42">
        <v>265</v>
      </c>
      <c r="M117" s="30">
        <v>0.88628762541806017</v>
      </c>
      <c r="N117" s="42"/>
      <c r="O117" s="42">
        <v>131732.14000000001</v>
      </c>
      <c r="P117" s="61">
        <f t="shared" si="20"/>
        <v>1.3618029677191026E-3</v>
      </c>
      <c r="Q117" s="42">
        <v>662</v>
      </c>
      <c r="R117" s="30">
        <v>0.98365527488855864</v>
      </c>
      <c r="S117" s="42"/>
      <c r="T117" s="42">
        <v>647427.44999999995</v>
      </c>
      <c r="U117" s="61">
        <f t="shared" si="21"/>
        <v>3.3864409229395352E-3</v>
      </c>
      <c r="V117" s="42">
        <v>349</v>
      </c>
      <c r="W117" s="30">
        <v>0.98587570621468923</v>
      </c>
      <c r="X117" s="42"/>
      <c r="Y117" s="42">
        <v>116881.53</v>
      </c>
      <c r="Z117" s="61">
        <f t="shared" si="22"/>
        <v>1.511011329786575E-3</v>
      </c>
      <c r="AA117" s="42">
        <v>315</v>
      </c>
      <c r="AB117" s="30">
        <v>0.49920760697305866</v>
      </c>
      <c r="AC117" s="42"/>
      <c r="AD117" s="18">
        <v>1439819.76</v>
      </c>
      <c r="AE117" s="61">
        <f t="shared" si="23"/>
        <v>2.4461750903318957E-3</v>
      </c>
      <c r="AF117" s="18">
        <v>2128</v>
      </c>
      <c r="AG117" s="30">
        <v>0.85256410256410253</v>
      </c>
    </row>
    <row r="118" spans="1:33" x14ac:dyDescent="0.2">
      <c r="B118" s="42" t="s">
        <v>423</v>
      </c>
      <c r="C118" s="42" t="s">
        <v>1387</v>
      </c>
      <c r="D118" s="42"/>
      <c r="E118" s="42">
        <v>425788.92</v>
      </c>
      <c r="F118" s="61">
        <f t="shared" si="18"/>
        <v>2.8833369104209628E-3</v>
      </c>
      <c r="G118" s="42">
        <v>335</v>
      </c>
      <c r="H118" s="60">
        <v>0.98529411764705888</v>
      </c>
      <c r="I118" s="42"/>
      <c r="J118" s="42">
        <v>60980.45</v>
      </c>
      <c r="K118" s="61">
        <f t="shared" si="19"/>
        <v>8.0598958953198422E-4</v>
      </c>
      <c r="L118" s="42">
        <v>339</v>
      </c>
      <c r="M118" s="30">
        <v>0.88976377952755903</v>
      </c>
      <c r="N118" s="42"/>
      <c r="O118" s="42">
        <v>154685.47</v>
      </c>
      <c r="P118" s="61">
        <f t="shared" si="20"/>
        <v>1.5990868447823302E-3</v>
      </c>
      <c r="Q118" s="42">
        <v>670</v>
      </c>
      <c r="R118" s="30">
        <v>0.96960926193921848</v>
      </c>
      <c r="S118" s="42"/>
      <c r="T118" s="42">
        <v>513234.13</v>
      </c>
      <c r="U118" s="61">
        <f t="shared" si="21"/>
        <v>2.6845279125580317E-3</v>
      </c>
      <c r="V118" s="42">
        <v>284</v>
      </c>
      <c r="W118" s="30">
        <v>0.9726027397260274</v>
      </c>
      <c r="X118" s="42"/>
      <c r="Y118" s="42">
        <v>120845.28</v>
      </c>
      <c r="Z118" s="61">
        <f t="shared" si="22"/>
        <v>1.5622535676186905E-3</v>
      </c>
      <c r="AA118" s="42">
        <v>305</v>
      </c>
      <c r="AB118" s="30">
        <v>0.52768166089965396</v>
      </c>
      <c r="AC118" s="42"/>
      <c r="AD118" s="18">
        <v>1275534.25</v>
      </c>
      <c r="AE118" s="61">
        <f t="shared" si="23"/>
        <v>2.1670629865610243E-3</v>
      </c>
      <c r="AF118" s="18">
        <v>1933</v>
      </c>
      <c r="AG118" s="30">
        <v>0.84706397896581942</v>
      </c>
    </row>
    <row r="119" spans="1:33" x14ac:dyDescent="0.2">
      <c r="B119" s="42" t="s">
        <v>1388</v>
      </c>
      <c r="C119" s="42" t="s">
        <v>1389</v>
      </c>
      <c r="D119" s="42"/>
      <c r="E119" s="42">
        <v>1503712.49</v>
      </c>
      <c r="F119" s="61">
        <f t="shared" si="18"/>
        <v>1.0182767849097654E-2</v>
      </c>
      <c r="G119" s="42">
        <v>2474</v>
      </c>
      <c r="H119" s="60">
        <v>0.98960000000000004</v>
      </c>
      <c r="I119" s="42"/>
      <c r="J119" s="42">
        <v>394072.01</v>
      </c>
      <c r="K119" s="61">
        <f t="shared" si="19"/>
        <v>5.2085207240344074E-3</v>
      </c>
      <c r="L119" s="42">
        <v>1582</v>
      </c>
      <c r="M119" s="30">
        <v>0.89429055963821369</v>
      </c>
      <c r="N119" s="42"/>
      <c r="O119" s="42">
        <v>670781.23</v>
      </c>
      <c r="P119" s="61">
        <f t="shared" si="20"/>
        <v>6.9343128389493247E-3</v>
      </c>
      <c r="Q119" s="42">
        <v>3561</v>
      </c>
      <c r="R119" s="30">
        <v>0.96950721481078139</v>
      </c>
      <c r="S119" s="42"/>
      <c r="T119" s="42">
        <v>883603</v>
      </c>
      <c r="U119" s="61">
        <f t="shared" si="21"/>
        <v>4.6217832729090217E-3</v>
      </c>
      <c r="V119" s="42">
        <v>1219</v>
      </c>
      <c r="W119" s="30">
        <v>0.98385794995964493</v>
      </c>
      <c r="X119" s="42"/>
      <c r="Y119" s="42">
        <v>424538.14</v>
      </c>
      <c r="Z119" s="61">
        <f t="shared" si="22"/>
        <v>5.4883088839316118E-3</v>
      </c>
      <c r="AA119" s="42">
        <v>1130</v>
      </c>
      <c r="AB119" s="30">
        <v>0.59946949602122013</v>
      </c>
      <c r="AC119" s="42"/>
      <c r="AD119" s="18">
        <v>3876706.87</v>
      </c>
      <c r="AE119" s="61">
        <f t="shared" si="23"/>
        <v>6.5863131215205236E-3</v>
      </c>
      <c r="AF119" s="18">
        <v>9966</v>
      </c>
      <c r="AG119" s="30">
        <v>0.90059642147117291</v>
      </c>
    </row>
    <row r="120" spans="1:33" x14ac:dyDescent="0.2">
      <c r="B120" s="42" t="s">
        <v>431</v>
      </c>
      <c r="C120" s="42" t="s">
        <v>1390</v>
      </c>
      <c r="D120" s="42"/>
      <c r="E120" s="42">
        <v>258563.04</v>
      </c>
      <c r="F120" s="61">
        <f t="shared" si="18"/>
        <v>1.7509247467093598E-3</v>
      </c>
      <c r="G120" s="42">
        <v>258</v>
      </c>
      <c r="H120" s="60">
        <v>0.99613899613899615</v>
      </c>
      <c r="I120" s="42"/>
      <c r="J120" s="42">
        <v>145702.17000000001</v>
      </c>
      <c r="K120" s="61">
        <f t="shared" si="19"/>
        <v>1.925771820185312E-3</v>
      </c>
      <c r="L120" s="42">
        <v>564</v>
      </c>
      <c r="M120" s="30">
        <v>0.90095846645367417</v>
      </c>
      <c r="N120" s="42"/>
      <c r="O120" s="42">
        <v>329714.48</v>
      </c>
      <c r="P120" s="61">
        <f t="shared" si="20"/>
        <v>3.4084784272384906E-3</v>
      </c>
      <c r="Q120" s="42">
        <v>967</v>
      </c>
      <c r="R120" s="30">
        <v>0.97283702213279677</v>
      </c>
      <c r="S120" s="42"/>
      <c r="T120" s="42">
        <v>174673.42</v>
      </c>
      <c r="U120" s="61">
        <f t="shared" si="21"/>
        <v>9.1364865304646129E-4</v>
      </c>
      <c r="V120" s="42">
        <v>240</v>
      </c>
      <c r="W120" s="30">
        <v>0.99173553719008267</v>
      </c>
      <c r="X120" s="42"/>
      <c r="Y120" s="42">
        <v>187615.94</v>
      </c>
      <c r="Z120" s="61">
        <f t="shared" si="22"/>
        <v>2.4254457568151128E-3</v>
      </c>
      <c r="AA120" s="42">
        <v>360</v>
      </c>
      <c r="AB120" s="30">
        <v>0.51063829787234039</v>
      </c>
      <c r="AC120" s="42"/>
      <c r="AD120" s="18">
        <v>1096269.05</v>
      </c>
      <c r="AE120" s="61">
        <f t="shared" si="23"/>
        <v>1.8625012080760802E-3</v>
      </c>
      <c r="AF120" s="18">
        <v>2389</v>
      </c>
      <c r="AG120" s="30">
        <v>0.84536447275300775</v>
      </c>
    </row>
    <row r="121" spans="1:33" x14ac:dyDescent="0.2">
      <c r="B121" s="42" t="s">
        <v>437</v>
      </c>
      <c r="C121" s="42" t="s">
        <v>1391</v>
      </c>
      <c r="D121" s="42"/>
      <c r="E121" s="42">
        <v>369945.04</v>
      </c>
      <c r="F121" s="61">
        <f t="shared" si="18"/>
        <v>2.5051760122343238E-3</v>
      </c>
      <c r="G121" s="42">
        <v>498</v>
      </c>
      <c r="H121" s="60">
        <v>1</v>
      </c>
      <c r="I121" s="42"/>
      <c r="J121" s="42">
        <v>80458.84</v>
      </c>
      <c r="K121" s="61">
        <f t="shared" si="19"/>
        <v>1.0634389779973679E-3</v>
      </c>
      <c r="L121" s="42">
        <v>465</v>
      </c>
      <c r="M121" s="30">
        <v>0.81578947368421051</v>
      </c>
      <c r="N121" s="42"/>
      <c r="O121" s="42">
        <v>225698.94</v>
      </c>
      <c r="P121" s="61">
        <f t="shared" si="20"/>
        <v>2.3332004346323962E-3</v>
      </c>
      <c r="Q121" s="42">
        <v>828</v>
      </c>
      <c r="R121" s="30">
        <v>0.98220640569395012</v>
      </c>
      <c r="S121" s="42"/>
      <c r="T121" s="42">
        <v>222833.82</v>
      </c>
      <c r="U121" s="61">
        <f t="shared" si="21"/>
        <v>1.1655569547799408E-3</v>
      </c>
      <c r="V121" s="42">
        <v>300</v>
      </c>
      <c r="W121" s="30">
        <v>0.97402597402597402</v>
      </c>
      <c r="X121" s="42"/>
      <c r="Y121" s="42">
        <v>148182.64000000001</v>
      </c>
      <c r="Z121" s="61">
        <f t="shared" si="22"/>
        <v>1.9156632182833794E-3</v>
      </c>
      <c r="AA121" s="42">
        <v>343</v>
      </c>
      <c r="AB121" s="30">
        <v>0.59036144578313254</v>
      </c>
      <c r="AC121" s="42"/>
      <c r="AD121" s="18">
        <v>1047119.28</v>
      </c>
      <c r="AE121" s="61">
        <f t="shared" si="23"/>
        <v>1.7789984347362129E-3</v>
      </c>
      <c r="AF121" s="18">
        <v>2434</v>
      </c>
      <c r="AG121" s="30">
        <v>0.86928571428571433</v>
      </c>
    </row>
    <row r="122" spans="1:33" x14ac:dyDescent="0.2">
      <c r="B122" s="42" t="s">
        <v>1392</v>
      </c>
      <c r="C122" s="42" t="s">
        <v>1393</v>
      </c>
      <c r="D122" s="42"/>
      <c r="E122" s="42">
        <v>271233.53999999998</v>
      </c>
      <c r="F122" s="61">
        <f t="shared" si="18"/>
        <v>1.8367262286349314E-3</v>
      </c>
      <c r="G122" s="42">
        <v>251</v>
      </c>
      <c r="H122" s="60">
        <v>0.98818897637795278</v>
      </c>
      <c r="I122" s="42"/>
      <c r="J122" s="42">
        <v>46730.49</v>
      </c>
      <c r="K122" s="61">
        <f t="shared" si="19"/>
        <v>6.1764530195707794E-4</v>
      </c>
      <c r="L122" s="42">
        <v>138</v>
      </c>
      <c r="M122" s="30">
        <v>0.97872340425531912</v>
      </c>
      <c r="N122" s="42"/>
      <c r="O122" s="42">
        <v>67108.81</v>
      </c>
      <c r="P122" s="61">
        <f t="shared" si="20"/>
        <v>6.9374851587545292E-4</v>
      </c>
      <c r="Q122" s="42">
        <v>325</v>
      </c>
      <c r="R122" s="30">
        <v>0.9878419452887538</v>
      </c>
      <c r="S122" s="42"/>
      <c r="T122" s="42">
        <v>267648</v>
      </c>
      <c r="U122" s="61">
        <f t="shared" si="21"/>
        <v>1.3999624825035157E-3</v>
      </c>
      <c r="V122" s="42">
        <v>222</v>
      </c>
      <c r="W122" s="30">
        <v>0.99551569506726456</v>
      </c>
      <c r="X122" s="42"/>
      <c r="Y122" s="42">
        <v>71931.320000000007</v>
      </c>
      <c r="Z122" s="61">
        <f t="shared" si="22"/>
        <v>9.2990774065417926E-4</v>
      </c>
      <c r="AA122" s="42">
        <v>210</v>
      </c>
      <c r="AB122" s="30">
        <v>0.49411764705882355</v>
      </c>
      <c r="AC122" s="42"/>
      <c r="AD122" s="18">
        <v>724652.15999999992</v>
      </c>
      <c r="AE122" s="61">
        <f t="shared" si="23"/>
        <v>1.2311444197343167E-3</v>
      </c>
      <c r="AF122" s="18">
        <v>1146</v>
      </c>
      <c r="AG122" s="30">
        <v>0.83527696793002915</v>
      </c>
    </row>
    <row r="123" spans="1:33" x14ac:dyDescent="0.2">
      <c r="B123" s="42" t="s">
        <v>1394</v>
      </c>
      <c r="C123" s="42" t="s">
        <v>1395</v>
      </c>
      <c r="D123" s="42"/>
      <c r="E123" s="42">
        <v>364600.02</v>
      </c>
      <c r="F123" s="61">
        <f t="shared" si="18"/>
        <v>2.4689808631145715E-3</v>
      </c>
      <c r="G123" s="42">
        <v>664</v>
      </c>
      <c r="H123" s="60">
        <v>0.99401197604790414</v>
      </c>
      <c r="I123" s="42"/>
      <c r="J123" s="42">
        <v>85678.88</v>
      </c>
      <c r="K123" s="61">
        <f t="shared" si="19"/>
        <v>1.1324331867469024E-3</v>
      </c>
      <c r="L123" s="42">
        <v>618</v>
      </c>
      <c r="M123" s="30">
        <v>0.90615835777126097</v>
      </c>
      <c r="N123" s="42"/>
      <c r="O123" s="42">
        <v>161861.5</v>
      </c>
      <c r="P123" s="61">
        <f t="shared" si="20"/>
        <v>1.6732702517355713E-3</v>
      </c>
      <c r="Q123" s="42">
        <v>793</v>
      </c>
      <c r="R123" s="30">
        <v>0.96004842615012109</v>
      </c>
      <c r="S123" s="42"/>
      <c r="T123" s="42">
        <v>503318.38</v>
      </c>
      <c r="U123" s="61">
        <f t="shared" si="21"/>
        <v>2.6326624848848033E-3</v>
      </c>
      <c r="V123" s="42">
        <v>313</v>
      </c>
      <c r="W123" s="30">
        <v>0.97812500000000002</v>
      </c>
      <c r="X123" s="42"/>
      <c r="Y123" s="42">
        <v>299426.09999999998</v>
      </c>
      <c r="Z123" s="61">
        <f t="shared" si="22"/>
        <v>3.8708958509852498E-3</v>
      </c>
      <c r="AA123" s="42">
        <v>421</v>
      </c>
      <c r="AB123" s="30">
        <v>0.46263736263736266</v>
      </c>
      <c r="AC123" s="42"/>
      <c r="AD123" s="18">
        <v>1414884.88</v>
      </c>
      <c r="AE123" s="61">
        <f t="shared" si="23"/>
        <v>2.4038120918296281E-3</v>
      </c>
      <c r="AF123" s="18">
        <v>2809</v>
      </c>
      <c r="AG123" s="30">
        <v>0.82472108044627124</v>
      </c>
    </row>
    <row r="124" spans="1:33" x14ac:dyDescent="0.2">
      <c r="B124" s="42" t="s">
        <v>443</v>
      </c>
      <c r="C124" s="42" t="s">
        <v>1396</v>
      </c>
      <c r="D124" s="42"/>
      <c r="E124" s="42">
        <v>413680.04</v>
      </c>
      <c r="F124" s="61">
        <f t="shared" si="18"/>
        <v>2.8013385797742698E-3</v>
      </c>
      <c r="G124" s="42">
        <v>517</v>
      </c>
      <c r="H124" s="60">
        <v>0.99806949806949807</v>
      </c>
      <c r="I124" s="42"/>
      <c r="J124" s="42">
        <v>41379.910000000003</v>
      </c>
      <c r="K124" s="61">
        <f t="shared" si="19"/>
        <v>5.4692572251878186E-4</v>
      </c>
      <c r="L124" s="42">
        <v>330</v>
      </c>
      <c r="M124" s="30">
        <v>0.90410958904109584</v>
      </c>
      <c r="N124" s="42"/>
      <c r="O124" s="42">
        <v>70533.75</v>
      </c>
      <c r="P124" s="61">
        <f t="shared" si="20"/>
        <v>7.2915440434169856E-4</v>
      </c>
      <c r="Q124" s="42">
        <v>492</v>
      </c>
      <c r="R124" s="30">
        <v>0.97041420118343191</v>
      </c>
      <c r="S124" s="42"/>
      <c r="T124" s="42">
        <v>234800.18</v>
      </c>
      <c r="U124" s="61">
        <f t="shared" si="21"/>
        <v>1.2281483249830835E-3</v>
      </c>
      <c r="V124" s="42">
        <v>231</v>
      </c>
      <c r="W124" s="30">
        <v>0.97058823529411764</v>
      </c>
      <c r="X124" s="42"/>
      <c r="Y124" s="42">
        <v>171888.63</v>
      </c>
      <c r="Z124" s="61">
        <f t="shared" si="22"/>
        <v>2.222127545656637E-3</v>
      </c>
      <c r="AA124" s="42">
        <v>301</v>
      </c>
      <c r="AB124" s="30">
        <v>0.40841248303934868</v>
      </c>
      <c r="AC124" s="42"/>
      <c r="AD124" s="18">
        <v>932282.51</v>
      </c>
      <c r="AE124" s="61">
        <f t="shared" si="23"/>
        <v>1.5838970379973786E-3</v>
      </c>
      <c r="AF124" s="18">
        <v>1871</v>
      </c>
      <c r="AG124" s="30">
        <v>0.79112050739957718</v>
      </c>
    </row>
    <row r="125" spans="1:33" x14ac:dyDescent="0.2">
      <c r="B125" s="42" t="s">
        <v>1397</v>
      </c>
      <c r="C125" s="42" t="s">
        <v>1398</v>
      </c>
      <c r="D125" s="42"/>
      <c r="E125" s="42">
        <v>320080.87</v>
      </c>
      <c r="F125" s="61">
        <f t="shared" si="18"/>
        <v>2.1675082263546311E-3</v>
      </c>
      <c r="G125" s="42">
        <v>629</v>
      </c>
      <c r="H125" s="60">
        <v>0.99368088467614535</v>
      </c>
      <c r="I125" s="42"/>
      <c r="J125" s="42">
        <v>45929.77</v>
      </c>
      <c r="K125" s="61">
        <f t="shared" si="19"/>
        <v>6.0706204151655886E-4</v>
      </c>
      <c r="L125" s="42">
        <v>395</v>
      </c>
      <c r="M125" s="30">
        <v>0.86056644880174293</v>
      </c>
      <c r="N125" s="42"/>
      <c r="O125" s="42">
        <v>87897.87</v>
      </c>
      <c r="P125" s="61">
        <f t="shared" si="20"/>
        <v>9.0865889085372685E-4</v>
      </c>
      <c r="Q125" s="42">
        <v>499</v>
      </c>
      <c r="R125" s="30">
        <v>0.95229007633587781</v>
      </c>
      <c r="S125" s="42"/>
      <c r="T125" s="42">
        <v>383166.09</v>
      </c>
      <c r="U125" s="61">
        <f t="shared" si="21"/>
        <v>2.0041926357288885E-3</v>
      </c>
      <c r="V125" s="42">
        <v>346</v>
      </c>
      <c r="W125" s="30">
        <v>0.99140401146131807</v>
      </c>
      <c r="X125" s="42"/>
      <c r="Y125" s="42">
        <v>206341.65000000002</v>
      </c>
      <c r="Z125" s="61">
        <f t="shared" si="22"/>
        <v>2.6675264343036585E-3</v>
      </c>
      <c r="AA125" s="42">
        <v>385</v>
      </c>
      <c r="AB125" s="30">
        <v>0.4974160206718346</v>
      </c>
      <c r="AC125" s="42"/>
      <c r="AD125" s="18">
        <v>1043416.25</v>
      </c>
      <c r="AE125" s="61">
        <f t="shared" si="23"/>
        <v>1.7727071891258932E-3</v>
      </c>
      <c r="AF125" s="18">
        <v>2254</v>
      </c>
      <c r="AG125" s="30">
        <v>0.82292807594012418</v>
      </c>
    </row>
    <row r="126" spans="1:33" x14ac:dyDescent="0.2">
      <c r="B126" s="42" t="s">
        <v>445</v>
      </c>
      <c r="C126" s="42" t="s">
        <v>1399</v>
      </c>
      <c r="D126" s="42"/>
      <c r="E126" s="42">
        <v>364403.41</v>
      </c>
      <c r="F126" s="61">
        <f t="shared" si="18"/>
        <v>2.4676494689816336E-3</v>
      </c>
      <c r="G126" s="42">
        <v>422</v>
      </c>
      <c r="H126" s="60">
        <v>0.98598130841121501</v>
      </c>
      <c r="I126" s="42"/>
      <c r="J126" s="42">
        <v>128857.37</v>
      </c>
      <c r="K126" s="61">
        <f t="shared" si="19"/>
        <v>1.7031310650293828E-3</v>
      </c>
      <c r="L126" s="42">
        <v>603</v>
      </c>
      <c r="M126" s="30">
        <v>0.88157894736842102</v>
      </c>
      <c r="N126" s="42"/>
      <c r="O126" s="42">
        <v>120032.8</v>
      </c>
      <c r="P126" s="61">
        <f t="shared" si="20"/>
        <v>1.2408590892369431E-3</v>
      </c>
      <c r="Q126" s="42">
        <v>616</v>
      </c>
      <c r="R126" s="30">
        <v>0.97468354430379744</v>
      </c>
      <c r="S126" s="42"/>
      <c r="T126" s="42">
        <v>1050127.54</v>
      </c>
      <c r="U126" s="61">
        <f t="shared" si="21"/>
        <v>5.4928083073428908E-3</v>
      </c>
      <c r="V126" s="42">
        <v>420</v>
      </c>
      <c r="W126" s="30">
        <v>0.98360655737704916</v>
      </c>
      <c r="X126" s="42"/>
      <c r="Y126" s="42">
        <v>128976.98000000001</v>
      </c>
      <c r="Z126" s="61">
        <f t="shared" si="22"/>
        <v>1.6673778830723427E-3</v>
      </c>
      <c r="AA126" s="42">
        <v>339</v>
      </c>
      <c r="AB126" s="30">
        <v>0.49059334298118668</v>
      </c>
      <c r="AC126" s="42"/>
      <c r="AD126" s="18">
        <v>1792398.0999999999</v>
      </c>
      <c r="AE126" s="61">
        <f t="shared" si="23"/>
        <v>3.0451864226243275E-3</v>
      </c>
      <c r="AF126" s="18">
        <v>2400</v>
      </c>
      <c r="AG126" s="30">
        <v>0.83857442348008382</v>
      </c>
    </row>
    <row r="127" spans="1:33" x14ac:dyDescent="0.2">
      <c r="B127" s="42" t="s">
        <v>1400</v>
      </c>
      <c r="C127" s="42" t="s">
        <v>1401</v>
      </c>
      <c r="D127" s="42"/>
      <c r="E127" s="42">
        <v>636405.44999999995</v>
      </c>
      <c r="F127" s="61">
        <f t="shared" si="18"/>
        <v>4.309579788919971E-3</v>
      </c>
      <c r="G127" s="42">
        <v>912</v>
      </c>
      <c r="H127" s="60">
        <v>0.99454743729552886</v>
      </c>
      <c r="I127" s="42"/>
      <c r="J127" s="42">
        <v>348623.33</v>
      </c>
      <c r="K127" s="61">
        <f t="shared" si="19"/>
        <v>4.6078173356866583E-3</v>
      </c>
      <c r="L127" s="42">
        <v>1319</v>
      </c>
      <c r="M127" s="30">
        <v>0.84173580089342692</v>
      </c>
      <c r="N127" s="42"/>
      <c r="O127" s="42">
        <v>421204.53</v>
      </c>
      <c r="P127" s="61">
        <f t="shared" si="20"/>
        <v>4.3542720779509827E-3</v>
      </c>
      <c r="Q127" s="42">
        <v>1498</v>
      </c>
      <c r="R127" s="30">
        <v>0.97972531066056245</v>
      </c>
      <c r="S127" s="42"/>
      <c r="T127" s="42">
        <v>1906065.79</v>
      </c>
      <c r="U127" s="61">
        <f t="shared" si="21"/>
        <v>9.9698880439361582E-3</v>
      </c>
      <c r="V127" s="42">
        <v>734</v>
      </c>
      <c r="W127" s="30">
        <v>0.98655913978494625</v>
      </c>
      <c r="X127" s="42"/>
      <c r="Y127" s="42">
        <v>266198.75</v>
      </c>
      <c r="Z127" s="61">
        <f t="shared" si="22"/>
        <v>3.4413420771016948E-3</v>
      </c>
      <c r="AA127" s="42">
        <v>613</v>
      </c>
      <c r="AB127" s="30">
        <v>0.57830188679245287</v>
      </c>
      <c r="AC127" s="42"/>
      <c r="AD127" s="18">
        <v>3578497.8500000006</v>
      </c>
      <c r="AE127" s="61">
        <f t="shared" si="23"/>
        <v>6.0796722927849295E-3</v>
      </c>
      <c r="AF127" s="18">
        <v>5076</v>
      </c>
      <c r="AG127" s="30">
        <v>0.87261474987106757</v>
      </c>
    </row>
    <row r="128" spans="1:33" x14ac:dyDescent="0.2">
      <c r="A128" s="42"/>
      <c r="B128" s="42" t="s">
        <v>1402</v>
      </c>
      <c r="C128" s="42" t="s">
        <v>1403</v>
      </c>
      <c r="D128" s="42"/>
      <c r="E128" s="42">
        <v>708336.6</v>
      </c>
      <c r="F128" s="61">
        <f t="shared" si="18"/>
        <v>4.7966796876304091E-3</v>
      </c>
      <c r="G128" s="42">
        <v>1600</v>
      </c>
      <c r="H128" s="60">
        <v>0.98159509202453987</v>
      </c>
      <c r="I128" s="42"/>
      <c r="J128" s="42">
        <v>642993.37</v>
      </c>
      <c r="K128" s="61">
        <f t="shared" si="19"/>
        <v>8.498559167045951E-3</v>
      </c>
      <c r="L128" s="42">
        <v>2168</v>
      </c>
      <c r="M128" s="30">
        <v>0.88852459016393448</v>
      </c>
      <c r="N128" s="42"/>
      <c r="O128" s="42">
        <v>701368.08</v>
      </c>
      <c r="P128" s="61">
        <f t="shared" si="20"/>
        <v>7.25050950214161E-3</v>
      </c>
      <c r="Q128" s="42">
        <v>2856</v>
      </c>
      <c r="R128" s="30">
        <v>0.98043254376930999</v>
      </c>
      <c r="S128" s="42"/>
      <c r="T128" s="42">
        <v>820978.6</v>
      </c>
      <c r="U128" s="61">
        <f t="shared" si="21"/>
        <v>4.2942194185581839E-3</v>
      </c>
      <c r="V128" s="42">
        <v>1095</v>
      </c>
      <c r="W128" s="30">
        <v>0.95549738219895286</v>
      </c>
      <c r="X128" s="42"/>
      <c r="Y128" s="42">
        <v>405315.87</v>
      </c>
      <c r="Z128" s="61">
        <f t="shared" si="22"/>
        <v>5.2398088193429931E-3</v>
      </c>
      <c r="AA128" s="42">
        <v>899</v>
      </c>
      <c r="AB128" s="30">
        <v>0.52481027437244598</v>
      </c>
      <c r="AC128" s="42"/>
      <c r="AD128" s="18">
        <v>3278992.52</v>
      </c>
      <c r="AE128" s="61">
        <f t="shared" si="23"/>
        <v>5.5708291041988555E-3</v>
      </c>
      <c r="AF128" s="18">
        <v>8618</v>
      </c>
      <c r="AG128" s="30">
        <v>0.87563503352977035</v>
      </c>
    </row>
    <row r="129" spans="1:33" x14ac:dyDescent="0.2">
      <c r="A129" s="42"/>
      <c r="B129" s="42" t="s">
        <v>1404</v>
      </c>
      <c r="C129" s="42" t="s">
        <v>1405</v>
      </c>
      <c r="D129" s="42"/>
      <c r="E129" s="42">
        <v>176158.09</v>
      </c>
      <c r="F129" s="61">
        <f t="shared" si="18"/>
        <v>1.192898873381341E-3</v>
      </c>
      <c r="G129" s="42">
        <v>247</v>
      </c>
      <c r="H129" s="60">
        <v>1</v>
      </c>
      <c r="I129" s="42"/>
      <c r="J129" s="42">
        <v>17602.919999999998</v>
      </c>
      <c r="K129" s="61">
        <f t="shared" si="19"/>
        <v>2.3266096372467494E-4</v>
      </c>
      <c r="L129" s="42">
        <v>97</v>
      </c>
      <c r="M129" s="30">
        <v>0.98979591836734693</v>
      </c>
      <c r="N129" s="42"/>
      <c r="O129" s="42">
        <v>82918.149999999994</v>
      </c>
      <c r="P129" s="61">
        <f t="shared" si="20"/>
        <v>8.5718020482911529E-4</v>
      </c>
      <c r="Q129" s="42">
        <v>374</v>
      </c>
      <c r="R129" s="30">
        <v>0.97395833333333337</v>
      </c>
      <c r="S129" s="42"/>
      <c r="T129" s="42">
        <v>138514.72</v>
      </c>
      <c r="U129" s="61">
        <f t="shared" si="21"/>
        <v>7.2451657129692494E-4</v>
      </c>
      <c r="V129" s="42">
        <v>162</v>
      </c>
      <c r="W129" s="30">
        <v>1</v>
      </c>
      <c r="X129" s="42"/>
      <c r="Y129" s="42">
        <v>48471.9</v>
      </c>
      <c r="Z129" s="61">
        <f t="shared" si="22"/>
        <v>6.2663100043507212E-4</v>
      </c>
      <c r="AA129" s="42">
        <v>119</v>
      </c>
      <c r="AB129" s="30">
        <v>0.51965065502183405</v>
      </c>
      <c r="AC129" s="42"/>
      <c r="AD129" s="18">
        <v>463665.78</v>
      </c>
      <c r="AE129" s="61">
        <f t="shared" si="23"/>
        <v>7.8774282225110522E-4</v>
      </c>
      <c r="AF129" s="18">
        <v>999</v>
      </c>
      <c r="AG129" s="30">
        <v>0.89196428571428577</v>
      </c>
    </row>
    <row r="130" spans="1:33" x14ac:dyDescent="0.2">
      <c r="A130" s="42"/>
      <c r="B130" s="42" t="s">
        <v>457</v>
      </c>
      <c r="C130" s="42" t="s">
        <v>1406</v>
      </c>
      <c r="D130" s="42"/>
      <c r="E130" s="42">
        <v>262059.34</v>
      </c>
      <c r="F130" s="61">
        <f t="shared" si="18"/>
        <v>1.7746008227329086E-3</v>
      </c>
      <c r="G130" s="42">
        <v>325</v>
      </c>
      <c r="H130" s="60">
        <v>0.99388379204892963</v>
      </c>
      <c r="I130" s="42"/>
      <c r="J130" s="42">
        <v>122863.76</v>
      </c>
      <c r="K130" s="61">
        <f t="shared" si="19"/>
        <v>1.623912442278734E-3</v>
      </c>
      <c r="L130" s="42">
        <v>474</v>
      </c>
      <c r="M130" s="30">
        <v>0.92759295499021521</v>
      </c>
      <c r="N130" s="42"/>
      <c r="O130" s="42">
        <v>89339.19</v>
      </c>
      <c r="P130" s="61">
        <f t="shared" si="20"/>
        <v>9.2355877673907648E-4</v>
      </c>
      <c r="Q130" s="42">
        <v>584</v>
      </c>
      <c r="R130" s="30">
        <v>0.98316498316498313</v>
      </c>
      <c r="S130" s="42"/>
      <c r="T130" s="42">
        <v>180430.76</v>
      </c>
      <c r="U130" s="61">
        <f t="shared" si="21"/>
        <v>9.4376305703609234E-4</v>
      </c>
      <c r="V130" s="42">
        <v>254</v>
      </c>
      <c r="W130" s="30">
        <v>0.98832684824902728</v>
      </c>
      <c r="X130" s="42"/>
      <c r="Y130" s="42">
        <v>159099.53999999998</v>
      </c>
      <c r="Z130" s="61">
        <f t="shared" si="22"/>
        <v>2.0567938108256487E-3</v>
      </c>
      <c r="AA130" s="42">
        <v>350</v>
      </c>
      <c r="AB130" s="30">
        <v>0.48951048951048953</v>
      </c>
      <c r="AC130" s="42"/>
      <c r="AD130" s="18">
        <v>813792.59</v>
      </c>
      <c r="AE130" s="61">
        <f t="shared" si="23"/>
        <v>1.3825891390424295E-3</v>
      </c>
      <c r="AF130" s="18">
        <v>1987</v>
      </c>
      <c r="AG130" s="30">
        <v>0.8265391014975042</v>
      </c>
    </row>
    <row r="131" spans="1:33" x14ac:dyDescent="0.2">
      <c r="A131" s="42"/>
      <c r="B131" s="42" t="s">
        <v>1407</v>
      </c>
      <c r="C131" s="42" t="s">
        <v>1408</v>
      </c>
      <c r="D131" s="42"/>
      <c r="E131" s="42">
        <v>134021.39000000001</v>
      </c>
      <c r="F131" s="61">
        <f t="shared" si="18"/>
        <v>9.07559596837144E-4</v>
      </c>
      <c r="G131" s="42">
        <v>186</v>
      </c>
      <c r="H131" s="60">
        <v>1</v>
      </c>
      <c r="I131" s="42"/>
      <c r="J131" s="42">
        <v>24939.39</v>
      </c>
      <c r="K131" s="61">
        <f t="shared" si="19"/>
        <v>3.2962840892905961E-4</v>
      </c>
      <c r="L131" s="42">
        <v>273</v>
      </c>
      <c r="M131" s="30">
        <v>0.91919191919191923</v>
      </c>
      <c r="N131" s="42"/>
      <c r="O131" s="42">
        <v>45662.1</v>
      </c>
      <c r="P131" s="61">
        <f t="shared" si="20"/>
        <v>4.7203957433839932E-4</v>
      </c>
      <c r="Q131" s="42">
        <v>284</v>
      </c>
      <c r="R131" s="30">
        <v>0.98611111111111116</v>
      </c>
      <c r="S131" s="42"/>
      <c r="T131" s="42">
        <v>125610.8</v>
      </c>
      <c r="U131" s="61">
        <f t="shared" si="21"/>
        <v>6.5702118976137538E-4</v>
      </c>
      <c r="V131" s="42">
        <v>177</v>
      </c>
      <c r="W131" s="30">
        <v>0.86764705882352944</v>
      </c>
      <c r="X131" s="42"/>
      <c r="Y131" s="42">
        <v>74291.3</v>
      </c>
      <c r="Z131" s="61">
        <f t="shared" si="22"/>
        <v>9.6041689396582494E-4</v>
      </c>
      <c r="AA131" s="42">
        <v>178</v>
      </c>
      <c r="AB131" s="30">
        <v>0.3877995642701525</v>
      </c>
      <c r="AC131" s="42"/>
      <c r="AD131" s="18">
        <v>404524.98000000004</v>
      </c>
      <c r="AE131" s="61">
        <f t="shared" si="23"/>
        <v>6.8726583492159361E-4</v>
      </c>
      <c r="AF131" s="18">
        <v>1098</v>
      </c>
      <c r="AG131" s="30">
        <v>0.76569037656903771</v>
      </c>
    </row>
    <row r="132" spans="1:33" x14ac:dyDescent="0.2">
      <c r="A132" s="42"/>
      <c r="B132" s="42" t="s">
        <v>465</v>
      </c>
      <c r="C132" s="42" t="s">
        <v>1409</v>
      </c>
      <c r="D132" s="42"/>
      <c r="E132" s="42">
        <v>361013.11</v>
      </c>
      <c r="F132" s="61">
        <f t="shared" si="18"/>
        <v>2.4446911986551064E-3</v>
      </c>
      <c r="G132" s="42">
        <v>432</v>
      </c>
      <c r="H132" s="60">
        <v>0.98630136986301364</v>
      </c>
      <c r="I132" s="42"/>
      <c r="J132" s="42">
        <v>45802.36</v>
      </c>
      <c r="K132" s="61">
        <f t="shared" si="19"/>
        <v>6.0537804060147428E-4</v>
      </c>
      <c r="L132" s="42">
        <v>240</v>
      </c>
      <c r="M132" s="30">
        <v>0.89219330855018586</v>
      </c>
      <c r="N132" s="42"/>
      <c r="O132" s="42">
        <v>72730.66</v>
      </c>
      <c r="P132" s="61">
        <f t="shared" si="20"/>
        <v>7.5186532787039695E-4</v>
      </c>
      <c r="Q132" s="42">
        <v>441</v>
      </c>
      <c r="R132" s="30">
        <v>0.97136563876651982</v>
      </c>
      <c r="S132" s="42"/>
      <c r="T132" s="42">
        <v>574099.74</v>
      </c>
      <c r="U132" s="61">
        <f t="shared" si="21"/>
        <v>3.0028922211823845E-3</v>
      </c>
      <c r="V132" s="42">
        <v>269</v>
      </c>
      <c r="W132" s="30">
        <v>0.98897058823529416</v>
      </c>
      <c r="X132" s="42"/>
      <c r="Y132" s="42">
        <v>142318.96</v>
      </c>
      <c r="Z132" s="61">
        <f t="shared" si="22"/>
        <v>1.8398592232959509E-3</v>
      </c>
      <c r="AA132" s="42">
        <v>290</v>
      </c>
      <c r="AB132" s="30">
        <v>0.48333333333333334</v>
      </c>
      <c r="AC132" s="42"/>
      <c r="AD132" s="18">
        <v>1195964.83</v>
      </c>
      <c r="AE132" s="61">
        <f t="shared" si="23"/>
        <v>2.0318788902154118E-3</v>
      </c>
      <c r="AF132" s="18">
        <v>1672</v>
      </c>
      <c r="AG132" s="30">
        <v>0.82242990654205606</v>
      </c>
    </row>
    <row r="133" spans="1:33" x14ac:dyDescent="0.2">
      <c r="A133" s="42"/>
      <c r="B133" s="42" t="s">
        <v>1410</v>
      </c>
      <c r="C133" s="42" t="s">
        <v>1411</v>
      </c>
      <c r="D133" s="42"/>
      <c r="E133" s="42">
        <v>446368.65</v>
      </c>
      <c r="F133" s="61">
        <f t="shared" si="18"/>
        <v>3.022697735299867E-3</v>
      </c>
      <c r="G133" s="42">
        <v>366</v>
      </c>
      <c r="H133" s="60">
        <v>0.99456521739130432</v>
      </c>
      <c r="I133" s="42"/>
      <c r="J133" s="42">
        <v>39801.18</v>
      </c>
      <c r="K133" s="61">
        <f t="shared" si="19"/>
        <v>5.2605936379755518E-4</v>
      </c>
      <c r="L133" s="42">
        <v>295</v>
      </c>
      <c r="M133" s="30">
        <v>0.80821917808219179</v>
      </c>
      <c r="N133" s="42"/>
      <c r="O133" s="42">
        <v>124033.49</v>
      </c>
      <c r="P133" s="61">
        <f t="shared" si="20"/>
        <v>1.2822168893525728E-3</v>
      </c>
      <c r="Q133" s="42">
        <v>643</v>
      </c>
      <c r="R133" s="30">
        <v>0.97720364741641341</v>
      </c>
      <c r="S133" s="42"/>
      <c r="T133" s="42">
        <v>325328.46999999997</v>
      </c>
      <c r="U133" s="61">
        <f t="shared" si="21"/>
        <v>1.7016665638834234E-3</v>
      </c>
      <c r="V133" s="42">
        <v>311</v>
      </c>
      <c r="W133" s="30">
        <v>0.97187500000000004</v>
      </c>
      <c r="X133" s="42"/>
      <c r="Y133" s="42">
        <v>274773.25</v>
      </c>
      <c r="Z133" s="61">
        <f t="shared" si="22"/>
        <v>3.5521907855952865E-3</v>
      </c>
      <c r="AA133" s="42">
        <v>365</v>
      </c>
      <c r="AB133" s="30">
        <v>0.51120448179271705</v>
      </c>
      <c r="AC133" s="42"/>
      <c r="AD133" s="18">
        <v>1210305.04</v>
      </c>
      <c r="AE133" s="61">
        <f t="shared" si="23"/>
        <v>2.0562421233551822E-3</v>
      </c>
      <c r="AF133" s="18">
        <v>1980</v>
      </c>
      <c r="AG133" s="30">
        <v>0.81649484536082473</v>
      </c>
    </row>
    <row r="134" spans="1:33" x14ac:dyDescent="0.2">
      <c r="A134" s="42"/>
      <c r="B134" s="42" t="s">
        <v>1412</v>
      </c>
      <c r="C134" s="42" t="s">
        <v>1413</v>
      </c>
      <c r="D134" s="42"/>
      <c r="E134" s="42">
        <v>538034.22</v>
      </c>
      <c r="F134" s="61">
        <f t="shared" si="18"/>
        <v>3.6434342293255365E-3</v>
      </c>
      <c r="G134" s="42">
        <v>518</v>
      </c>
      <c r="H134" s="60">
        <v>0.99043977055449328</v>
      </c>
      <c r="I134" s="42"/>
      <c r="J134" s="42">
        <v>75682.97</v>
      </c>
      <c r="K134" s="61">
        <f t="shared" si="19"/>
        <v>1.0003154441277735E-3</v>
      </c>
      <c r="L134" s="42">
        <v>566</v>
      </c>
      <c r="M134" s="30">
        <v>0.83976261127596441</v>
      </c>
      <c r="N134" s="42"/>
      <c r="O134" s="42">
        <v>298296.92</v>
      </c>
      <c r="P134" s="61">
        <f t="shared" si="20"/>
        <v>3.0836941608742385E-3</v>
      </c>
      <c r="Q134" s="42">
        <v>1068</v>
      </c>
      <c r="R134" s="30">
        <v>0.96914700544464605</v>
      </c>
      <c r="S134" s="42"/>
      <c r="T134" s="42">
        <v>635894.69999999995</v>
      </c>
      <c r="U134" s="61">
        <f t="shared" si="21"/>
        <v>3.326117597825608E-3</v>
      </c>
      <c r="V134" s="42">
        <v>453</v>
      </c>
      <c r="W134" s="30">
        <v>0.96382978723404256</v>
      </c>
      <c r="X134" s="42"/>
      <c r="Y134" s="42">
        <v>249597.5</v>
      </c>
      <c r="Z134" s="61">
        <f t="shared" si="22"/>
        <v>3.2267258170423051E-3</v>
      </c>
      <c r="AA134" s="42">
        <v>517</v>
      </c>
      <c r="AB134" s="30">
        <v>0.5227502527805864</v>
      </c>
      <c r="AC134" s="42"/>
      <c r="AD134" s="18">
        <v>1797506.3099999998</v>
      </c>
      <c r="AE134" s="61">
        <f t="shared" si="23"/>
        <v>3.0538649922657E-3</v>
      </c>
      <c r="AF134" s="18">
        <v>3122</v>
      </c>
      <c r="AG134" s="30">
        <v>0.83076104310803622</v>
      </c>
    </row>
    <row r="135" spans="1:33" x14ac:dyDescent="0.2">
      <c r="A135" s="42"/>
      <c r="B135" s="42" t="s">
        <v>471</v>
      </c>
      <c r="C135" s="42" t="s">
        <v>1414</v>
      </c>
      <c r="D135" s="42"/>
      <c r="E135" s="42">
        <v>214384.55</v>
      </c>
      <c r="F135" s="61">
        <f t="shared" si="18"/>
        <v>1.4517589749376014E-3</v>
      </c>
      <c r="G135" s="42">
        <v>513</v>
      </c>
      <c r="H135" s="60">
        <v>0.99226305609284338</v>
      </c>
      <c r="I135" s="42"/>
      <c r="J135" s="42">
        <v>70746.289999999994</v>
      </c>
      <c r="K135" s="61">
        <f t="shared" si="19"/>
        <v>9.3506645552813596E-4</v>
      </c>
      <c r="L135" s="42">
        <v>529</v>
      </c>
      <c r="M135" s="30">
        <v>0.96709323583180984</v>
      </c>
      <c r="N135" s="42"/>
      <c r="O135" s="42">
        <v>43831.65</v>
      </c>
      <c r="P135" s="61">
        <f t="shared" si="20"/>
        <v>4.5311699217840843E-4</v>
      </c>
      <c r="Q135" s="42">
        <v>291</v>
      </c>
      <c r="R135" s="30">
        <v>0.97324414715719065</v>
      </c>
      <c r="S135" s="42"/>
      <c r="T135" s="42">
        <v>448233.07</v>
      </c>
      <c r="U135" s="61">
        <f t="shared" si="21"/>
        <v>2.3445326750708845E-3</v>
      </c>
      <c r="V135" s="42">
        <v>369</v>
      </c>
      <c r="W135" s="30">
        <v>0.98399999999999999</v>
      </c>
      <c r="X135" s="42"/>
      <c r="Y135" s="42">
        <v>119021.57</v>
      </c>
      <c r="Z135" s="61">
        <f t="shared" si="22"/>
        <v>1.538677161044914E-3</v>
      </c>
      <c r="AA135" s="42">
        <v>346</v>
      </c>
      <c r="AB135" s="30">
        <v>0.47922437673130192</v>
      </c>
      <c r="AC135" s="42"/>
      <c r="AD135" s="18">
        <v>896217.13000000012</v>
      </c>
      <c r="AE135" s="61">
        <f t="shared" si="23"/>
        <v>1.5226239282441455E-3</v>
      </c>
      <c r="AF135" s="18">
        <v>2048</v>
      </c>
      <c r="AG135" s="30">
        <v>0.83252032520325203</v>
      </c>
    </row>
    <row r="136" spans="1:33" x14ac:dyDescent="0.2">
      <c r="A136" s="42"/>
      <c r="B136" s="42" t="s">
        <v>473</v>
      </c>
      <c r="C136" s="42" t="s">
        <v>1415</v>
      </c>
      <c r="D136" s="42"/>
      <c r="E136" s="42">
        <v>414086.49</v>
      </c>
      <c r="F136" s="61">
        <f t="shared" si="18"/>
        <v>2.8040909583172359E-3</v>
      </c>
      <c r="G136" s="42">
        <v>465</v>
      </c>
      <c r="H136" s="60">
        <v>0.99358974358974361</v>
      </c>
      <c r="I136" s="42"/>
      <c r="J136" s="42">
        <v>63944.05</v>
      </c>
      <c r="K136" s="61">
        <f t="shared" si="19"/>
        <v>8.4516002444246776E-4</v>
      </c>
      <c r="L136" s="42">
        <v>306</v>
      </c>
      <c r="M136" s="30">
        <v>0.8476454293628809</v>
      </c>
      <c r="N136" s="42"/>
      <c r="O136" s="42">
        <v>127505.64</v>
      </c>
      <c r="P136" s="61">
        <f t="shared" si="20"/>
        <v>1.3181108190675678E-3</v>
      </c>
      <c r="Q136" s="42">
        <v>520</v>
      </c>
      <c r="R136" s="30">
        <v>0.97378277153558057</v>
      </c>
      <c r="S136" s="42"/>
      <c r="T136" s="42">
        <v>839278.88</v>
      </c>
      <c r="U136" s="61">
        <f t="shared" si="21"/>
        <v>4.3899410582465409E-3</v>
      </c>
      <c r="V136" s="42">
        <v>461</v>
      </c>
      <c r="W136" s="30">
        <v>0.99568034557235419</v>
      </c>
      <c r="X136" s="42"/>
      <c r="Y136" s="42">
        <v>145651.98000000001</v>
      </c>
      <c r="Z136" s="61">
        <f t="shared" si="22"/>
        <v>1.8829475622525445E-3</v>
      </c>
      <c r="AA136" s="42">
        <v>250</v>
      </c>
      <c r="AB136" s="30">
        <v>0.56561085972850678</v>
      </c>
      <c r="AC136" s="42"/>
      <c r="AD136" s="18">
        <v>1590467.04</v>
      </c>
      <c r="AE136" s="61">
        <f t="shared" si="23"/>
        <v>2.7021165866218584E-3</v>
      </c>
      <c r="AF136" s="18">
        <v>2002</v>
      </c>
      <c r="AG136" s="30">
        <v>0.88271604938271608</v>
      </c>
    </row>
    <row r="137" spans="1:33" x14ac:dyDescent="0.2">
      <c r="A137" s="42"/>
      <c r="B137" s="42" t="s">
        <v>1416</v>
      </c>
      <c r="C137" s="42" t="s">
        <v>1417</v>
      </c>
      <c r="D137" s="42"/>
      <c r="E137" s="42">
        <v>287697.34000000003</v>
      </c>
      <c r="F137" s="61">
        <f t="shared" si="18"/>
        <v>1.9482149968860847E-3</v>
      </c>
      <c r="G137" s="42">
        <v>423</v>
      </c>
      <c r="H137" s="60">
        <v>0.98372093023255813</v>
      </c>
      <c r="I137" s="42"/>
      <c r="J137" s="42">
        <v>49886.59</v>
      </c>
      <c r="K137" s="61">
        <f t="shared" si="19"/>
        <v>6.5936004403461092E-4</v>
      </c>
      <c r="L137" s="42">
        <v>273</v>
      </c>
      <c r="M137" s="30">
        <v>0.78674351585014413</v>
      </c>
      <c r="N137" s="42"/>
      <c r="O137" s="42">
        <v>106888.47</v>
      </c>
      <c r="P137" s="61">
        <f t="shared" si="20"/>
        <v>1.1049773856323466E-3</v>
      </c>
      <c r="Q137" s="42">
        <v>563</v>
      </c>
      <c r="R137" s="30">
        <v>0.97743055555555558</v>
      </c>
      <c r="S137" s="42"/>
      <c r="T137" s="42">
        <v>397018.48</v>
      </c>
      <c r="U137" s="61">
        <f t="shared" si="21"/>
        <v>2.0766490945591685E-3</v>
      </c>
      <c r="V137" s="42">
        <v>296</v>
      </c>
      <c r="W137" s="30">
        <v>0.98996655518394649</v>
      </c>
      <c r="X137" s="42"/>
      <c r="Y137" s="42">
        <v>219184.67</v>
      </c>
      <c r="Z137" s="61">
        <f t="shared" si="22"/>
        <v>2.8335573609066518E-3</v>
      </c>
      <c r="AA137" s="42">
        <v>379</v>
      </c>
      <c r="AB137" s="30">
        <v>0.46446078431372551</v>
      </c>
      <c r="AC137" s="42"/>
      <c r="AD137" s="18">
        <v>1060675.55</v>
      </c>
      <c r="AE137" s="61">
        <f t="shared" si="23"/>
        <v>1.802029796655995E-3</v>
      </c>
      <c r="AF137" s="18">
        <v>1934</v>
      </c>
      <c r="AG137" s="30">
        <v>0.78363047001620745</v>
      </c>
    </row>
    <row r="138" spans="1:33" x14ac:dyDescent="0.2">
      <c r="A138" s="42"/>
      <c r="B138" s="42"/>
      <c r="C138" s="42"/>
      <c r="D138" s="42"/>
      <c r="E138" s="42"/>
      <c r="F138" s="61"/>
      <c r="G138" s="42"/>
      <c r="H138" s="60"/>
      <c r="I138" s="42"/>
      <c r="J138" s="42"/>
      <c r="K138" s="61"/>
      <c r="L138" s="42"/>
      <c r="M138" s="30"/>
      <c r="N138" s="42"/>
      <c r="O138" s="42"/>
      <c r="P138" s="61"/>
      <c r="Q138" s="42"/>
      <c r="R138" s="30"/>
      <c r="S138" s="42"/>
      <c r="T138" s="42"/>
      <c r="U138" s="61"/>
      <c r="V138" s="42"/>
      <c r="W138" s="30"/>
      <c r="X138" s="42"/>
      <c r="Y138" s="42"/>
      <c r="Z138" s="61"/>
      <c r="AA138" s="42"/>
      <c r="AB138" s="30"/>
      <c r="AC138" s="42"/>
      <c r="AD138" s="18"/>
      <c r="AE138" s="61"/>
      <c r="AF138" s="18"/>
      <c r="AG138" s="30"/>
    </row>
    <row r="139" spans="1:33" ht="15" x14ac:dyDescent="0.25">
      <c r="A139" s="36" t="s">
        <v>475</v>
      </c>
      <c r="B139" s="42"/>
      <c r="C139" s="36" t="s">
        <v>476</v>
      </c>
      <c r="D139" s="42"/>
      <c r="E139" s="17">
        <v>19945509.359999999</v>
      </c>
      <c r="F139" s="59">
        <f>E139/E$10</f>
        <v>0.13506604008116227</v>
      </c>
      <c r="G139" s="17">
        <v>25175</v>
      </c>
      <c r="H139" s="59">
        <v>0.98578588769676556</v>
      </c>
      <c r="I139" s="42"/>
      <c r="J139" s="17">
        <v>5492258.8100000015</v>
      </c>
      <c r="K139" s="59">
        <f>J139/J$10</f>
        <v>7.2592173784800304E-2</v>
      </c>
      <c r="L139" s="17">
        <v>24654</v>
      </c>
      <c r="M139" s="32">
        <v>0.89151659796051208</v>
      </c>
      <c r="N139" s="42"/>
      <c r="O139" s="17">
        <v>9598880.2899999991</v>
      </c>
      <c r="P139" s="59">
        <f>O139/O$10</f>
        <v>9.9230025912449296E-2</v>
      </c>
      <c r="Q139" s="17">
        <v>43923</v>
      </c>
      <c r="R139" s="32">
        <v>0.97591485768880393</v>
      </c>
      <c r="S139" s="42"/>
      <c r="T139" s="17">
        <v>24695997.660000004</v>
      </c>
      <c r="U139" s="59">
        <f>T139/T$10</f>
        <v>0.12917514867286367</v>
      </c>
      <c r="V139" s="17">
        <v>21585</v>
      </c>
      <c r="W139" s="32">
        <v>0.97063584854753127</v>
      </c>
      <c r="X139" s="42"/>
      <c r="Y139" s="17">
        <v>7405050.8199999994</v>
      </c>
      <c r="Z139" s="59">
        <f>Y139/Y$10</f>
        <v>9.5730400574542171E-2</v>
      </c>
      <c r="AA139" s="17">
        <v>17568</v>
      </c>
      <c r="AB139" s="32">
        <v>0.50762829403606102</v>
      </c>
      <c r="AC139" s="42"/>
      <c r="AD139" s="17">
        <v>67137696.939999998</v>
      </c>
      <c r="AE139" s="59">
        <f>AD139/AD$10</f>
        <v>0.11406327822371318</v>
      </c>
      <c r="AF139" s="17">
        <v>132905</v>
      </c>
      <c r="AG139" s="32">
        <v>0.85720274758940951</v>
      </c>
    </row>
    <row r="140" spans="1:33" x14ac:dyDescent="0.2">
      <c r="A140" s="42"/>
      <c r="B140" s="42"/>
      <c r="C140" s="42"/>
      <c r="D140" s="42"/>
      <c r="E140" s="42"/>
      <c r="F140" s="61"/>
      <c r="G140" s="42"/>
      <c r="H140" s="60"/>
      <c r="I140" s="42"/>
      <c r="J140" s="42"/>
      <c r="K140" s="61"/>
      <c r="L140" s="42"/>
      <c r="M140" s="30"/>
      <c r="N140" s="42"/>
      <c r="O140" s="42"/>
      <c r="P140" s="61"/>
      <c r="Q140" s="42"/>
      <c r="R140" s="30"/>
      <c r="S140" s="42"/>
      <c r="T140" s="42"/>
      <c r="U140" s="61"/>
      <c r="V140" s="42"/>
      <c r="W140" s="30"/>
      <c r="X140" s="42"/>
      <c r="Y140" s="42"/>
      <c r="Z140" s="61"/>
      <c r="AA140" s="42"/>
      <c r="AB140" s="30"/>
      <c r="AC140" s="42"/>
      <c r="AD140" s="18"/>
      <c r="AE140" s="61"/>
      <c r="AF140" s="18"/>
      <c r="AG140" s="30"/>
    </row>
    <row r="141" spans="1:33" x14ac:dyDescent="0.2">
      <c r="A141" s="42"/>
      <c r="B141" s="42" t="s">
        <v>1418</v>
      </c>
      <c r="C141" s="42" t="s">
        <v>1419</v>
      </c>
      <c r="D141" s="42"/>
      <c r="E141" s="42">
        <v>2339827.87</v>
      </c>
      <c r="F141" s="61">
        <f t="shared" ref="F141:F170" si="24">E141/E$10</f>
        <v>1.5844733727694613E-2</v>
      </c>
      <c r="G141" s="42">
        <v>3790</v>
      </c>
      <c r="H141" s="60">
        <v>0.96560509554140128</v>
      </c>
      <c r="I141" s="42"/>
      <c r="J141" s="42">
        <v>1380110.61</v>
      </c>
      <c r="K141" s="61">
        <f t="shared" ref="K141:K170" si="25">J141/J$10</f>
        <v>1.824117047451497E-2</v>
      </c>
      <c r="L141" s="42">
        <v>5570</v>
      </c>
      <c r="M141" s="30">
        <v>0.88300570703868109</v>
      </c>
      <c r="N141" s="42"/>
      <c r="O141" s="42">
        <v>1766818.56</v>
      </c>
      <c r="P141" s="61">
        <f t="shared" ref="P141:P170" si="26">O141/O$10</f>
        <v>1.82647815364511E-2</v>
      </c>
      <c r="Q141" s="42">
        <v>9258</v>
      </c>
      <c r="R141" s="30">
        <v>0.97514219507057087</v>
      </c>
      <c r="S141" s="42"/>
      <c r="T141" s="42">
        <v>2957928.75</v>
      </c>
      <c r="U141" s="61">
        <f t="shared" ref="U141:U170" si="27">T141/T$10</f>
        <v>1.547177365763436E-2</v>
      </c>
      <c r="V141" s="42">
        <v>3530</v>
      </c>
      <c r="W141" s="30">
        <v>0.97031335898845517</v>
      </c>
      <c r="X141" s="42"/>
      <c r="Y141" s="42">
        <v>1019248.6699999999</v>
      </c>
      <c r="Z141" s="61">
        <f t="shared" ref="Z141:Z170" si="28">Y141/Y$10</f>
        <v>1.3176558248680505E-2</v>
      </c>
      <c r="AA141" s="42">
        <v>2791</v>
      </c>
      <c r="AB141" s="30">
        <v>0.56947561722097528</v>
      </c>
      <c r="AC141" s="42"/>
      <c r="AD141" s="18">
        <v>9463934.4600000009</v>
      </c>
      <c r="AE141" s="61">
        <f t="shared" ref="AE141:AE170" si="29">AD141/AD$10</f>
        <v>1.607870747140298E-2</v>
      </c>
      <c r="AF141" s="18">
        <v>24939</v>
      </c>
      <c r="AG141" s="30">
        <v>0.88229675228189341</v>
      </c>
    </row>
    <row r="142" spans="1:33" x14ac:dyDescent="0.2">
      <c r="A142" s="42"/>
      <c r="B142" s="42" t="s">
        <v>497</v>
      </c>
      <c r="C142" s="42" t="s">
        <v>1420</v>
      </c>
      <c r="D142" s="42"/>
      <c r="E142" s="42">
        <v>198891.62</v>
      </c>
      <c r="F142" s="61">
        <f t="shared" si="24"/>
        <v>1.3468446974134981E-3</v>
      </c>
      <c r="G142" s="42">
        <v>387</v>
      </c>
      <c r="H142" s="60">
        <v>0.98223350253807107</v>
      </c>
      <c r="I142" s="42"/>
      <c r="J142" s="42">
        <v>124702.31</v>
      </c>
      <c r="K142" s="61">
        <f t="shared" si="25"/>
        <v>1.6482128887305727E-3</v>
      </c>
      <c r="L142" s="42">
        <v>658</v>
      </c>
      <c r="M142" s="30">
        <v>0.89523809523809528</v>
      </c>
      <c r="N142" s="42"/>
      <c r="O142" s="42">
        <v>104543.21</v>
      </c>
      <c r="P142" s="61">
        <f t="shared" si="26"/>
        <v>1.0807328692366296E-3</v>
      </c>
      <c r="Q142" s="42">
        <v>579</v>
      </c>
      <c r="R142" s="30">
        <v>0.98974358974358978</v>
      </c>
      <c r="S142" s="42"/>
      <c r="T142" s="42">
        <v>330115.53999999998</v>
      </c>
      <c r="U142" s="61">
        <f t="shared" si="27"/>
        <v>1.7267058632658887E-3</v>
      </c>
      <c r="V142" s="42">
        <v>423</v>
      </c>
      <c r="W142" s="30">
        <v>0.96575342465753422</v>
      </c>
      <c r="X142" s="42"/>
      <c r="Y142" s="42">
        <v>157223.96000000002</v>
      </c>
      <c r="Z142" s="61">
        <f t="shared" si="28"/>
        <v>2.0325468435766652E-3</v>
      </c>
      <c r="AA142" s="42">
        <v>389</v>
      </c>
      <c r="AB142" s="30">
        <v>0.56213872832369938</v>
      </c>
      <c r="AC142" s="42"/>
      <c r="AD142" s="18">
        <v>915476.64</v>
      </c>
      <c r="AE142" s="61">
        <f t="shared" si="29"/>
        <v>1.5553447832586632E-3</v>
      </c>
      <c r="AF142" s="18">
        <v>2436</v>
      </c>
      <c r="AG142" s="30">
        <v>0.85654008438818563</v>
      </c>
    </row>
    <row r="143" spans="1:33" x14ac:dyDescent="0.2">
      <c r="A143" s="42"/>
      <c r="B143" s="42" t="s">
        <v>501</v>
      </c>
      <c r="C143" s="42" t="s">
        <v>1421</v>
      </c>
      <c r="D143" s="42"/>
      <c r="E143" s="42">
        <v>443508.53</v>
      </c>
      <c r="F143" s="61">
        <f t="shared" si="24"/>
        <v>3.0033297123737814E-3</v>
      </c>
      <c r="G143" s="42">
        <v>644</v>
      </c>
      <c r="H143" s="60">
        <v>0.98170731707317072</v>
      </c>
      <c r="I143" s="42"/>
      <c r="J143" s="42">
        <v>57120.84</v>
      </c>
      <c r="K143" s="61">
        <f t="shared" si="25"/>
        <v>7.5497642909034201E-4</v>
      </c>
      <c r="L143" s="42">
        <v>490</v>
      </c>
      <c r="M143" s="30">
        <v>0.81530782029950088</v>
      </c>
      <c r="N143" s="42"/>
      <c r="O143" s="42">
        <v>190323.17</v>
      </c>
      <c r="P143" s="61">
        <f t="shared" si="26"/>
        <v>1.9674975122373878E-3</v>
      </c>
      <c r="Q143" s="42">
        <v>827</v>
      </c>
      <c r="R143" s="30">
        <v>0.96051103368176538</v>
      </c>
      <c r="S143" s="42"/>
      <c r="T143" s="42">
        <v>680378.68</v>
      </c>
      <c r="U143" s="61">
        <f t="shared" si="27"/>
        <v>3.5587959779085411E-3</v>
      </c>
      <c r="V143" s="42">
        <v>465</v>
      </c>
      <c r="W143" s="30">
        <v>0.98516949152542377</v>
      </c>
      <c r="X143" s="42"/>
      <c r="Y143" s="42">
        <v>76716.009999999995</v>
      </c>
      <c r="Z143" s="61">
        <f t="shared" si="28"/>
        <v>9.9176285839191352E-4</v>
      </c>
      <c r="AA143" s="42">
        <v>247</v>
      </c>
      <c r="AB143" s="30">
        <v>0.53347732181425489</v>
      </c>
      <c r="AC143" s="42"/>
      <c r="AD143" s="18">
        <v>1448047.23</v>
      </c>
      <c r="AE143" s="61">
        <f t="shared" si="29"/>
        <v>2.460153112254899E-3</v>
      </c>
      <c r="AF143" s="18">
        <v>2673</v>
      </c>
      <c r="AG143" s="30">
        <v>0.87553226334752698</v>
      </c>
    </row>
    <row r="144" spans="1:33" x14ac:dyDescent="0.2">
      <c r="B144" s="42" t="s">
        <v>1422</v>
      </c>
      <c r="C144" s="42" t="s">
        <v>1423</v>
      </c>
      <c r="D144" s="42"/>
      <c r="E144" s="42">
        <v>924004.36</v>
      </c>
      <c r="F144" s="61">
        <f t="shared" si="24"/>
        <v>6.2571282422706044E-3</v>
      </c>
      <c r="G144" s="42">
        <v>948</v>
      </c>
      <c r="H144" s="60">
        <v>0.99579831932773111</v>
      </c>
      <c r="I144" s="42"/>
      <c r="J144" s="42">
        <v>353146.02</v>
      </c>
      <c r="K144" s="61">
        <f t="shared" si="25"/>
        <v>4.6675945439014297E-3</v>
      </c>
      <c r="L144" s="42">
        <v>1227</v>
      </c>
      <c r="M144" s="30">
        <v>0.91362620997766197</v>
      </c>
      <c r="N144" s="42"/>
      <c r="O144" s="42">
        <v>575139.62</v>
      </c>
      <c r="P144" s="61">
        <f t="shared" si="26"/>
        <v>5.9456017443338949E-3</v>
      </c>
      <c r="Q144" s="42">
        <v>2336</v>
      </c>
      <c r="R144" s="30">
        <v>0.97699707235466338</v>
      </c>
      <c r="S144" s="42"/>
      <c r="T144" s="42">
        <v>1140034.26</v>
      </c>
      <c r="U144" s="61">
        <f t="shared" si="27"/>
        <v>5.9630753555739574E-3</v>
      </c>
      <c r="V144" s="42">
        <v>755</v>
      </c>
      <c r="W144" s="30">
        <v>0.91737545565006073</v>
      </c>
      <c r="X144" s="42"/>
      <c r="Y144" s="42">
        <v>311016.09999999998</v>
      </c>
      <c r="Z144" s="61">
        <f t="shared" si="28"/>
        <v>4.0207280897677708E-3</v>
      </c>
      <c r="AA144" s="42">
        <v>761</v>
      </c>
      <c r="AB144" s="30">
        <v>0.55547445255474448</v>
      </c>
      <c r="AC144" s="42"/>
      <c r="AD144" s="18">
        <v>3303340.36</v>
      </c>
      <c r="AE144" s="61">
        <f t="shared" si="29"/>
        <v>5.6121947538211288E-3</v>
      </c>
      <c r="AF144" s="18">
        <v>6027</v>
      </c>
      <c r="AG144" s="30">
        <v>0.87614478848669863</v>
      </c>
    </row>
    <row r="145" spans="1:33" x14ac:dyDescent="0.2">
      <c r="B145" s="42" t="s">
        <v>1424</v>
      </c>
      <c r="C145" s="42" t="s">
        <v>1425</v>
      </c>
      <c r="D145" s="42"/>
      <c r="E145" s="42">
        <v>1108095.1000000001</v>
      </c>
      <c r="F145" s="61">
        <f t="shared" si="24"/>
        <v>7.5037450530338083E-3</v>
      </c>
      <c r="G145" s="42">
        <v>1445</v>
      </c>
      <c r="H145" s="60">
        <v>0.9979281767955801</v>
      </c>
      <c r="I145" s="42"/>
      <c r="J145" s="42">
        <v>201015.59</v>
      </c>
      <c r="K145" s="61">
        <f t="shared" si="25"/>
        <v>2.656859253639972E-3</v>
      </c>
      <c r="L145" s="42">
        <v>859</v>
      </c>
      <c r="M145" s="30">
        <v>0.93982494529540483</v>
      </c>
      <c r="N145" s="42"/>
      <c r="O145" s="42">
        <v>535529.56000000006</v>
      </c>
      <c r="P145" s="61">
        <f t="shared" si="26"/>
        <v>5.5361261428631256E-3</v>
      </c>
      <c r="Q145" s="42">
        <v>2393</v>
      </c>
      <c r="R145" s="30">
        <v>0.97953336062218588</v>
      </c>
      <c r="S145" s="42"/>
      <c r="T145" s="42">
        <v>926616.17</v>
      </c>
      <c r="U145" s="61">
        <f t="shared" si="27"/>
        <v>4.8467684185239555E-3</v>
      </c>
      <c r="V145" s="42">
        <v>1075</v>
      </c>
      <c r="W145" s="30">
        <v>0.9808394160583942</v>
      </c>
      <c r="X145" s="42"/>
      <c r="Y145" s="42">
        <v>370262.1</v>
      </c>
      <c r="Z145" s="61">
        <f t="shared" si="28"/>
        <v>4.7866436047728821E-3</v>
      </c>
      <c r="AA145" s="42">
        <v>967</v>
      </c>
      <c r="AB145" s="30">
        <v>0.62306701030927836</v>
      </c>
      <c r="AC145" s="42"/>
      <c r="AD145" s="18">
        <v>3141518.5200000005</v>
      </c>
      <c r="AE145" s="61">
        <f t="shared" si="29"/>
        <v>5.3372682907479509E-3</v>
      </c>
      <c r="AF145" s="18">
        <v>6739</v>
      </c>
      <c r="AG145" s="30">
        <v>0.90419965114718903</v>
      </c>
    </row>
    <row r="146" spans="1:33" x14ac:dyDescent="0.2">
      <c r="B146" s="42" t="s">
        <v>1426</v>
      </c>
      <c r="C146" s="42" t="s">
        <v>1427</v>
      </c>
      <c r="D146" s="42"/>
      <c r="E146" s="42">
        <v>602717.16</v>
      </c>
      <c r="F146" s="61">
        <f t="shared" si="24"/>
        <v>4.0814510484962763E-3</v>
      </c>
      <c r="G146" s="42">
        <v>541</v>
      </c>
      <c r="H146" s="60">
        <v>0.98542805100182151</v>
      </c>
      <c r="I146" s="42"/>
      <c r="J146" s="42">
        <v>120984.16</v>
      </c>
      <c r="K146" s="61">
        <f t="shared" si="25"/>
        <v>1.5990694305842595E-3</v>
      </c>
      <c r="L146" s="42">
        <v>512</v>
      </c>
      <c r="M146" s="30">
        <v>0.88888888888888884</v>
      </c>
      <c r="N146" s="42"/>
      <c r="O146" s="42">
        <v>240190.21</v>
      </c>
      <c r="P146" s="61">
        <f t="shared" si="26"/>
        <v>2.4830063551315147E-3</v>
      </c>
      <c r="Q146" s="42">
        <v>1013</v>
      </c>
      <c r="R146" s="30">
        <v>0.96110056925996201</v>
      </c>
      <c r="S146" s="42"/>
      <c r="T146" s="42">
        <v>985360.06</v>
      </c>
      <c r="U146" s="61">
        <f t="shared" si="27"/>
        <v>5.1540348358942089E-3</v>
      </c>
      <c r="V146" s="42">
        <v>573</v>
      </c>
      <c r="W146" s="30">
        <v>0.98116438356164382</v>
      </c>
      <c r="X146" s="42"/>
      <c r="Y146" s="42">
        <v>139329.66</v>
      </c>
      <c r="Z146" s="61">
        <f t="shared" si="28"/>
        <v>1.8012143991896015E-3</v>
      </c>
      <c r="AA146" s="42">
        <v>402</v>
      </c>
      <c r="AB146" s="30">
        <v>0.50187265917602997</v>
      </c>
      <c r="AC146" s="42"/>
      <c r="AD146" s="18">
        <v>2088581.25</v>
      </c>
      <c r="AE146" s="61">
        <f t="shared" si="29"/>
        <v>3.5483854089377507E-3</v>
      </c>
      <c r="AF146" s="18">
        <v>3041</v>
      </c>
      <c r="AG146" s="30">
        <v>0.85325476992143656</v>
      </c>
    </row>
    <row r="147" spans="1:33" x14ac:dyDescent="0.2">
      <c r="B147" s="42" t="s">
        <v>1428</v>
      </c>
      <c r="C147" s="42" t="s">
        <v>1429</v>
      </c>
      <c r="D147" s="42"/>
      <c r="E147" s="42">
        <v>818948.64</v>
      </c>
      <c r="F147" s="61">
        <f t="shared" si="24"/>
        <v>5.5457169750942545E-3</v>
      </c>
      <c r="G147" s="42">
        <v>1297</v>
      </c>
      <c r="H147" s="60">
        <v>0.98781416603198779</v>
      </c>
      <c r="I147" s="42"/>
      <c r="J147" s="42">
        <v>122049.65</v>
      </c>
      <c r="K147" s="61">
        <f t="shared" si="25"/>
        <v>1.6131522037968289E-3</v>
      </c>
      <c r="L147" s="42">
        <v>1085</v>
      </c>
      <c r="M147" s="30">
        <v>0.83978328173374617</v>
      </c>
      <c r="N147" s="42"/>
      <c r="O147" s="42">
        <v>363708.09</v>
      </c>
      <c r="P147" s="61">
        <f t="shared" si="26"/>
        <v>3.7598930401149368E-3</v>
      </c>
      <c r="Q147" s="42">
        <v>1530</v>
      </c>
      <c r="R147" s="30">
        <v>0.96286972938955318</v>
      </c>
      <c r="S147" s="42"/>
      <c r="T147" s="42">
        <v>638534.81000000006</v>
      </c>
      <c r="U147" s="61">
        <f t="shared" si="27"/>
        <v>3.339926985340861E-3</v>
      </c>
      <c r="V147" s="42">
        <v>920</v>
      </c>
      <c r="W147" s="30">
        <v>0.95833333333333337</v>
      </c>
      <c r="X147" s="42"/>
      <c r="Y147" s="42">
        <v>391231.32</v>
      </c>
      <c r="Z147" s="61">
        <f t="shared" si="28"/>
        <v>5.0577277443866206E-3</v>
      </c>
      <c r="AA147" s="42">
        <v>980</v>
      </c>
      <c r="AB147" s="30">
        <v>0.40884438881935753</v>
      </c>
      <c r="AC147" s="42"/>
      <c r="AD147" s="18">
        <v>2334472.5100000002</v>
      </c>
      <c r="AE147" s="61">
        <f t="shared" si="29"/>
        <v>3.9661412224447998E-3</v>
      </c>
      <c r="AF147" s="18">
        <v>5812</v>
      </c>
      <c r="AG147" s="30">
        <v>0.76969937756588536</v>
      </c>
    </row>
    <row r="148" spans="1:33" x14ac:dyDescent="0.2">
      <c r="B148" s="42" t="s">
        <v>519</v>
      </c>
      <c r="C148" s="42" t="s">
        <v>1430</v>
      </c>
      <c r="D148" s="42"/>
      <c r="E148" s="42">
        <v>304691.63</v>
      </c>
      <c r="F148" s="61">
        <f t="shared" si="24"/>
        <v>2.0632961117807553E-3</v>
      </c>
      <c r="G148" s="42">
        <v>412</v>
      </c>
      <c r="H148" s="60">
        <v>0.99516908212560384</v>
      </c>
      <c r="I148" s="42"/>
      <c r="J148" s="42">
        <v>81076.12</v>
      </c>
      <c r="K148" s="61">
        <f t="shared" si="25"/>
        <v>1.0715976789224398E-3</v>
      </c>
      <c r="L148" s="42">
        <v>469</v>
      </c>
      <c r="M148" s="30">
        <v>0.9268774703557312</v>
      </c>
      <c r="N148" s="42"/>
      <c r="O148" s="42">
        <v>121652.47</v>
      </c>
      <c r="P148" s="61">
        <f t="shared" si="26"/>
        <v>1.2576026979927532E-3</v>
      </c>
      <c r="Q148" s="42">
        <v>586</v>
      </c>
      <c r="R148" s="30">
        <v>0.97829716193656091</v>
      </c>
      <c r="S148" s="42"/>
      <c r="T148" s="42">
        <v>612921.01</v>
      </c>
      <c r="U148" s="61">
        <f t="shared" si="27"/>
        <v>3.2059511699626454E-3</v>
      </c>
      <c r="V148" s="42">
        <v>371</v>
      </c>
      <c r="W148" s="30">
        <v>0.99463806970509383</v>
      </c>
      <c r="X148" s="42"/>
      <c r="Y148" s="42">
        <v>108844.69</v>
      </c>
      <c r="Z148" s="61">
        <f t="shared" si="28"/>
        <v>1.407113337557333E-3</v>
      </c>
      <c r="AA148" s="42">
        <v>321</v>
      </c>
      <c r="AB148" s="30">
        <v>0.57219251336898391</v>
      </c>
      <c r="AC148" s="42"/>
      <c r="AD148" s="18">
        <v>1229185.92</v>
      </c>
      <c r="AE148" s="61">
        <f t="shared" si="29"/>
        <v>2.0883197066907141E-3</v>
      </c>
      <c r="AF148" s="18">
        <v>2159</v>
      </c>
      <c r="AG148" s="30">
        <v>0.88014675907052586</v>
      </c>
    </row>
    <row r="149" spans="1:33" x14ac:dyDescent="0.2">
      <c r="B149" s="42" t="s">
        <v>1431</v>
      </c>
      <c r="C149" s="42" t="s">
        <v>1432</v>
      </c>
      <c r="D149" s="42"/>
      <c r="E149" s="42">
        <v>180384.54</v>
      </c>
      <c r="F149" s="61">
        <f t="shared" si="24"/>
        <v>1.2215193440245147E-3</v>
      </c>
      <c r="G149" s="42">
        <v>506</v>
      </c>
      <c r="H149" s="60">
        <v>0.99215686274509807</v>
      </c>
      <c r="I149" s="42"/>
      <c r="J149" s="42">
        <v>49269.21</v>
      </c>
      <c r="K149" s="61">
        <f t="shared" si="25"/>
        <v>6.5120002139153015E-4</v>
      </c>
      <c r="L149" s="42">
        <v>414</v>
      </c>
      <c r="M149" s="30">
        <v>0.9282511210762332</v>
      </c>
      <c r="N149" s="42"/>
      <c r="O149" s="42">
        <v>88769.42</v>
      </c>
      <c r="P149" s="61">
        <f t="shared" si="26"/>
        <v>9.1766868433704521E-4</v>
      </c>
      <c r="Q149" s="42">
        <v>472</v>
      </c>
      <c r="R149" s="30">
        <v>0.98128898128898134</v>
      </c>
      <c r="S149" s="42"/>
      <c r="T149" s="42">
        <v>171808.84</v>
      </c>
      <c r="U149" s="61">
        <f t="shared" si="27"/>
        <v>8.9866515035587531E-4</v>
      </c>
      <c r="V149" s="42">
        <v>310</v>
      </c>
      <c r="W149" s="30">
        <v>0.98412698412698407</v>
      </c>
      <c r="X149" s="42"/>
      <c r="Y149" s="42">
        <v>86911.200000000012</v>
      </c>
      <c r="Z149" s="61">
        <f t="shared" si="28"/>
        <v>1.1235633883757939E-3</v>
      </c>
      <c r="AA149" s="42">
        <v>341</v>
      </c>
      <c r="AB149" s="30">
        <v>0.45046235138705415</v>
      </c>
      <c r="AC149" s="42"/>
      <c r="AD149" s="18">
        <v>577143.21000000008</v>
      </c>
      <c r="AE149" s="61">
        <f t="shared" si="29"/>
        <v>9.8053477461386603E-4</v>
      </c>
      <c r="AF149" s="18">
        <v>2043</v>
      </c>
      <c r="AG149" s="30">
        <v>0.81426863292148266</v>
      </c>
    </row>
    <row r="150" spans="1:33" x14ac:dyDescent="0.2">
      <c r="B150" s="42" t="s">
        <v>527</v>
      </c>
      <c r="C150" s="42" t="s">
        <v>1433</v>
      </c>
      <c r="D150" s="42"/>
      <c r="E150" s="42">
        <v>220393.54</v>
      </c>
      <c r="F150" s="61">
        <f t="shared" si="24"/>
        <v>1.4924503641389703E-3</v>
      </c>
      <c r="G150" s="42">
        <v>420</v>
      </c>
      <c r="H150" s="60">
        <v>0.99056603773584906</v>
      </c>
      <c r="I150" s="42"/>
      <c r="J150" s="42">
        <v>67343.710000000006</v>
      </c>
      <c r="K150" s="61">
        <f t="shared" si="25"/>
        <v>8.9009394290237261E-4</v>
      </c>
      <c r="L150" s="42">
        <v>342</v>
      </c>
      <c r="M150" s="30">
        <v>0.92934782608695654</v>
      </c>
      <c r="N150" s="42"/>
      <c r="O150" s="42">
        <v>188207.4</v>
      </c>
      <c r="P150" s="61">
        <f t="shared" si="26"/>
        <v>1.9456253869913312E-3</v>
      </c>
      <c r="Q150" s="42">
        <v>878</v>
      </c>
      <c r="R150" s="30">
        <v>0.99546485260770978</v>
      </c>
      <c r="S150" s="42"/>
      <c r="T150" s="42">
        <v>533141.81999999995</v>
      </c>
      <c r="U150" s="61">
        <f t="shared" si="27"/>
        <v>2.7886572881308377E-3</v>
      </c>
      <c r="V150" s="42">
        <v>238</v>
      </c>
      <c r="W150" s="30">
        <v>0.9916666666666667</v>
      </c>
      <c r="X150" s="42"/>
      <c r="Y150" s="42">
        <v>132029.39000000001</v>
      </c>
      <c r="Z150" s="61">
        <f t="shared" si="28"/>
        <v>1.7068385753917694E-3</v>
      </c>
      <c r="AA150" s="42">
        <v>358</v>
      </c>
      <c r="AB150" s="30">
        <v>0.52880354505169869</v>
      </c>
      <c r="AC150" s="42"/>
      <c r="AD150" s="18">
        <v>1141115.8599999999</v>
      </c>
      <c r="AE150" s="61">
        <f t="shared" si="29"/>
        <v>1.9386934875200343E-3</v>
      </c>
      <c r="AF150" s="18">
        <v>2236</v>
      </c>
      <c r="AG150" s="30">
        <v>0.86298726360478584</v>
      </c>
    </row>
    <row r="151" spans="1:33" x14ac:dyDescent="0.2">
      <c r="B151" s="42" t="s">
        <v>533</v>
      </c>
      <c r="C151" s="42" t="s">
        <v>1434</v>
      </c>
      <c r="D151" s="42"/>
      <c r="E151" s="42">
        <v>381171.20000000001</v>
      </c>
      <c r="F151" s="61">
        <f t="shared" si="24"/>
        <v>2.5811967820803107E-3</v>
      </c>
      <c r="G151" s="42">
        <v>343</v>
      </c>
      <c r="H151" s="60">
        <v>0.96892655367231639</v>
      </c>
      <c r="I151" s="42"/>
      <c r="J151" s="42">
        <v>46838.66</v>
      </c>
      <c r="K151" s="61">
        <f t="shared" si="25"/>
        <v>6.1907500432725857E-4</v>
      </c>
      <c r="L151" s="42">
        <v>246</v>
      </c>
      <c r="M151" s="30">
        <v>0.92481203007518797</v>
      </c>
      <c r="N151" s="42"/>
      <c r="O151" s="42">
        <v>38950.22</v>
      </c>
      <c r="P151" s="61">
        <f t="shared" si="26"/>
        <v>4.0265439542173947E-4</v>
      </c>
      <c r="Q151" s="42">
        <v>336</v>
      </c>
      <c r="R151" s="30">
        <v>0.97391304347826091</v>
      </c>
      <c r="S151" s="42"/>
      <c r="T151" s="42">
        <v>1422242.54</v>
      </c>
      <c r="U151" s="61">
        <f t="shared" si="27"/>
        <v>7.4391969938893835E-3</v>
      </c>
      <c r="V151" s="42">
        <v>293</v>
      </c>
      <c r="W151" s="30">
        <v>0.99659863945578231</v>
      </c>
      <c r="X151" s="42"/>
      <c r="Y151" s="42">
        <v>118029.56</v>
      </c>
      <c r="Z151" s="61">
        <f t="shared" si="28"/>
        <v>1.5258527366105179E-3</v>
      </c>
      <c r="AA151" s="42">
        <v>197</v>
      </c>
      <c r="AB151" s="30">
        <v>0.43973214285714285</v>
      </c>
      <c r="AC151" s="42"/>
      <c r="AD151" s="18">
        <v>2007232.18</v>
      </c>
      <c r="AE151" s="61">
        <f t="shared" si="29"/>
        <v>3.4101777844947677E-3</v>
      </c>
      <c r="AF151" s="18">
        <v>1415</v>
      </c>
      <c r="AG151" s="30">
        <v>0.82893966022261278</v>
      </c>
    </row>
    <row r="152" spans="1:33" x14ac:dyDescent="0.2">
      <c r="B152" s="42" t="s">
        <v>1435</v>
      </c>
      <c r="C152" s="42" t="s">
        <v>1436</v>
      </c>
      <c r="D152" s="42"/>
      <c r="E152" s="42">
        <v>439410.05</v>
      </c>
      <c r="F152" s="61">
        <f t="shared" si="24"/>
        <v>2.9755758228159641E-3</v>
      </c>
      <c r="G152" s="42">
        <v>567</v>
      </c>
      <c r="H152" s="60">
        <v>0.99299474605954463</v>
      </c>
      <c r="I152" s="42"/>
      <c r="J152" s="42">
        <v>63840.18</v>
      </c>
      <c r="K152" s="61">
        <f t="shared" si="25"/>
        <v>8.4378715594666804E-4</v>
      </c>
      <c r="L152" s="42">
        <v>323</v>
      </c>
      <c r="M152" s="30">
        <v>0.94721407624633436</v>
      </c>
      <c r="N152" s="42"/>
      <c r="O152" s="42">
        <v>195057.35</v>
      </c>
      <c r="P152" s="61">
        <f t="shared" si="26"/>
        <v>2.0164378875604972E-3</v>
      </c>
      <c r="Q152" s="42">
        <v>818</v>
      </c>
      <c r="R152" s="30">
        <v>0.98317307692307687</v>
      </c>
      <c r="S152" s="42"/>
      <c r="T152" s="42">
        <v>686575.21</v>
      </c>
      <c r="U152" s="61">
        <f t="shared" si="27"/>
        <v>3.591207613794882E-3</v>
      </c>
      <c r="V152" s="42">
        <v>462</v>
      </c>
      <c r="W152" s="30">
        <v>0.95454545454545459</v>
      </c>
      <c r="X152" s="42"/>
      <c r="Y152" s="42">
        <v>151319.45000000001</v>
      </c>
      <c r="Z152" s="61">
        <f t="shared" si="28"/>
        <v>1.9562150099085218E-3</v>
      </c>
      <c r="AA152" s="42">
        <v>322</v>
      </c>
      <c r="AB152" s="30">
        <v>0.52786885245901638</v>
      </c>
      <c r="AC152" s="42"/>
      <c r="AD152" s="18">
        <v>1536202.24</v>
      </c>
      <c r="AE152" s="61">
        <f t="shared" si="29"/>
        <v>2.6099236568333114E-3</v>
      </c>
      <c r="AF152" s="18">
        <v>2492</v>
      </c>
      <c r="AG152" s="30">
        <v>0.87808315715292462</v>
      </c>
    </row>
    <row r="153" spans="1:33" x14ac:dyDescent="0.2">
      <c r="B153" s="42" t="s">
        <v>537</v>
      </c>
      <c r="C153" s="42" t="s">
        <v>1437</v>
      </c>
      <c r="D153" s="42"/>
      <c r="E153" s="42">
        <v>544920.79</v>
      </c>
      <c r="F153" s="61">
        <f t="shared" si="24"/>
        <v>3.6900683725230574E-3</v>
      </c>
      <c r="G153" s="42">
        <v>610</v>
      </c>
      <c r="H153" s="60">
        <v>0.9951060358890701</v>
      </c>
      <c r="I153" s="42"/>
      <c r="J153" s="42">
        <v>77425.14</v>
      </c>
      <c r="K153" s="61">
        <f t="shared" si="25"/>
        <v>1.0233420187626759E-3</v>
      </c>
      <c r="L153" s="42">
        <v>419</v>
      </c>
      <c r="M153" s="30">
        <v>0.85510204081632657</v>
      </c>
      <c r="N153" s="42"/>
      <c r="O153" s="42">
        <v>155687.59</v>
      </c>
      <c r="P153" s="61">
        <f t="shared" si="26"/>
        <v>1.6094464274172943E-3</v>
      </c>
      <c r="Q153" s="42">
        <v>450</v>
      </c>
      <c r="R153" s="30">
        <v>0.96153846153846156</v>
      </c>
      <c r="S153" s="42"/>
      <c r="T153" s="42">
        <v>387913.85</v>
      </c>
      <c r="U153" s="61">
        <f t="shared" si="27"/>
        <v>2.0290263198062247E-3</v>
      </c>
      <c r="V153" s="42">
        <v>354</v>
      </c>
      <c r="W153" s="30">
        <v>0.95675675675675675</v>
      </c>
      <c r="X153" s="42"/>
      <c r="Y153" s="42">
        <v>84412.83</v>
      </c>
      <c r="Z153" s="61">
        <f t="shared" si="28"/>
        <v>1.0912651683234135E-3</v>
      </c>
      <c r="AA153" s="42">
        <v>197</v>
      </c>
      <c r="AB153" s="30">
        <v>0.53678474114441421</v>
      </c>
      <c r="AC153" s="42"/>
      <c r="AD153" s="18">
        <v>1250360.2000000002</v>
      </c>
      <c r="AE153" s="61">
        <f t="shared" si="29"/>
        <v>2.1242936512986931E-3</v>
      </c>
      <c r="AF153" s="18">
        <v>2030</v>
      </c>
      <c r="AG153" s="30">
        <v>0.87954939341421146</v>
      </c>
    </row>
    <row r="154" spans="1:33" x14ac:dyDescent="0.2">
      <c r="B154" s="42" t="s">
        <v>539</v>
      </c>
      <c r="C154" s="42" t="s">
        <v>1438</v>
      </c>
      <c r="D154" s="42"/>
      <c r="E154" s="42">
        <v>541498.39</v>
      </c>
      <c r="F154" s="61">
        <f t="shared" si="24"/>
        <v>3.6668927289618659E-3</v>
      </c>
      <c r="G154" s="42">
        <v>400</v>
      </c>
      <c r="H154" s="60">
        <v>0.98039215686274506</v>
      </c>
      <c r="I154" s="42"/>
      <c r="J154" s="42">
        <v>111789.62</v>
      </c>
      <c r="K154" s="61">
        <f t="shared" si="25"/>
        <v>1.4775435395727073E-3</v>
      </c>
      <c r="L154" s="42">
        <v>430</v>
      </c>
      <c r="M154" s="30">
        <v>0.91101694915254239</v>
      </c>
      <c r="N154" s="42"/>
      <c r="O154" s="42">
        <v>168560.53</v>
      </c>
      <c r="P154" s="61">
        <f t="shared" si="26"/>
        <v>1.7425225916340903E-3</v>
      </c>
      <c r="Q154" s="42">
        <v>624</v>
      </c>
      <c r="R154" s="30">
        <v>0.9826771653543307</v>
      </c>
      <c r="S154" s="42"/>
      <c r="T154" s="42">
        <v>904151.78</v>
      </c>
      <c r="U154" s="61">
        <f t="shared" si="27"/>
        <v>4.7292659406712274E-3</v>
      </c>
      <c r="V154" s="42">
        <v>396</v>
      </c>
      <c r="W154" s="30">
        <v>0.99</v>
      </c>
      <c r="X154" s="42"/>
      <c r="Y154" s="42">
        <v>128464.78</v>
      </c>
      <c r="Z154" s="61">
        <f t="shared" si="28"/>
        <v>1.6607563064800727E-3</v>
      </c>
      <c r="AA154" s="42">
        <v>388</v>
      </c>
      <c r="AB154" s="30">
        <v>0.54038997214484674</v>
      </c>
      <c r="AC154" s="42"/>
      <c r="AD154" s="18">
        <v>1854465.1</v>
      </c>
      <c r="AE154" s="61">
        <f t="shared" si="29"/>
        <v>3.1506348638456307E-3</v>
      </c>
      <c r="AF154" s="18">
        <v>2238</v>
      </c>
      <c r="AG154" s="30">
        <v>0.8499810102544626</v>
      </c>
    </row>
    <row r="155" spans="1:33" x14ac:dyDescent="0.2">
      <c r="B155" s="42" t="s">
        <v>1439</v>
      </c>
      <c r="C155" s="42" t="s">
        <v>1440</v>
      </c>
      <c r="D155" s="42"/>
      <c r="E155" s="42">
        <v>1921264.38</v>
      </c>
      <c r="F155" s="61">
        <f t="shared" si="24"/>
        <v>1.3010325636306004E-2</v>
      </c>
      <c r="G155" s="42">
        <v>1930</v>
      </c>
      <c r="H155" s="60">
        <v>0.98721227621483376</v>
      </c>
      <c r="I155" s="42"/>
      <c r="J155" s="42">
        <v>186124.02</v>
      </c>
      <c r="K155" s="61">
        <f t="shared" si="25"/>
        <v>2.4600346911484391E-3</v>
      </c>
      <c r="L155" s="42">
        <v>684</v>
      </c>
      <c r="M155" s="30">
        <v>0.88372093023255816</v>
      </c>
      <c r="N155" s="42"/>
      <c r="O155" s="42">
        <v>524969.73</v>
      </c>
      <c r="P155" s="61">
        <f t="shared" si="26"/>
        <v>5.426962139055024E-3</v>
      </c>
      <c r="Q155" s="42">
        <v>2680</v>
      </c>
      <c r="R155" s="30">
        <v>0.98710865561694294</v>
      </c>
      <c r="S155" s="42"/>
      <c r="T155" s="42">
        <v>2262708.96</v>
      </c>
      <c r="U155" s="61">
        <f t="shared" si="27"/>
        <v>1.1835349611521656E-2</v>
      </c>
      <c r="V155" s="42">
        <v>1878</v>
      </c>
      <c r="W155" s="30">
        <v>0.99470338983050843</v>
      </c>
      <c r="X155" s="42"/>
      <c r="Y155" s="42">
        <v>262701.59000000003</v>
      </c>
      <c r="Z155" s="61">
        <f t="shared" si="28"/>
        <v>3.3961317826943886E-3</v>
      </c>
      <c r="AA155" s="42">
        <v>796</v>
      </c>
      <c r="AB155" s="30">
        <v>0.5254125412541254</v>
      </c>
      <c r="AC155" s="42"/>
      <c r="AD155" s="18">
        <v>5157768.68</v>
      </c>
      <c r="AE155" s="61">
        <f t="shared" si="29"/>
        <v>8.7627671304566779E-3</v>
      </c>
      <c r="AF155" s="18">
        <v>7968</v>
      </c>
      <c r="AG155" s="30">
        <v>0.9006442861987114</v>
      </c>
    </row>
    <row r="156" spans="1:33" x14ac:dyDescent="0.2">
      <c r="B156" s="42" t="s">
        <v>1441</v>
      </c>
      <c r="C156" s="42" t="s">
        <v>1442</v>
      </c>
      <c r="D156" s="42"/>
      <c r="E156" s="42">
        <v>926986.41</v>
      </c>
      <c r="F156" s="61">
        <f t="shared" si="24"/>
        <v>6.2773219449008206E-3</v>
      </c>
      <c r="G156" s="42">
        <v>1514</v>
      </c>
      <c r="H156" s="60">
        <v>0.99018966644865924</v>
      </c>
      <c r="I156" s="42"/>
      <c r="J156" s="42">
        <v>223608.98</v>
      </c>
      <c r="K156" s="61">
        <f t="shared" si="25"/>
        <v>2.955480158081249E-3</v>
      </c>
      <c r="L156" s="42">
        <v>1441</v>
      </c>
      <c r="M156" s="30">
        <v>0.90685966016362496</v>
      </c>
      <c r="N156" s="42"/>
      <c r="O156" s="42">
        <v>534574.69999999995</v>
      </c>
      <c r="P156" s="61">
        <f t="shared" si="26"/>
        <v>5.5262551183602486E-3</v>
      </c>
      <c r="Q156" s="42">
        <v>2596</v>
      </c>
      <c r="R156" s="30">
        <v>0.96505576208178434</v>
      </c>
      <c r="S156" s="42"/>
      <c r="T156" s="42">
        <v>936584.39</v>
      </c>
      <c r="U156" s="61">
        <f t="shared" si="27"/>
        <v>4.8989082963386277E-3</v>
      </c>
      <c r="V156" s="42">
        <v>1574</v>
      </c>
      <c r="W156" s="30">
        <v>0.97461300309597521</v>
      </c>
      <c r="X156" s="42"/>
      <c r="Y156" s="42">
        <v>630383.77</v>
      </c>
      <c r="Z156" s="61">
        <f t="shared" si="28"/>
        <v>8.1494229121023189E-3</v>
      </c>
      <c r="AA156" s="42">
        <v>1444</v>
      </c>
      <c r="AB156" s="30">
        <v>0.43757575757575756</v>
      </c>
      <c r="AC156" s="42"/>
      <c r="AD156" s="18">
        <v>3252138.2500000005</v>
      </c>
      <c r="AE156" s="61">
        <f t="shared" si="29"/>
        <v>5.5252051669755975E-3</v>
      </c>
      <c r="AF156" s="18">
        <v>8569</v>
      </c>
      <c r="AG156" s="30">
        <v>0.79912337965121705</v>
      </c>
    </row>
    <row r="157" spans="1:33" x14ac:dyDescent="0.2">
      <c r="B157" s="42" t="s">
        <v>543</v>
      </c>
      <c r="C157" s="42" t="s">
        <v>1443</v>
      </c>
      <c r="D157" s="42"/>
      <c r="E157" s="42">
        <v>148699.51</v>
      </c>
      <c r="F157" s="61">
        <f t="shared" si="24"/>
        <v>1.0069561832292656E-3</v>
      </c>
      <c r="G157" s="42">
        <v>210</v>
      </c>
      <c r="H157" s="60">
        <v>0.98130841121495327</v>
      </c>
      <c r="I157" s="42"/>
      <c r="J157" s="42">
        <v>442897.3</v>
      </c>
      <c r="K157" s="61">
        <f t="shared" si="25"/>
        <v>5.8538533748410202E-3</v>
      </c>
      <c r="L157" s="42">
        <v>789</v>
      </c>
      <c r="M157" s="30">
        <v>0.95868772782503042</v>
      </c>
      <c r="N157" s="42"/>
      <c r="O157" s="42">
        <v>361544.59</v>
      </c>
      <c r="P157" s="61">
        <f t="shared" si="26"/>
        <v>3.7375274980334049E-3</v>
      </c>
      <c r="Q157" s="42">
        <v>1369</v>
      </c>
      <c r="R157" s="30">
        <v>0.9757662152530292</v>
      </c>
      <c r="S157" s="42"/>
      <c r="T157" s="42">
        <v>441845.54</v>
      </c>
      <c r="U157" s="61">
        <f t="shared" si="27"/>
        <v>2.3111219925480721E-3</v>
      </c>
      <c r="V157" s="42">
        <v>339</v>
      </c>
      <c r="W157" s="30">
        <v>0.94692737430167595</v>
      </c>
      <c r="X157" s="42"/>
      <c r="Y157" s="42">
        <v>245802.51</v>
      </c>
      <c r="Z157" s="61">
        <f t="shared" si="28"/>
        <v>3.1776652607129452E-3</v>
      </c>
      <c r="AA157" s="42">
        <v>458</v>
      </c>
      <c r="AB157" s="30">
        <v>0.52886836027713624</v>
      </c>
      <c r="AC157" s="42"/>
      <c r="AD157" s="18">
        <v>1640789.4500000002</v>
      </c>
      <c r="AE157" s="61">
        <f t="shared" si="29"/>
        <v>2.7876116112404044E-3</v>
      </c>
      <c r="AF157" s="18">
        <v>3165</v>
      </c>
      <c r="AG157" s="30">
        <v>0.86381004366812231</v>
      </c>
    </row>
    <row r="158" spans="1:33" x14ac:dyDescent="0.2">
      <c r="B158" s="42" t="s">
        <v>545</v>
      </c>
      <c r="C158" s="42" t="s">
        <v>1444</v>
      </c>
      <c r="D158" s="42"/>
      <c r="E158" s="42">
        <v>454148.19</v>
      </c>
      <c r="F158" s="61">
        <f t="shared" si="24"/>
        <v>3.0753788497546444E-3</v>
      </c>
      <c r="G158" s="42">
        <v>416</v>
      </c>
      <c r="H158" s="60">
        <v>0.98812351543942989</v>
      </c>
      <c r="I158" s="42"/>
      <c r="J158" s="42">
        <v>36564.9</v>
      </c>
      <c r="K158" s="61">
        <f t="shared" si="25"/>
        <v>4.8328486822052071E-4</v>
      </c>
      <c r="L158" s="42">
        <v>383</v>
      </c>
      <c r="M158" s="30">
        <v>0.87442922374429222</v>
      </c>
      <c r="N158" s="42"/>
      <c r="O158" s="42">
        <v>61510.239999999998</v>
      </c>
      <c r="P158" s="61">
        <f t="shared" si="26"/>
        <v>6.3587236476317962E-4</v>
      </c>
      <c r="Q158" s="42">
        <v>516</v>
      </c>
      <c r="R158" s="30">
        <v>0.9555555555555556</v>
      </c>
      <c r="S158" s="42"/>
      <c r="T158" s="42">
        <v>485552.73</v>
      </c>
      <c r="U158" s="61">
        <f t="shared" si="27"/>
        <v>2.539737286574752E-3</v>
      </c>
      <c r="V158" s="42">
        <v>325</v>
      </c>
      <c r="W158" s="30">
        <v>0.98484848484848486</v>
      </c>
      <c r="X158" s="42"/>
      <c r="Y158" s="42">
        <v>180273.85</v>
      </c>
      <c r="Z158" s="61">
        <f t="shared" si="28"/>
        <v>2.3305292958968418E-3</v>
      </c>
      <c r="AA158" s="42">
        <v>311</v>
      </c>
      <c r="AB158" s="30">
        <v>0.50569105691056915</v>
      </c>
      <c r="AC158" s="42"/>
      <c r="AD158" s="18">
        <v>1218049.9099999999</v>
      </c>
      <c r="AE158" s="61">
        <f t="shared" si="29"/>
        <v>2.0694002342508534E-3</v>
      </c>
      <c r="AF158" s="18">
        <v>1951</v>
      </c>
      <c r="AG158" s="30">
        <v>0.8323378839590444</v>
      </c>
    </row>
    <row r="159" spans="1:33" x14ac:dyDescent="0.2">
      <c r="B159" s="42" t="s">
        <v>547</v>
      </c>
      <c r="C159" s="42" t="s">
        <v>1445</v>
      </c>
      <c r="D159" s="42"/>
      <c r="E159" s="42">
        <v>474045.56</v>
      </c>
      <c r="F159" s="61">
        <f t="shared" si="24"/>
        <v>3.2101189020352504E-3</v>
      </c>
      <c r="G159" s="42">
        <v>506</v>
      </c>
      <c r="H159" s="60">
        <v>0.97872340425531912</v>
      </c>
      <c r="I159" s="42"/>
      <c r="J159" s="42">
        <v>134387.47</v>
      </c>
      <c r="K159" s="61">
        <f t="shared" si="25"/>
        <v>1.7762233926371788E-3</v>
      </c>
      <c r="L159" s="42">
        <v>678</v>
      </c>
      <c r="M159" s="30">
        <v>0.88627450980392153</v>
      </c>
      <c r="N159" s="42"/>
      <c r="O159" s="42">
        <v>246789.04</v>
      </c>
      <c r="P159" s="61">
        <f t="shared" si="26"/>
        <v>2.551222860818539E-3</v>
      </c>
      <c r="Q159" s="42">
        <v>959</v>
      </c>
      <c r="R159" s="30">
        <v>0.9815762538382804</v>
      </c>
      <c r="S159" s="42"/>
      <c r="T159" s="42">
        <v>806433.87</v>
      </c>
      <c r="U159" s="61">
        <f t="shared" si="27"/>
        <v>4.2181415987420697E-3</v>
      </c>
      <c r="V159" s="42">
        <v>542</v>
      </c>
      <c r="W159" s="30">
        <v>0.97482014388489213</v>
      </c>
      <c r="X159" s="42"/>
      <c r="Y159" s="42">
        <v>279386.05</v>
      </c>
      <c r="Z159" s="61">
        <f t="shared" si="28"/>
        <v>3.6118237580763917E-3</v>
      </c>
      <c r="AA159" s="42">
        <v>454</v>
      </c>
      <c r="AB159" s="30">
        <v>0.52485549132947973</v>
      </c>
      <c r="AC159" s="42"/>
      <c r="AD159" s="18">
        <v>1941041.99</v>
      </c>
      <c r="AE159" s="61">
        <f t="shared" si="29"/>
        <v>3.2977242687836517E-3</v>
      </c>
      <c r="AF159" s="18">
        <v>3139</v>
      </c>
      <c r="AG159" s="30">
        <v>0.85298913043478264</v>
      </c>
    </row>
    <row r="160" spans="1:33" x14ac:dyDescent="0.2">
      <c r="A160" s="42"/>
      <c r="B160" s="42" t="s">
        <v>549</v>
      </c>
      <c r="C160" s="42" t="s">
        <v>1446</v>
      </c>
      <c r="D160" s="42"/>
      <c r="E160" s="42">
        <v>336570.19</v>
      </c>
      <c r="F160" s="61">
        <f t="shared" si="24"/>
        <v>2.2791698097132176E-3</v>
      </c>
      <c r="G160" s="42">
        <v>508</v>
      </c>
      <c r="H160" s="60">
        <v>0.9921875</v>
      </c>
      <c r="I160" s="42"/>
      <c r="J160" s="42">
        <v>43488.9</v>
      </c>
      <c r="K160" s="61">
        <f t="shared" si="25"/>
        <v>5.7480062315377325E-4</v>
      </c>
      <c r="L160" s="42">
        <v>195</v>
      </c>
      <c r="M160" s="30">
        <v>0.8783783783783784</v>
      </c>
      <c r="N160" s="42"/>
      <c r="O160" s="42">
        <v>108555.03</v>
      </c>
      <c r="P160" s="61">
        <f t="shared" si="26"/>
        <v>1.1222057275835358E-3</v>
      </c>
      <c r="Q160" s="42">
        <v>685</v>
      </c>
      <c r="R160" s="30">
        <v>0.96343178621659631</v>
      </c>
      <c r="S160" s="42"/>
      <c r="T160" s="42">
        <v>207170.59</v>
      </c>
      <c r="U160" s="61">
        <f t="shared" si="27"/>
        <v>1.0836286969382099E-3</v>
      </c>
      <c r="V160" s="42">
        <v>280</v>
      </c>
      <c r="W160" s="30">
        <v>0.96551724137931039</v>
      </c>
      <c r="X160" s="42"/>
      <c r="Y160" s="42">
        <v>105316.62</v>
      </c>
      <c r="Z160" s="61">
        <f t="shared" si="28"/>
        <v>1.3615034474208833E-3</v>
      </c>
      <c r="AA160" s="42">
        <v>406</v>
      </c>
      <c r="AB160" s="30">
        <v>0.39264990328820115</v>
      </c>
      <c r="AC160" s="42"/>
      <c r="AD160" s="18">
        <v>801101.33000000007</v>
      </c>
      <c r="AE160" s="61">
        <f t="shared" si="29"/>
        <v>1.3610273818423996E-3</v>
      </c>
      <c r="AF160" s="18">
        <v>2074</v>
      </c>
      <c r="AG160" s="30">
        <v>0.74900686168291797</v>
      </c>
    </row>
    <row r="161" spans="1:33" x14ac:dyDescent="0.2">
      <c r="A161" s="42"/>
      <c r="B161" s="42" t="s">
        <v>1447</v>
      </c>
      <c r="C161" s="42" t="s">
        <v>1448</v>
      </c>
      <c r="D161" s="42"/>
      <c r="E161" s="42">
        <v>1046243.41</v>
      </c>
      <c r="F161" s="61">
        <f t="shared" si="24"/>
        <v>7.0849007563129939E-3</v>
      </c>
      <c r="G161" s="42">
        <v>1586</v>
      </c>
      <c r="H161" s="60">
        <v>0.98693217174859993</v>
      </c>
      <c r="I161" s="42"/>
      <c r="J161" s="42">
        <v>252793.82</v>
      </c>
      <c r="K161" s="61">
        <f t="shared" si="25"/>
        <v>3.3412214442173241E-3</v>
      </c>
      <c r="L161" s="42">
        <v>1022</v>
      </c>
      <c r="M161" s="30">
        <v>0.88638334778837813</v>
      </c>
      <c r="N161" s="42"/>
      <c r="O161" s="42">
        <v>562082.25</v>
      </c>
      <c r="P161" s="61">
        <f t="shared" si="26"/>
        <v>5.8106190042326077E-3</v>
      </c>
      <c r="Q161" s="42">
        <v>2517</v>
      </c>
      <c r="R161" s="30">
        <v>0.97975866095757103</v>
      </c>
      <c r="S161" s="42"/>
      <c r="T161" s="42">
        <v>1257218.42</v>
      </c>
      <c r="U161" s="61">
        <f t="shared" si="27"/>
        <v>6.5760200723052201E-3</v>
      </c>
      <c r="V161" s="42">
        <v>1059</v>
      </c>
      <c r="W161" s="30">
        <v>0.90590248075278013</v>
      </c>
      <c r="X161" s="42"/>
      <c r="Y161" s="42">
        <v>567109.82000000007</v>
      </c>
      <c r="Z161" s="61">
        <f t="shared" si="28"/>
        <v>7.3314351998406023E-3</v>
      </c>
      <c r="AA161" s="42">
        <v>722</v>
      </c>
      <c r="AB161" s="30">
        <v>0.51024734982332154</v>
      </c>
      <c r="AC161" s="42"/>
      <c r="AD161" s="18">
        <v>3685447.72</v>
      </c>
      <c r="AE161" s="61">
        <f t="shared" si="29"/>
        <v>6.2613742774196126E-3</v>
      </c>
      <c r="AF161" s="18">
        <v>6906</v>
      </c>
      <c r="AG161" s="30">
        <v>0.87274105901680776</v>
      </c>
    </row>
    <row r="162" spans="1:33" x14ac:dyDescent="0.2">
      <c r="A162" s="42"/>
      <c r="B162" s="42" t="s">
        <v>561</v>
      </c>
      <c r="C162" s="42" t="s">
        <v>1449</v>
      </c>
      <c r="D162" s="42"/>
      <c r="E162" s="42">
        <v>330815.15999999997</v>
      </c>
      <c r="F162" s="61">
        <f t="shared" si="24"/>
        <v>2.2401981746138825E-3</v>
      </c>
      <c r="G162" s="42">
        <v>689</v>
      </c>
      <c r="H162" s="60">
        <v>0.99422799422799424</v>
      </c>
      <c r="I162" s="42"/>
      <c r="J162" s="42">
        <v>164981.97</v>
      </c>
      <c r="K162" s="61">
        <f t="shared" si="25"/>
        <v>2.1805964088569066E-3</v>
      </c>
      <c r="L162" s="42">
        <v>951</v>
      </c>
      <c r="M162" s="30">
        <v>0.87892791127541592</v>
      </c>
      <c r="N162" s="42"/>
      <c r="O162" s="42">
        <v>175199.32</v>
      </c>
      <c r="P162" s="61">
        <f t="shared" si="26"/>
        <v>1.8111521904856987E-3</v>
      </c>
      <c r="Q162" s="42">
        <v>894</v>
      </c>
      <c r="R162" s="30">
        <v>0.97068403908794787</v>
      </c>
      <c r="S162" s="42"/>
      <c r="T162" s="42">
        <v>680816.07</v>
      </c>
      <c r="U162" s="61">
        <f t="shared" si="27"/>
        <v>3.5610837947060588E-3</v>
      </c>
      <c r="V162" s="42">
        <v>613</v>
      </c>
      <c r="W162" s="30">
        <v>0.96383647798742134</v>
      </c>
      <c r="X162" s="42"/>
      <c r="Y162" s="42">
        <v>193815.82</v>
      </c>
      <c r="Z162" s="61">
        <f t="shared" si="28"/>
        <v>2.5055960502217544E-3</v>
      </c>
      <c r="AA162" s="42">
        <v>588</v>
      </c>
      <c r="AB162" s="30">
        <v>0.38940397350993378</v>
      </c>
      <c r="AC162" s="42"/>
      <c r="AD162" s="18">
        <v>1545628.3399999999</v>
      </c>
      <c r="AE162" s="61">
        <f t="shared" si="29"/>
        <v>2.6259380856247161E-3</v>
      </c>
      <c r="AF162" s="18">
        <v>3735</v>
      </c>
      <c r="AG162" s="30">
        <v>0.77137546468401486</v>
      </c>
    </row>
    <row r="163" spans="1:33" x14ac:dyDescent="0.2">
      <c r="A163" s="42"/>
      <c r="B163" s="42" t="s">
        <v>565</v>
      </c>
      <c r="C163" s="42" t="s">
        <v>1450</v>
      </c>
      <c r="D163" s="42"/>
      <c r="E163" s="42">
        <v>249912.23</v>
      </c>
      <c r="F163" s="61">
        <f t="shared" si="24"/>
        <v>1.6923436080126582E-3</v>
      </c>
      <c r="G163" s="42">
        <v>309</v>
      </c>
      <c r="H163" s="60">
        <v>1</v>
      </c>
      <c r="I163" s="42"/>
      <c r="J163" s="42">
        <v>66748.62</v>
      </c>
      <c r="K163" s="61">
        <f t="shared" si="25"/>
        <v>8.8222853120346586E-4</v>
      </c>
      <c r="L163" s="42">
        <v>307</v>
      </c>
      <c r="M163" s="30">
        <v>0.8365122615803815</v>
      </c>
      <c r="N163" s="42"/>
      <c r="O163" s="42">
        <v>161319.97</v>
      </c>
      <c r="P163" s="61">
        <f t="shared" si="26"/>
        <v>1.6676720950434465E-3</v>
      </c>
      <c r="Q163" s="42">
        <v>467</v>
      </c>
      <c r="R163" s="30">
        <v>0.96288659793814435</v>
      </c>
      <c r="S163" s="42"/>
      <c r="T163" s="42">
        <v>438975.46</v>
      </c>
      <c r="U163" s="61">
        <f t="shared" si="27"/>
        <v>2.2961097214988448E-3</v>
      </c>
      <c r="V163" s="42">
        <v>319</v>
      </c>
      <c r="W163" s="30">
        <v>0.99376947040498442</v>
      </c>
      <c r="X163" s="42"/>
      <c r="Y163" s="42">
        <v>70507.34</v>
      </c>
      <c r="Z163" s="61">
        <f t="shared" si="28"/>
        <v>9.1149893035378789E-4</v>
      </c>
      <c r="AA163" s="42">
        <v>186</v>
      </c>
      <c r="AB163" s="30">
        <v>0.51955307262569828</v>
      </c>
      <c r="AC163" s="42"/>
      <c r="AD163" s="18">
        <v>987463.62</v>
      </c>
      <c r="AE163" s="61">
        <f t="shared" si="29"/>
        <v>1.6776467284022835E-3</v>
      </c>
      <c r="AF163" s="18">
        <v>1588</v>
      </c>
      <c r="AG163" s="30">
        <v>0.86304347826086958</v>
      </c>
    </row>
    <row r="164" spans="1:33" x14ac:dyDescent="0.2">
      <c r="A164" s="42"/>
      <c r="B164" s="42" t="s">
        <v>1451</v>
      </c>
      <c r="C164" s="42" t="s">
        <v>1452</v>
      </c>
      <c r="D164" s="42"/>
      <c r="E164" s="42">
        <v>1361108.93</v>
      </c>
      <c r="F164" s="61">
        <f t="shared" si="24"/>
        <v>9.2170919266113885E-3</v>
      </c>
      <c r="G164" s="42">
        <v>839</v>
      </c>
      <c r="H164" s="60">
        <v>0.99289940828402368</v>
      </c>
      <c r="I164" s="42"/>
      <c r="J164" s="42">
        <v>182333.65</v>
      </c>
      <c r="K164" s="61">
        <f t="shared" si="25"/>
        <v>2.4099366882561293E-3</v>
      </c>
      <c r="L164" s="42">
        <v>641</v>
      </c>
      <c r="M164" s="30">
        <v>0.93304221251819508</v>
      </c>
      <c r="N164" s="42"/>
      <c r="O164" s="42">
        <v>308582.31</v>
      </c>
      <c r="P164" s="61">
        <f t="shared" si="26"/>
        <v>3.1900210954108549E-3</v>
      </c>
      <c r="Q164" s="42">
        <v>1061</v>
      </c>
      <c r="R164" s="30">
        <v>0.96366939146230701</v>
      </c>
      <c r="S164" s="42"/>
      <c r="T164" s="42">
        <v>733200.59</v>
      </c>
      <c r="U164" s="61">
        <f t="shared" si="27"/>
        <v>3.8350868235497455E-3</v>
      </c>
      <c r="V164" s="42">
        <v>650</v>
      </c>
      <c r="W164" s="30">
        <v>0.98934550989345504</v>
      </c>
      <c r="X164" s="42"/>
      <c r="Y164" s="42">
        <v>259411.97</v>
      </c>
      <c r="Z164" s="61">
        <f t="shared" si="28"/>
        <v>3.3536045066509235E-3</v>
      </c>
      <c r="AA164" s="42">
        <v>491</v>
      </c>
      <c r="AB164" s="30">
        <v>0.49696356275303644</v>
      </c>
      <c r="AC164" s="42"/>
      <c r="AD164" s="18">
        <v>2844637.4499999997</v>
      </c>
      <c r="AE164" s="61">
        <f t="shared" si="29"/>
        <v>4.8328835764937985E-3</v>
      </c>
      <c r="AF164" s="18">
        <v>3682</v>
      </c>
      <c r="AG164" s="30">
        <v>0.86068256194483406</v>
      </c>
    </row>
    <row r="165" spans="1:33" x14ac:dyDescent="0.2">
      <c r="A165" s="42"/>
      <c r="B165" s="42" t="s">
        <v>1453</v>
      </c>
      <c r="C165" s="42" t="s">
        <v>1454</v>
      </c>
      <c r="D165" s="42"/>
      <c r="E165" s="42">
        <v>1117866.1299999999</v>
      </c>
      <c r="F165" s="61">
        <f t="shared" si="24"/>
        <v>7.569912043597654E-3</v>
      </c>
      <c r="G165" s="42">
        <v>1398</v>
      </c>
      <c r="H165" s="60">
        <v>0.98450704225352115</v>
      </c>
      <c r="I165" s="42"/>
      <c r="J165" s="42">
        <v>147174.39999999999</v>
      </c>
      <c r="K165" s="61">
        <f t="shared" si="25"/>
        <v>1.9452305492271057E-3</v>
      </c>
      <c r="L165" s="42">
        <v>758</v>
      </c>
      <c r="M165" s="30">
        <v>0.8375690607734807</v>
      </c>
      <c r="N165" s="42"/>
      <c r="O165" s="42">
        <v>477197.99</v>
      </c>
      <c r="P165" s="61">
        <f t="shared" si="26"/>
        <v>4.9331138093679384E-3</v>
      </c>
      <c r="Q165" s="42">
        <v>2207</v>
      </c>
      <c r="R165" s="30">
        <v>0.98747203579418341</v>
      </c>
      <c r="S165" s="42"/>
      <c r="T165" s="42">
        <v>1343410.11</v>
      </c>
      <c r="U165" s="61">
        <f t="shared" si="27"/>
        <v>7.0268552450080748E-3</v>
      </c>
      <c r="V165" s="42">
        <v>1144</v>
      </c>
      <c r="W165" s="30">
        <v>0.98450946643717729</v>
      </c>
      <c r="X165" s="42"/>
      <c r="Y165" s="42">
        <v>328132.78999999998</v>
      </c>
      <c r="Z165" s="61">
        <f t="shared" si="28"/>
        <v>4.2420078122221618E-3</v>
      </c>
      <c r="AA165" s="42">
        <v>676</v>
      </c>
      <c r="AB165" s="30">
        <v>0.55683690280065901</v>
      </c>
      <c r="AC165" s="42"/>
      <c r="AD165" s="18">
        <v>3413781.42</v>
      </c>
      <c r="AE165" s="61">
        <f t="shared" si="29"/>
        <v>5.7998280794825646E-3</v>
      </c>
      <c r="AF165" s="18">
        <v>6183</v>
      </c>
      <c r="AG165" s="30">
        <v>0.89143598615916952</v>
      </c>
    </row>
    <row r="166" spans="1:33" x14ac:dyDescent="0.2">
      <c r="A166" s="42"/>
      <c r="B166" s="42" t="s">
        <v>1455</v>
      </c>
      <c r="C166" s="42" t="s">
        <v>1456</v>
      </c>
      <c r="D166" s="42"/>
      <c r="E166" s="42">
        <v>397116.83</v>
      </c>
      <c r="F166" s="61">
        <f t="shared" si="24"/>
        <v>2.6891766316708447E-3</v>
      </c>
      <c r="G166" s="42">
        <v>455</v>
      </c>
      <c r="H166" s="60">
        <v>0.98698481561822127</v>
      </c>
      <c r="I166" s="42"/>
      <c r="J166" s="42">
        <v>345994.3</v>
      </c>
      <c r="K166" s="61">
        <f t="shared" si="25"/>
        <v>4.5730689727184071E-3</v>
      </c>
      <c r="L166" s="42">
        <v>1229</v>
      </c>
      <c r="M166" s="30">
        <v>0.90301249081557677</v>
      </c>
      <c r="N166" s="42"/>
      <c r="O166" s="42">
        <v>248159.78</v>
      </c>
      <c r="P166" s="61">
        <f t="shared" si="26"/>
        <v>2.5653931141824582E-3</v>
      </c>
      <c r="Q166" s="42">
        <v>1232</v>
      </c>
      <c r="R166" s="30">
        <v>0.9848121502797762</v>
      </c>
      <c r="S166" s="42"/>
      <c r="T166" s="42">
        <v>478975.38</v>
      </c>
      <c r="U166" s="61">
        <f t="shared" si="27"/>
        <v>2.5053337295360503E-3</v>
      </c>
      <c r="V166" s="42">
        <v>444</v>
      </c>
      <c r="W166" s="30">
        <v>0.97797356828193838</v>
      </c>
      <c r="X166" s="42"/>
      <c r="Y166" s="42">
        <v>173840.06</v>
      </c>
      <c r="Z166" s="61">
        <f t="shared" si="28"/>
        <v>2.2473550802319065E-3</v>
      </c>
      <c r="AA166" s="42">
        <v>530</v>
      </c>
      <c r="AB166" s="30">
        <v>0.50236966824644547</v>
      </c>
      <c r="AC166" s="42"/>
      <c r="AD166" s="18">
        <v>1644086.35</v>
      </c>
      <c r="AE166" s="61">
        <f t="shared" si="29"/>
        <v>2.7932128641745321E-3</v>
      </c>
      <c r="AF166" s="18">
        <v>3890</v>
      </c>
      <c r="AG166" s="30">
        <v>0.84897424705368829</v>
      </c>
    </row>
    <row r="167" spans="1:33" x14ac:dyDescent="0.2">
      <c r="A167" s="42"/>
      <c r="B167" s="42" t="s">
        <v>1457</v>
      </c>
      <c r="C167" s="42" t="s">
        <v>1458</v>
      </c>
      <c r="D167" s="42"/>
      <c r="E167" s="42">
        <v>908008.36</v>
      </c>
      <c r="F167" s="61">
        <f t="shared" si="24"/>
        <v>6.1488072995389484E-3</v>
      </c>
      <c r="G167" s="42">
        <v>995</v>
      </c>
      <c r="H167" s="60">
        <v>0.9920239282153539</v>
      </c>
      <c r="I167" s="42"/>
      <c r="J167" s="42">
        <v>131311.91</v>
      </c>
      <c r="K167" s="61">
        <f t="shared" si="25"/>
        <v>1.7355731622439791E-3</v>
      </c>
      <c r="L167" s="42">
        <v>606</v>
      </c>
      <c r="M167" s="30">
        <v>0.92660550458715596</v>
      </c>
      <c r="N167" s="42"/>
      <c r="O167" s="42">
        <v>466519.78</v>
      </c>
      <c r="P167" s="61">
        <f t="shared" si="26"/>
        <v>4.8227260325662581E-3</v>
      </c>
      <c r="Q167" s="42">
        <v>2158</v>
      </c>
      <c r="R167" s="30">
        <v>0.9871912168344007</v>
      </c>
      <c r="S167" s="42"/>
      <c r="T167" s="42">
        <v>751905.96</v>
      </c>
      <c r="U167" s="61">
        <f t="shared" si="27"/>
        <v>3.9329273313112338E-3</v>
      </c>
      <c r="V167" s="42">
        <v>742</v>
      </c>
      <c r="W167" s="30">
        <v>0.98278145695364238</v>
      </c>
      <c r="X167" s="42"/>
      <c r="Y167" s="42">
        <v>276140.69</v>
      </c>
      <c r="Z167" s="61">
        <f t="shared" si="28"/>
        <v>3.5698686627825835E-3</v>
      </c>
      <c r="AA167" s="42">
        <v>512</v>
      </c>
      <c r="AB167" s="30">
        <v>0.50542941757156956</v>
      </c>
      <c r="AC167" s="42"/>
      <c r="AD167" s="18">
        <v>2533886.6999999997</v>
      </c>
      <c r="AE167" s="61">
        <f t="shared" si="29"/>
        <v>4.3049350338567995E-3</v>
      </c>
      <c r="AF167" s="18">
        <v>5013</v>
      </c>
      <c r="AG167" s="30">
        <v>0.89342363215113174</v>
      </c>
    </row>
    <row r="168" spans="1:33" x14ac:dyDescent="0.2">
      <c r="A168" s="42"/>
      <c r="B168" s="42" t="s">
        <v>591</v>
      </c>
      <c r="C168" s="42" t="s">
        <v>1459</v>
      </c>
      <c r="D168" s="42"/>
      <c r="E168" s="42">
        <v>366696.69</v>
      </c>
      <c r="F168" s="61">
        <f t="shared" si="24"/>
        <v>2.4831789920841379E-3</v>
      </c>
      <c r="G168" s="42">
        <v>378</v>
      </c>
      <c r="H168" s="60">
        <v>1</v>
      </c>
      <c r="I168" s="42"/>
      <c r="J168" s="42">
        <v>125711.49</v>
      </c>
      <c r="K168" s="61">
        <f t="shared" si="25"/>
        <v>1.6615514025323549E-3</v>
      </c>
      <c r="L168" s="42">
        <v>593</v>
      </c>
      <c r="M168" s="30">
        <v>0.91795665634674928</v>
      </c>
      <c r="N168" s="42"/>
      <c r="O168" s="42">
        <v>251689.65</v>
      </c>
      <c r="P168" s="61">
        <f t="shared" si="26"/>
        <v>2.6018837340240752E-3</v>
      </c>
      <c r="Q168" s="42">
        <v>960</v>
      </c>
      <c r="R168" s="30">
        <v>0.95808383233532934</v>
      </c>
      <c r="S168" s="42"/>
      <c r="T168" s="42">
        <v>292711.73</v>
      </c>
      <c r="U168" s="61">
        <f t="shared" si="27"/>
        <v>1.5310610958748012E-3</v>
      </c>
      <c r="V168" s="42">
        <v>296</v>
      </c>
      <c r="W168" s="30">
        <v>0.99663299663299665</v>
      </c>
      <c r="X168" s="42"/>
      <c r="Y168" s="42">
        <v>124783.01000000001</v>
      </c>
      <c r="Z168" s="61">
        <f t="shared" si="28"/>
        <v>1.6131594262572668E-3</v>
      </c>
      <c r="AA168" s="42">
        <v>319</v>
      </c>
      <c r="AB168" s="30">
        <v>0.57271095152603235</v>
      </c>
      <c r="AC168" s="42"/>
      <c r="AD168" s="18">
        <v>1161592.57</v>
      </c>
      <c r="AE168" s="61">
        <f t="shared" si="29"/>
        <v>1.9734822988181585E-3</v>
      </c>
      <c r="AF168" s="18">
        <v>2546</v>
      </c>
      <c r="AG168" s="30">
        <v>0.88402777777777775</v>
      </c>
    </row>
    <row r="169" spans="1:33" x14ac:dyDescent="0.2">
      <c r="A169" s="42"/>
      <c r="B169" s="42" t="s">
        <v>1460</v>
      </c>
      <c r="C169" s="42" t="s">
        <v>1461</v>
      </c>
      <c r="D169" s="42"/>
      <c r="E169" s="42">
        <v>479051.71</v>
      </c>
      <c r="F169" s="61">
        <f t="shared" si="24"/>
        <v>3.2440193076026477E-3</v>
      </c>
      <c r="G169" s="42">
        <v>756</v>
      </c>
      <c r="H169" s="60">
        <v>0.99082568807339455</v>
      </c>
      <c r="I169" s="42"/>
      <c r="J169" s="42">
        <v>79807.39</v>
      </c>
      <c r="K169" s="61">
        <f t="shared" si="25"/>
        <v>1.0548286460286696E-3</v>
      </c>
      <c r="L169" s="42">
        <v>746</v>
      </c>
      <c r="M169" s="30">
        <v>0.87456037514654161</v>
      </c>
      <c r="N169" s="42"/>
      <c r="O169" s="42">
        <v>173264.59</v>
      </c>
      <c r="P169" s="61">
        <f t="shared" si="26"/>
        <v>1.7911515964337446E-3</v>
      </c>
      <c r="Q169" s="42">
        <v>849</v>
      </c>
      <c r="R169" s="30">
        <v>0.96587030716723554</v>
      </c>
      <c r="S169" s="42"/>
      <c r="T169" s="42">
        <v>785864.35</v>
      </c>
      <c r="U169" s="61">
        <f t="shared" si="27"/>
        <v>4.1105504481147312E-3</v>
      </c>
      <c r="V169" s="42">
        <v>746</v>
      </c>
      <c r="W169" s="30">
        <v>0.95396419437340152</v>
      </c>
      <c r="X169" s="42"/>
      <c r="Y169" s="42">
        <v>282882.86</v>
      </c>
      <c r="Z169" s="61">
        <f t="shared" si="28"/>
        <v>3.6570295277827858E-3</v>
      </c>
      <c r="AA169" s="42">
        <v>581</v>
      </c>
      <c r="AB169" s="30">
        <v>0.46038034865293187</v>
      </c>
      <c r="AC169" s="42"/>
      <c r="AD169" s="18">
        <v>1800870.9</v>
      </c>
      <c r="AE169" s="61">
        <f t="shared" si="29"/>
        <v>3.0595812468107693E-3</v>
      </c>
      <c r="AF169" s="18">
        <v>3678</v>
      </c>
      <c r="AG169" s="30">
        <v>0.81031064111037676</v>
      </c>
    </row>
    <row r="170" spans="1:33" x14ac:dyDescent="0.2">
      <c r="A170" s="42"/>
      <c r="B170" s="42" t="s">
        <v>593</v>
      </c>
      <c r="C170" s="42" t="s">
        <v>1462</v>
      </c>
      <c r="D170" s="42"/>
      <c r="E170" s="42">
        <v>378512.25</v>
      </c>
      <c r="F170" s="61">
        <f t="shared" si="24"/>
        <v>2.5631910324756388E-3</v>
      </c>
      <c r="G170" s="42">
        <v>376</v>
      </c>
      <c r="H170" s="60">
        <v>0.98947368421052628</v>
      </c>
      <c r="I170" s="42"/>
      <c r="J170" s="42">
        <v>71617.87</v>
      </c>
      <c r="K170" s="61">
        <f t="shared" si="25"/>
        <v>9.4658628534973106E-4</v>
      </c>
      <c r="L170" s="42">
        <v>587</v>
      </c>
      <c r="M170" s="30">
        <v>0.86706056129985232</v>
      </c>
      <c r="N170" s="42"/>
      <c r="O170" s="42">
        <v>203783.92</v>
      </c>
      <c r="P170" s="61">
        <f t="shared" si="26"/>
        <v>2.1066502603649512E-3</v>
      </c>
      <c r="Q170" s="42">
        <v>673</v>
      </c>
      <c r="R170" s="30">
        <v>0.98535871156661792</v>
      </c>
      <c r="S170" s="42"/>
      <c r="T170" s="42">
        <v>414900.19</v>
      </c>
      <c r="U170" s="61">
        <f t="shared" si="27"/>
        <v>2.1701813575426693E-3</v>
      </c>
      <c r="V170" s="42">
        <v>469</v>
      </c>
      <c r="W170" s="30">
        <v>0.97505197505197505</v>
      </c>
      <c r="X170" s="42"/>
      <c r="Y170" s="42">
        <v>149522.34999999998</v>
      </c>
      <c r="Z170" s="61">
        <f t="shared" si="28"/>
        <v>1.9329826098812505E-3</v>
      </c>
      <c r="AA170" s="42">
        <v>433</v>
      </c>
      <c r="AB170" s="30">
        <v>0.59559834938101786</v>
      </c>
      <c r="AC170" s="42"/>
      <c r="AD170" s="18">
        <v>1218336.58</v>
      </c>
      <c r="AE170" s="61">
        <f t="shared" si="29"/>
        <v>2.0698872709151825E-3</v>
      </c>
      <c r="AF170" s="18">
        <v>2538</v>
      </c>
      <c r="AG170" s="30">
        <v>0.86092265943012214</v>
      </c>
    </row>
    <row r="171" spans="1:33" ht="15" x14ac:dyDescent="0.25">
      <c r="A171" s="42"/>
      <c r="B171" s="42"/>
      <c r="C171" s="42"/>
      <c r="D171" s="42"/>
      <c r="E171" s="42"/>
      <c r="F171" s="61"/>
      <c r="G171" s="42"/>
      <c r="H171" s="59"/>
      <c r="I171" s="42"/>
      <c r="J171" s="42"/>
      <c r="K171" s="61"/>
      <c r="L171" s="42"/>
      <c r="M171" s="32"/>
      <c r="N171" s="42"/>
      <c r="O171" s="42"/>
      <c r="P171" s="61"/>
      <c r="Q171" s="42"/>
      <c r="R171" s="32"/>
      <c r="S171" s="42"/>
      <c r="T171" s="42"/>
      <c r="U171" s="61"/>
      <c r="V171" s="42"/>
      <c r="W171" s="32"/>
      <c r="X171" s="42"/>
      <c r="Y171" s="42"/>
      <c r="Z171" s="61"/>
      <c r="AA171" s="42"/>
      <c r="AB171" s="30"/>
      <c r="AC171" s="42"/>
      <c r="AD171" s="18"/>
      <c r="AE171" s="61"/>
      <c r="AF171" s="18"/>
      <c r="AG171" s="32"/>
    </row>
    <row r="172" spans="1:33" ht="15" x14ac:dyDescent="0.25">
      <c r="A172" s="36" t="s">
        <v>595</v>
      </c>
      <c r="B172" s="42"/>
      <c r="C172" s="36" t="s">
        <v>596</v>
      </c>
      <c r="D172" s="42"/>
      <c r="E172" s="17">
        <v>14485246.34</v>
      </c>
      <c r="F172" s="59">
        <f>E172/E$10</f>
        <v>9.8090493826523614E-2</v>
      </c>
      <c r="G172" s="17">
        <v>23446</v>
      </c>
      <c r="H172" s="59">
        <v>0.9877822716548702</v>
      </c>
      <c r="I172" s="42"/>
      <c r="J172" s="17">
        <v>6209585.4899999993</v>
      </c>
      <c r="K172" s="59">
        <f>J172/J$10</f>
        <v>8.2073209696695654E-2</v>
      </c>
      <c r="L172" s="17">
        <v>27705</v>
      </c>
      <c r="M172" s="32">
        <v>0.88429620172358758</v>
      </c>
      <c r="N172" s="42"/>
      <c r="O172" s="17">
        <v>9226955.3599999994</v>
      </c>
      <c r="P172" s="59">
        <f>O172/O$10</f>
        <v>9.5385189918418378E-2</v>
      </c>
      <c r="Q172" s="17">
        <v>39610</v>
      </c>
      <c r="R172" s="32">
        <v>0.97266900768607423</v>
      </c>
      <c r="S172" s="42"/>
      <c r="T172" s="17">
        <v>22950351.989999998</v>
      </c>
      <c r="U172" s="59">
        <f>T172/T$10</f>
        <v>0.12004435581902312</v>
      </c>
      <c r="V172" s="17">
        <v>23023</v>
      </c>
      <c r="W172" s="32">
        <v>0.95195369030390742</v>
      </c>
      <c r="X172" s="42"/>
      <c r="Y172" s="17">
        <v>9265693.879999999</v>
      </c>
      <c r="Z172" s="59">
        <f>Y172/Y$10</f>
        <v>0.11978426729196759</v>
      </c>
      <c r="AA172" s="17">
        <v>21043</v>
      </c>
      <c r="AB172" s="32">
        <v>0.46005684302579797</v>
      </c>
      <c r="AC172" s="42"/>
      <c r="AD172" s="17">
        <v>62137833.059999987</v>
      </c>
      <c r="AE172" s="59">
        <f>AD172/AD$10</f>
        <v>0.10556878271942437</v>
      </c>
      <c r="AF172" s="17">
        <v>134827</v>
      </c>
      <c r="AG172" s="32">
        <v>0.81361260967691329</v>
      </c>
    </row>
    <row r="173" spans="1:33" x14ac:dyDescent="0.2">
      <c r="A173" s="42"/>
      <c r="B173" s="42"/>
      <c r="C173" s="42"/>
      <c r="D173" s="42"/>
      <c r="E173" s="42"/>
      <c r="F173" s="61"/>
      <c r="G173" s="42"/>
      <c r="H173" s="60"/>
      <c r="I173" s="42"/>
      <c r="J173" s="42"/>
      <c r="K173" s="61"/>
      <c r="L173" s="42"/>
      <c r="M173" s="30"/>
      <c r="N173" s="42"/>
      <c r="O173" s="42"/>
      <c r="P173" s="61"/>
      <c r="Q173" s="42"/>
      <c r="R173" s="30"/>
      <c r="S173" s="42"/>
      <c r="T173" s="42"/>
      <c r="U173" s="61"/>
      <c r="V173" s="42"/>
      <c r="W173" s="30"/>
      <c r="X173" s="42"/>
      <c r="Y173" s="42"/>
      <c r="Z173" s="61"/>
      <c r="AA173" s="42"/>
      <c r="AB173" s="30"/>
      <c r="AC173" s="42"/>
      <c r="AD173" s="18"/>
      <c r="AE173" s="61"/>
      <c r="AF173" s="18"/>
      <c r="AG173" s="30"/>
    </row>
    <row r="174" spans="1:33" x14ac:dyDescent="0.2">
      <c r="A174" s="42"/>
      <c r="B174" s="42" t="s">
        <v>1463</v>
      </c>
      <c r="C174" s="42" t="s">
        <v>1464</v>
      </c>
      <c r="D174" s="42"/>
      <c r="E174" s="42">
        <v>342220.14</v>
      </c>
      <c r="F174" s="61">
        <f t="shared" ref="F174:F218" si="30">E174/E$10</f>
        <v>2.3174298691272413E-3</v>
      </c>
      <c r="G174" s="42">
        <v>535</v>
      </c>
      <c r="H174" s="60">
        <v>0.9907407407407407</v>
      </c>
      <c r="I174" s="42"/>
      <c r="J174" s="42">
        <v>44684.5</v>
      </c>
      <c r="K174" s="61">
        <f t="shared" ref="K174:K218" si="31">J174/J$10</f>
        <v>5.9060308366766642E-4</v>
      </c>
      <c r="L174" s="42">
        <v>432</v>
      </c>
      <c r="M174" s="30">
        <v>0.90566037735849059</v>
      </c>
      <c r="N174" s="42"/>
      <c r="O174" s="42">
        <v>126301.07</v>
      </c>
      <c r="P174" s="61">
        <f t="shared" ref="P174:P218" si="32">O174/O$10</f>
        <v>1.3056583757927117E-3</v>
      </c>
      <c r="Q174" s="42">
        <v>546</v>
      </c>
      <c r="R174" s="30">
        <v>0.97674418604651159</v>
      </c>
      <c r="S174" s="42"/>
      <c r="T174" s="42">
        <v>327011.95</v>
      </c>
      <c r="U174" s="61">
        <f t="shared" ref="U174:U218" si="33">T174/T$10</f>
        <v>1.7104721923209424E-3</v>
      </c>
      <c r="V174" s="42">
        <v>474</v>
      </c>
      <c r="W174" s="30">
        <v>0.90630975143403447</v>
      </c>
      <c r="X174" s="42"/>
      <c r="Y174" s="42">
        <v>180387.23</v>
      </c>
      <c r="Z174" s="61">
        <f t="shared" ref="Z174:Z218" si="34">Y174/Y$10</f>
        <v>2.3319950404380981E-3</v>
      </c>
      <c r="AA174" s="42">
        <v>417</v>
      </c>
      <c r="AB174" s="30">
        <v>0.46748878923766818</v>
      </c>
      <c r="AC174" s="42"/>
      <c r="AD174" s="18">
        <v>1020604.89</v>
      </c>
      <c r="AE174" s="61">
        <f t="shared" ref="AE174:AE218" si="35">AD174/AD$10</f>
        <v>1.7339519350595138E-3</v>
      </c>
      <c r="AF174" s="18">
        <v>2404</v>
      </c>
      <c r="AG174" s="30">
        <v>0.80374456703443664</v>
      </c>
    </row>
    <row r="175" spans="1:33" x14ac:dyDescent="0.2">
      <c r="A175" s="42"/>
      <c r="B175" s="42" t="s">
        <v>1465</v>
      </c>
      <c r="C175" s="42" t="s">
        <v>1466</v>
      </c>
      <c r="D175" s="42"/>
      <c r="E175" s="42">
        <v>575020.17000000004</v>
      </c>
      <c r="F175" s="61">
        <f t="shared" si="30"/>
        <v>3.8938939049835701E-3</v>
      </c>
      <c r="G175" s="42">
        <v>884</v>
      </c>
      <c r="H175" s="60">
        <v>0.99325842696629218</v>
      </c>
      <c r="I175" s="42"/>
      <c r="J175" s="42">
        <v>168685.88</v>
      </c>
      <c r="K175" s="61">
        <f t="shared" si="31"/>
        <v>2.2295516543587583E-3</v>
      </c>
      <c r="L175" s="42">
        <v>652</v>
      </c>
      <c r="M175" s="30">
        <v>0.93409742120343842</v>
      </c>
      <c r="N175" s="42"/>
      <c r="O175" s="42">
        <v>301430.87</v>
      </c>
      <c r="P175" s="61">
        <f t="shared" si="32"/>
        <v>3.1160918916837681E-3</v>
      </c>
      <c r="Q175" s="42">
        <v>881</v>
      </c>
      <c r="R175" s="30">
        <v>0.97026431718061679</v>
      </c>
      <c r="S175" s="42"/>
      <c r="T175" s="42">
        <v>655423.52</v>
      </c>
      <c r="U175" s="61">
        <f t="shared" si="33"/>
        <v>3.4282652519368449E-3</v>
      </c>
      <c r="V175" s="42">
        <v>726</v>
      </c>
      <c r="W175" s="30">
        <v>0.98775510204081629</v>
      </c>
      <c r="X175" s="42"/>
      <c r="Y175" s="42">
        <v>193343.68</v>
      </c>
      <c r="Z175" s="61">
        <f t="shared" si="34"/>
        <v>2.4994923579681927E-3</v>
      </c>
      <c r="AA175" s="42">
        <v>387</v>
      </c>
      <c r="AB175" s="30">
        <v>0.53526970954356845</v>
      </c>
      <c r="AC175" s="42"/>
      <c r="AD175" s="18">
        <v>1893904.1199999996</v>
      </c>
      <c r="AE175" s="61">
        <f t="shared" si="35"/>
        <v>3.2176396035993762E-3</v>
      </c>
      <c r="AF175" s="18">
        <v>3530</v>
      </c>
      <c r="AG175" s="30">
        <v>0.892766818411735</v>
      </c>
    </row>
    <row r="176" spans="1:33" x14ac:dyDescent="0.2">
      <c r="B176" s="42" t="s">
        <v>599</v>
      </c>
      <c r="C176" s="42" t="s">
        <v>1467</v>
      </c>
      <c r="D176" s="42"/>
      <c r="E176" s="42">
        <v>405489.07</v>
      </c>
      <c r="F176" s="61">
        <f t="shared" si="30"/>
        <v>2.74587136345227E-3</v>
      </c>
      <c r="G176" s="42">
        <v>644</v>
      </c>
      <c r="H176" s="60">
        <v>0.98320610687022902</v>
      </c>
      <c r="I176" s="42"/>
      <c r="J176" s="42">
        <v>145154.79</v>
      </c>
      <c r="K176" s="61">
        <f t="shared" si="31"/>
        <v>1.9185370001484309E-3</v>
      </c>
      <c r="L176" s="42">
        <v>686</v>
      </c>
      <c r="M176" s="30">
        <v>0.87723785166240409</v>
      </c>
      <c r="N176" s="42"/>
      <c r="O176" s="42">
        <v>267222.01</v>
      </c>
      <c r="P176" s="61">
        <f t="shared" si="32"/>
        <v>2.7624520960326288E-3</v>
      </c>
      <c r="Q176" s="42">
        <v>1056</v>
      </c>
      <c r="R176" s="30">
        <v>0.97237569060773477</v>
      </c>
      <c r="S176" s="42"/>
      <c r="T176" s="42">
        <v>814524.78</v>
      </c>
      <c r="U176" s="61">
        <f t="shared" si="33"/>
        <v>4.2604619988545773E-3</v>
      </c>
      <c r="V176" s="42">
        <v>677</v>
      </c>
      <c r="W176" s="30">
        <v>0.97410071942446042</v>
      </c>
      <c r="X176" s="42"/>
      <c r="Y176" s="42">
        <v>263063.80000000005</v>
      </c>
      <c r="Z176" s="61">
        <f t="shared" si="34"/>
        <v>3.4008143310299728E-3</v>
      </c>
      <c r="AA176" s="42">
        <v>527</v>
      </c>
      <c r="AB176" s="30">
        <v>0.47349505840071876</v>
      </c>
      <c r="AC176" s="42"/>
      <c r="AD176" s="18">
        <v>1895454.4500000002</v>
      </c>
      <c r="AE176" s="61">
        <f t="shared" si="35"/>
        <v>3.22027352954841E-3</v>
      </c>
      <c r="AF176" s="18">
        <v>3590</v>
      </c>
      <c r="AG176" s="30">
        <v>0.82890787347033013</v>
      </c>
    </row>
    <row r="177" spans="2:33" x14ac:dyDescent="0.2">
      <c r="B177" s="42" t="s">
        <v>601</v>
      </c>
      <c r="C177" s="42" t="s">
        <v>1468</v>
      </c>
      <c r="D177" s="42"/>
      <c r="E177" s="42">
        <v>405145.56</v>
      </c>
      <c r="F177" s="61">
        <f t="shared" si="30"/>
        <v>2.7435451989712904E-3</v>
      </c>
      <c r="G177" s="42">
        <v>875</v>
      </c>
      <c r="H177" s="60">
        <v>0.99206349206349209</v>
      </c>
      <c r="I177" s="42"/>
      <c r="J177" s="42">
        <v>106714.68</v>
      </c>
      <c r="K177" s="61">
        <f t="shared" si="31"/>
        <v>1.4104671436540243E-3</v>
      </c>
      <c r="L177" s="42">
        <v>666</v>
      </c>
      <c r="M177" s="30">
        <v>0.89156626506024095</v>
      </c>
      <c r="N177" s="42"/>
      <c r="O177" s="42">
        <v>182493.7</v>
      </c>
      <c r="P177" s="61">
        <f t="shared" si="32"/>
        <v>1.886559060302517E-3</v>
      </c>
      <c r="Q177" s="42">
        <v>901</v>
      </c>
      <c r="R177" s="30">
        <v>0.96777658431793767</v>
      </c>
      <c r="S177" s="42"/>
      <c r="T177" s="42">
        <v>604537.53</v>
      </c>
      <c r="U177" s="61">
        <f t="shared" si="33"/>
        <v>3.1621004500887121E-3</v>
      </c>
      <c r="V177" s="42">
        <v>728</v>
      </c>
      <c r="W177" s="30">
        <v>0.96169088507265521</v>
      </c>
      <c r="X177" s="42"/>
      <c r="Y177" s="42">
        <v>168541.77000000002</v>
      </c>
      <c r="Z177" s="61">
        <f t="shared" si="34"/>
        <v>2.1788602870982535E-3</v>
      </c>
      <c r="AA177" s="42">
        <v>495</v>
      </c>
      <c r="AB177" s="30">
        <v>0.495</v>
      </c>
      <c r="AC177" s="42"/>
      <c r="AD177" s="18">
        <v>1467433.24</v>
      </c>
      <c r="AE177" s="61">
        <f t="shared" si="35"/>
        <v>2.4930888838565644E-3</v>
      </c>
      <c r="AF177" s="18">
        <v>3665</v>
      </c>
      <c r="AG177" s="30">
        <v>0.84896919156821871</v>
      </c>
    </row>
    <row r="178" spans="2:33" x14ac:dyDescent="0.2">
      <c r="B178" s="42" t="s">
        <v>1469</v>
      </c>
      <c r="C178" s="42" t="s">
        <v>1470</v>
      </c>
      <c r="D178" s="42"/>
      <c r="E178" s="42">
        <v>504841.33</v>
      </c>
      <c r="F178" s="61">
        <f t="shared" si="30"/>
        <v>3.4186602147726385E-3</v>
      </c>
      <c r="G178" s="42">
        <v>746</v>
      </c>
      <c r="H178" s="60">
        <v>0.96507115135834409</v>
      </c>
      <c r="I178" s="42"/>
      <c r="J178" s="42">
        <v>39201.11</v>
      </c>
      <c r="K178" s="61">
        <f t="shared" si="31"/>
        <v>5.1812813054180748E-4</v>
      </c>
      <c r="L178" s="42">
        <v>376</v>
      </c>
      <c r="M178" s="30">
        <v>0.86238532110091748</v>
      </c>
      <c r="N178" s="42"/>
      <c r="O178" s="42">
        <v>191712.75</v>
      </c>
      <c r="P178" s="61">
        <f t="shared" si="32"/>
        <v>1.9818625272434681E-3</v>
      </c>
      <c r="Q178" s="42">
        <v>770</v>
      </c>
      <c r="R178" s="30">
        <v>0.95179233621755255</v>
      </c>
      <c r="S178" s="42"/>
      <c r="T178" s="42">
        <v>627701.74</v>
      </c>
      <c r="U178" s="61">
        <f t="shared" si="33"/>
        <v>3.2832634138950274E-3</v>
      </c>
      <c r="V178" s="42">
        <v>585</v>
      </c>
      <c r="W178" s="30">
        <v>0.98817567567567566</v>
      </c>
      <c r="X178" s="42"/>
      <c r="Y178" s="42">
        <v>197648.71999999997</v>
      </c>
      <c r="Z178" s="61">
        <f t="shared" si="34"/>
        <v>2.5551466962985031E-3</v>
      </c>
      <c r="AA178" s="42">
        <v>551</v>
      </c>
      <c r="AB178" s="30">
        <v>0.46973572037510658</v>
      </c>
      <c r="AC178" s="42"/>
      <c r="AD178" s="18">
        <v>1561105.6500000001</v>
      </c>
      <c r="AE178" s="61">
        <f t="shared" si="35"/>
        <v>2.6522331895253216E-3</v>
      </c>
      <c r="AF178" s="18">
        <v>3028</v>
      </c>
      <c r="AG178" s="30">
        <v>0.8004229447528417</v>
      </c>
    </row>
    <row r="179" spans="2:33" x14ac:dyDescent="0.2">
      <c r="B179" s="42" t="s">
        <v>1471</v>
      </c>
      <c r="C179" s="42" t="s">
        <v>1472</v>
      </c>
      <c r="D179" s="42"/>
      <c r="E179" s="42">
        <v>82355.899999999994</v>
      </c>
      <c r="F179" s="61">
        <f t="shared" si="30"/>
        <v>5.5769371889934983E-4</v>
      </c>
      <c r="G179" s="42">
        <v>226</v>
      </c>
      <c r="H179" s="60">
        <v>0.99559471365638763</v>
      </c>
      <c r="I179" s="42"/>
      <c r="J179" s="42">
        <v>87565.45</v>
      </c>
      <c r="K179" s="61">
        <f t="shared" si="31"/>
        <v>1.157368322186594E-3</v>
      </c>
      <c r="L179" s="42">
        <v>442</v>
      </c>
      <c r="M179" s="30">
        <v>0.86836935166994111</v>
      </c>
      <c r="N179" s="42"/>
      <c r="O179" s="42">
        <v>84415.75</v>
      </c>
      <c r="P179" s="61">
        <f t="shared" si="32"/>
        <v>8.726618946009215E-4</v>
      </c>
      <c r="Q179" s="42">
        <v>563</v>
      </c>
      <c r="R179" s="30">
        <v>0.97573656845753898</v>
      </c>
      <c r="S179" s="42"/>
      <c r="T179" s="42">
        <v>373429.55</v>
      </c>
      <c r="U179" s="61">
        <f t="shared" si="33"/>
        <v>1.9532645857924242E-3</v>
      </c>
      <c r="V179" s="42">
        <v>349</v>
      </c>
      <c r="W179" s="30">
        <v>0.98866855524079322</v>
      </c>
      <c r="X179" s="42"/>
      <c r="Y179" s="42">
        <v>104184.64</v>
      </c>
      <c r="Z179" s="61">
        <f t="shared" si="34"/>
        <v>1.3468695304530631E-3</v>
      </c>
      <c r="AA179" s="42">
        <v>256</v>
      </c>
      <c r="AB179" s="30">
        <v>0.53556485355648531</v>
      </c>
      <c r="AC179" s="42"/>
      <c r="AD179" s="18">
        <v>731951.28999999992</v>
      </c>
      <c r="AE179" s="61">
        <f t="shared" si="35"/>
        <v>1.2435452427283658E-3</v>
      </c>
      <c r="AF179" s="18">
        <v>1836</v>
      </c>
      <c r="AG179" s="30">
        <v>0.85634328358208955</v>
      </c>
    </row>
    <row r="180" spans="2:33" x14ac:dyDescent="0.2">
      <c r="B180" s="42" t="s">
        <v>605</v>
      </c>
      <c r="C180" s="42" t="s">
        <v>1473</v>
      </c>
      <c r="D180" s="42"/>
      <c r="E180" s="42">
        <v>316123.61</v>
      </c>
      <c r="F180" s="61">
        <f t="shared" si="30"/>
        <v>2.1407106435942986E-3</v>
      </c>
      <c r="G180" s="42">
        <v>532</v>
      </c>
      <c r="H180" s="60">
        <v>0.98884758364312264</v>
      </c>
      <c r="I180" s="42"/>
      <c r="J180" s="42">
        <v>127593.43</v>
      </c>
      <c r="K180" s="61">
        <f t="shared" si="31"/>
        <v>1.6864253424282367E-3</v>
      </c>
      <c r="L180" s="42">
        <v>341</v>
      </c>
      <c r="M180" s="30">
        <v>0.86111111111111116</v>
      </c>
      <c r="N180" s="42"/>
      <c r="O180" s="42">
        <v>109136.83</v>
      </c>
      <c r="P180" s="61">
        <f t="shared" si="32"/>
        <v>1.1282201821169473E-3</v>
      </c>
      <c r="Q180" s="42">
        <v>520</v>
      </c>
      <c r="R180" s="30">
        <v>0.94717668488160289</v>
      </c>
      <c r="S180" s="42"/>
      <c r="T180" s="42">
        <v>322887.58</v>
      </c>
      <c r="U180" s="61">
        <f t="shared" si="33"/>
        <v>1.6888992186242847E-3</v>
      </c>
      <c r="V180" s="42">
        <v>478</v>
      </c>
      <c r="W180" s="30">
        <v>0.94280078895463515</v>
      </c>
      <c r="X180" s="42"/>
      <c r="Y180" s="42">
        <v>195589.33</v>
      </c>
      <c r="Z180" s="61">
        <f t="shared" si="34"/>
        <v>2.528523485407534E-3</v>
      </c>
      <c r="AA180" s="42">
        <v>530</v>
      </c>
      <c r="AB180" s="30">
        <v>0.4522184300341297</v>
      </c>
      <c r="AC180" s="42"/>
      <c r="AD180" s="18">
        <v>1071330.7799999998</v>
      </c>
      <c r="AE180" s="61">
        <f t="shared" si="35"/>
        <v>1.8201324501490659E-3</v>
      </c>
      <c r="AF180" s="18">
        <v>2401</v>
      </c>
      <c r="AG180" s="30">
        <v>0.75932953826691962</v>
      </c>
    </row>
    <row r="181" spans="2:33" x14ac:dyDescent="0.2">
      <c r="B181" s="42" t="s">
        <v>607</v>
      </c>
      <c r="C181" s="42" t="s">
        <v>1474</v>
      </c>
      <c r="D181" s="42"/>
      <c r="E181" s="42">
        <v>260132.31</v>
      </c>
      <c r="F181" s="61">
        <f t="shared" si="30"/>
        <v>1.7615514537486512E-3</v>
      </c>
      <c r="G181" s="42">
        <v>323</v>
      </c>
      <c r="H181" s="60">
        <v>0.99384615384615382</v>
      </c>
      <c r="I181" s="42"/>
      <c r="J181" s="42">
        <v>75871.39</v>
      </c>
      <c r="K181" s="61">
        <f t="shared" si="31"/>
        <v>1.0028058252000616E-3</v>
      </c>
      <c r="L181" s="42">
        <v>283</v>
      </c>
      <c r="M181" s="30">
        <v>0.8299120234604106</v>
      </c>
      <c r="N181" s="42"/>
      <c r="O181" s="42">
        <v>147305.07</v>
      </c>
      <c r="P181" s="61">
        <f t="shared" si="32"/>
        <v>1.5227907288689773E-3</v>
      </c>
      <c r="Q181" s="42">
        <v>676</v>
      </c>
      <c r="R181" s="30">
        <v>0.98255813953488369</v>
      </c>
      <c r="S181" s="42"/>
      <c r="T181" s="42">
        <v>339925.55</v>
      </c>
      <c r="U181" s="61">
        <f t="shared" si="33"/>
        <v>1.7780182061677013E-3</v>
      </c>
      <c r="V181" s="42">
        <v>337</v>
      </c>
      <c r="W181" s="30">
        <v>0.98538011695906436</v>
      </c>
      <c r="X181" s="42"/>
      <c r="Y181" s="42">
        <v>62509.020000000004</v>
      </c>
      <c r="Z181" s="61">
        <f t="shared" si="34"/>
        <v>8.0809891377923971E-4</v>
      </c>
      <c r="AA181" s="42">
        <v>223</v>
      </c>
      <c r="AB181" s="30">
        <v>0.55610972568578554</v>
      </c>
      <c r="AC181" s="42"/>
      <c r="AD181" s="18">
        <v>885743.34000000008</v>
      </c>
      <c r="AE181" s="61">
        <f t="shared" si="35"/>
        <v>1.5048295313959126E-3</v>
      </c>
      <c r="AF181" s="18">
        <v>1842</v>
      </c>
      <c r="AG181" s="30">
        <v>0.87839771101573672</v>
      </c>
    </row>
    <row r="182" spans="2:33" x14ac:dyDescent="0.2">
      <c r="B182" s="42" t="s">
        <v>611</v>
      </c>
      <c r="C182" s="42" t="s">
        <v>1475</v>
      </c>
      <c r="D182" s="42"/>
      <c r="E182" s="42">
        <v>105733.44</v>
      </c>
      <c r="F182" s="61">
        <f t="shared" si="30"/>
        <v>7.1600061884602407E-4</v>
      </c>
      <c r="G182" s="42">
        <v>215</v>
      </c>
      <c r="H182" s="60">
        <v>0.99078341013824889</v>
      </c>
      <c r="I182" s="42"/>
      <c r="J182" s="42">
        <v>356710.11</v>
      </c>
      <c r="K182" s="61">
        <f t="shared" si="31"/>
        <v>4.7147017632832976E-3</v>
      </c>
      <c r="L182" s="42">
        <v>1106</v>
      </c>
      <c r="M182" s="30">
        <v>0.88835341365461851</v>
      </c>
      <c r="N182" s="42"/>
      <c r="O182" s="42">
        <v>303973.28999999998</v>
      </c>
      <c r="P182" s="61">
        <f t="shared" si="32"/>
        <v>3.1423745824621036E-3</v>
      </c>
      <c r="Q182" s="42">
        <v>1048</v>
      </c>
      <c r="R182" s="30">
        <v>0.98035547240411602</v>
      </c>
      <c r="S182" s="42"/>
      <c r="T182" s="42">
        <v>131485.44</v>
      </c>
      <c r="U182" s="61">
        <f t="shared" si="33"/>
        <v>6.8774914438167695E-4</v>
      </c>
      <c r="V182" s="42">
        <v>219</v>
      </c>
      <c r="W182" s="30">
        <v>0.94805194805194803</v>
      </c>
      <c r="X182" s="42"/>
      <c r="Y182" s="42">
        <v>251656.47000000003</v>
      </c>
      <c r="Z182" s="61">
        <f t="shared" si="34"/>
        <v>3.2533435982921798E-3</v>
      </c>
      <c r="AA182" s="42">
        <v>500</v>
      </c>
      <c r="AB182" s="30">
        <v>0.54884742041712409</v>
      </c>
      <c r="AC182" s="42"/>
      <c r="AD182" s="18">
        <v>1149558.75</v>
      </c>
      <c r="AE182" s="61">
        <f t="shared" si="35"/>
        <v>1.9530374962509691E-3</v>
      </c>
      <c r="AF182" s="18">
        <v>3088</v>
      </c>
      <c r="AG182" s="30">
        <v>0.84072964878845635</v>
      </c>
    </row>
    <row r="183" spans="2:33" x14ac:dyDescent="0.2">
      <c r="B183" s="42" t="s">
        <v>613</v>
      </c>
      <c r="C183" s="42" t="s">
        <v>1476</v>
      </c>
      <c r="D183" s="42"/>
      <c r="E183" s="42">
        <v>127992.33</v>
      </c>
      <c r="F183" s="61">
        <f t="shared" si="30"/>
        <v>8.6673229857597118E-4</v>
      </c>
      <c r="G183" s="42">
        <v>342</v>
      </c>
      <c r="H183" s="60">
        <v>1</v>
      </c>
      <c r="I183" s="42"/>
      <c r="J183" s="42">
        <v>23474.66</v>
      </c>
      <c r="K183" s="61">
        <f t="shared" si="31"/>
        <v>3.1026880873792975E-4</v>
      </c>
      <c r="L183" s="42">
        <v>180</v>
      </c>
      <c r="M183" s="30">
        <v>0.95744680851063835</v>
      </c>
      <c r="N183" s="42"/>
      <c r="O183" s="42">
        <v>103691.2</v>
      </c>
      <c r="P183" s="61">
        <f t="shared" si="32"/>
        <v>1.0719250737622193E-3</v>
      </c>
      <c r="Q183" s="42">
        <v>604</v>
      </c>
      <c r="R183" s="30">
        <v>0.96794871794871795</v>
      </c>
      <c r="S183" s="42"/>
      <c r="T183" s="42">
        <v>179241.13</v>
      </c>
      <c r="U183" s="61">
        <f t="shared" si="33"/>
        <v>9.3754056567407708E-4</v>
      </c>
      <c r="V183" s="42">
        <v>230</v>
      </c>
      <c r="W183" s="30">
        <v>0.97046413502109707</v>
      </c>
      <c r="X183" s="42"/>
      <c r="Y183" s="42">
        <v>76482.570000000007</v>
      </c>
      <c r="Z183" s="61">
        <f t="shared" si="34"/>
        <v>9.8874501216055974E-4</v>
      </c>
      <c r="AA183" s="42">
        <v>206</v>
      </c>
      <c r="AB183" s="30">
        <v>0.59883720930232553</v>
      </c>
      <c r="AC183" s="42"/>
      <c r="AD183" s="18">
        <v>510881.89</v>
      </c>
      <c r="AE183" s="61">
        <f t="shared" si="35"/>
        <v>8.6796041291979469E-4</v>
      </c>
      <c r="AF183" s="18">
        <v>1562</v>
      </c>
      <c r="AG183" s="30">
        <v>0.90028818443804037</v>
      </c>
    </row>
    <row r="184" spans="2:33" x14ac:dyDescent="0.2">
      <c r="B184" s="42" t="s">
        <v>1477</v>
      </c>
      <c r="C184" s="42" t="s">
        <v>1478</v>
      </c>
      <c r="D184" s="42"/>
      <c r="E184" s="42">
        <v>548892.39</v>
      </c>
      <c r="F184" s="61">
        <f t="shared" si="30"/>
        <v>3.7169630622050434E-3</v>
      </c>
      <c r="G184" s="42">
        <v>843</v>
      </c>
      <c r="H184" s="60">
        <v>0.99527744982290434</v>
      </c>
      <c r="I184" s="42"/>
      <c r="J184" s="42">
        <v>135490.96</v>
      </c>
      <c r="K184" s="61">
        <f t="shared" si="31"/>
        <v>1.7908084186931139E-3</v>
      </c>
      <c r="L184" s="42">
        <v>776</v>
      </c>
      <c r="M184" s="30">
        <v>0.9161747343565525</v>
      </c>
      <c r="N184" s="42"/>
      <c r="O184" s="42">
        <v>267353.64</v>
      </c>
      <c r="P184" s="61">
        <f t="shared" si="32"/>
        <v>2.7638128431110628E-3</v>
      </c>
      <c r="Q184" s="42">
        <v>1333</v>
      </c>
      <c r="R184" s="30">
        <v>0.98014705882352937</v>
      </c>
      <c r="S184" s="42"/>
      <c r="T184" s="42">
        <v>1619606.51</v>
      </c>
      <c r="U184" s="61">
        <f t="shared" si="33"/>
        <v>8.4715310796959261E-3</v>
      </c>
      <c r="V184" s="42">
        <v>802</v>
      </c>
      <c r="W184" s="30">
        <v>0.98164014687882495</v>
      </c>
      <c r="X184" s="42"/>
      <c r="Y184" s="42">
        <v>248522.41999999998</v>
      </c>
      <c r="Z184" s="61">
        <f t="shared" si="34"/>
        <v>3.2128274871656599E-3</v>
      </c>
      <c r="AA184" s="42">
        <v>687</v>
      </c>
      <c r="AB184" s="30">
        <v>0.49495677233429397</v>
      </c>
      <c r="AC184" s="42"/>
      <c r="AD184" s="18">
        <v>2819865.92</v>
      </c>
      <c r="AE184" s="61">
        <f t="shared" si="35"/>
        <v>4.7907981007149353E-3</v>
      </c>
      <c r="AF184" s="18">
        <v>4441</v>
      </c>
      <c r="AG184" s="30">
        <v>0.84445712112568927</v>
      </c>
    </row>
    <row r="185" spans="2:33" x14ac:dyDescent="0.2">
      <c r="B185" s="42" t="s">
        <v>617</v>
      </c>
      <c r="C185" s="42" t="s">
        <v>1479</v>
      </c>
      <c r="D185" s="42"/>
      <c r="E185" s="42">
        <v>256954.72</v>
      </c>
      <c r="F185" s="61">
        <f t="shared" si="30"/>
        <v>1.7400336027599862E-3</v>
      </c>
      <c r="G185" s="42">
        <v>640</v>
      </c>
      <c r="H185" s="60">
        <v>0.98918083462132922</v>
      </c>
      <c r="I185" s="42"/>
      <c r="J185" s="42">
        <v>236291.62</v>
      </c>
      <c r="K185" s="61">
        <f t="shared" si="31"/>
        <v>3.1231088949597386E-3</v>
      </c>
      <c r="L185" s="42">
        <v>968</v>
      </c>
      <c r="M185" s="30">
        <v>0.88240656335460343</v>
      </c>
      <c r="N185" s="42"/>
      <c r="O185" s="42">
        <v>280236.44</v>
      </c>
      <c r="P185" s="61">
        <f t="shared" si="32"/>
        <v>2.8969909367223233E-3</v>
      </c>
      <c r="Q185" s="42">
        <v>1030</v>
      </c>
      <c r="R185" s="30">
        <v>0.98376313276026739</v>
      </c>
      <c r="S185" s="42"/>
      <c r="T185" s="42">
        <v>419515.65</v>
      </c>
      <c r="U185" s="61">
        <f t="shared" si="33"/>
        <v>2.194323031829403E-3</v>
      </c>
      <c r="V185" s="42">
        <v>657</v>
      </c>
      <c r="W185" s="30">
        <v>0.95355587808417996</v>
      </c>
      <c r="X185" s="42"/>
      <c r="Y185" s="42">
        <v>240630.87</v>
      </c>
      <c r="Z185" s="61">
        <f t="shared" si="34"/>
        <v>3.1108077629237096E-3</v>
      </c>
      <c r="AA185" s="42">
        <v>542</v>
      </c>
      <c r="AB185" s="30">
        <v>0.57233368532206974</v>
      </c>
      <c r="AC185" s="42"/>
      <c r="AD185" s="18">
        <v>1433629.3</v>
      </c>
      <c r="AE185" s="61">
        <f t="shared" si="35"/>
        <v>2.4356578370822975E-3</v>
      </c>
      <c r="AF185" s="18">
        <v>3837</v>
      </c>
      <c r="AG185" s="30">
        <v>0.86672690309464651</v>
      </c>
    </row>
    <row r="186" spans="2:33" x14ac:dyDescent="0.2">
      <c r="B186" s="42" t="s">
        <v>621</v>
      </c>
      <c r="C186" s="42" t="s">
        <v>1480</v>
      </c>
      <c r="D186" s="42"/>
      <c r="E186" s="42">
        <v>255539.94</v>
      </c>
      <c r="F186" s="61">
        <f t="shared" si="30"/>
        <v>1.7304530636653443E-3</v>
      </c>
      <c r="G186" s="42">
        <v>529</v>
      </c>
      <c r="H186" s="60">
        <v>0.98878504672897194</v>
      </c>
      <c r="I186" s="42"/>
      <c r="J186" s="42">
        <v>159837.57999999999</v>
      </c>
      <c r="K186" s="61">
        <f t="shared" si="31"/>
        <v>2.1126020797810723E-3</v>
      </c>
      <c r="L186" s="42">
        <v>983</v>
      </c>
      <c r="M186" s="30">
        <v>0.9010082493125573</v>
      </c>
      <c r="N186" s="42"/>
      <c r="O186" s="42">
        <v>361999.35999999999</v>
      </c>
      <c r="P186" s="61">
        <f t="shared" si="32"/>
        <v>3.742228758755576E-3</v>
      </c>
      <c r="Q186" s="42">
        <v>1182</v>
      </c>
      <c r="R186" s="30">
        <v>0.97524752475247523</v>
      </c>
      <c r="S186" s="42"/>
      <c r="T186" s="42">
        <v>475180.42</v>
      </c>
      <c r="U186" s="61">
        <f t="shared" si="33"/>
        <v>2.4854837712976119E-3</v>
      </c>
      <c r="V186" s="42">
        <v>588</v>
      </c>
      <c r="W186" s="30">
        <v>0.98657718120805371</v>
      </c>
      <c r="X186" s="42"/>
      <c r="Y186" s="42">
        <v>269628.3</v>
      </c>
      <c r="Z186" s="61">
        <f t="shared" si="34"/>
        <v>3.4856783285699081E-3</v>
      </c>
      <c r="AA186" s="42">
        <v>580</v>
      </c>
      <c r="AB186" s="30">
        <v>0.52727272727272723</v>
      </c>
      <c r="AC186" s="42"/>
      <c r="AD186" s="18">
        <v>1522185.6</v>
      </c>
      <c r="AE186" s="61">
        <f t="shared" si="35"/>
        <v>2.5861101514413937E-3</v>
      </c>
      <c r="AF186" s="18">
        <v>3862</v>
      </c>
      <c r="AG186" s="30">
        <v>0.85178650198500216</v>
      </c>
    </row>
    <row r="187" spans="2:33" x14ac:dyDescent="0.2">
      <c r="B187" s="42" t="s">
        <v>1481</v>
      </c>
      <c r="C187" s="42" t="s">
        <v>1482</v>
      </c>
      <c r="D187" s="42"/>
      <c r="E187" s="42">
        <v>119497.84</v>
      </c>
      <c r="F187" s="61">
        <f t="shared" si="30"/>
        <v>8.0920972012982055E-4</v>
      </c>
      <c r="G187" s="42">
        <v>254</v>
      </c>
      <c r="H187" s="60">
        <v>0.98832684824902728</v>
      </c>
      <c r="I187" s="42"/>
      <c r="J187" s="42">
        <v>217231.59</v>
      </c>
      <c r="K187" s="61">
        <f t="shared" si="31"/>
        <v>2.871189045956209E-3</v>
      </c>
      <c r="L187" s="42">
        <v>667</v>
      </c>
      <c r="M187" s="30">
        <v>0.90748299319727888</v>
      </c>
      <c r="N187" s="42"/>
      <c r="O187" s="42">
        <v>202039.91</v>
      </c>
      <c r="P187" s="61">
        <f t="shared" si="32"/>
        <v>2.0886212661215433E-3</v>
      </c>
      <c r="Q187" s="42">
        <v>853</v>
      </c>
      <c r="R187" s="30">
        <v>0.98045977011494256</v>
      </c>
      <c r="S187" s="42"/>
      <c r="T187" s="42">
        <v>712805.39</v>
      </c>
      <c r="U187" s="61">
        <f t="shared" si="33"/>
        <v>3.7284074729730344E-3</v>
      </c>
      <c r="V187" s="42">
        <v>505</v>
      </c>
      <c r="W187" s="30">
        <v>0.96743295019157083</v>
      </c>
      <c r="X187" s="42"/>
      <c r="Y187" s="42">
        <v>168854.06</v>
      </c>
      <c r="Z187" s="61">
        <f t="shared" si="34"/>
        <v>2.1828974838065699E-3</v>
      </c>
      <c r="AA187" s="42">
        <v>554</v>
      </c>
      <c r="AB187" s="30">
        <v>0.5579053373615307</v>
      </c>
      <c r="AC187" s="42"/>
      <c r="AD187" s="18">
        <v>1420428.79</v>
      </c>
      <c r="AE187" s="61">
        <f t="shared" si="35"/>
        <v>2.4132308919612797E-3</v>
      </c>
      <c r="AF187" s="18">
        <v>2833</v>
      </c>
      <c r="AG187" s="30">
        <v>0.83891027539236007</v>
      </c>
    </row>
    <row r="188" spans="2:33" x14ac:dyDescent="0.2">
      <c r="B188" s="42" t="s">
        <v>1483</v>
      </c>
      <c r="C188" s="42" t="s">
        <v>1484</v>
      </c>
      <c r="D188" s="42"/>
      <c r="E188" s="42">
        <v>227700.35</v>
      </c>
      <c r="F188" s="61">
        <f t="shared" si="30"/>
        <v>1.5419302683375882E-3</v>
      </c>
      <c r="G188" s="42">
        <v>311</v>
      </c>
      <c r="H188" s="60">
        <v>0.99044585987261147</v>
      </c>
      <c r="I188" s="42"/>
      <c r="J188" s="42">
        <v>53233.36</v>
      </c>
      <c r="K188" s="61">
        <f t="shared" si="31"/>
        <v>7.0359490583963137E-4</v>
      </c>
      <c r="L188" s="42">
        <v>328</v>
      </c>
      <c r="M188" s="30">
        <v>0.91364902506963785</v>
      </c>
      <c r="N188" s="42"/>
      <c r="O188" s="42">
        <v>64866.51</v>
      </c>
      <c r="P188" s="61">
        <f t="shared" si="32"/>
        <v>6.7056836565154753E-4</v>
      </c>
      <c r="Q188" s="42">
        <v>357</v>
      </c>
      <c r="R188" s="30">
        <v>0.95967741935483875</v>
      </c>
      <c r="S188" s="42"/>
      <c r="T188" s="42">
        <v>468374.57</v>
      </c>
      <c r="U188" s="61">
        <f t="shared" si="33"/>
        <v>2.4498850197226083E-3</v>
      </c>
      <c r="V188" s="42">
        <v>369</v>
      </c>
      <c r="W188" s="30">
        <v>0.9813829787234043</v>
      </c>
      <c r="X188" s="42"/>
      <c r="Y188" s="42">
        <v>148384.27000000002</v>
      </c>
      <c r="Z188" s="61">
        <f t="shared" si="34"/>
        <v>1.9182698338403872E-3</v>
      </c>
      <c r="AA188" s="42">
        <v>379</v>
      </c>
      <c r="AB188" s="30">
        <v>0.53606789250353604</v>
      </c>
      <c r="AC188" s="42"/>
      <c r="AD188" s="18">
        <v>962559.06</v>
      </c>
      <c r="AE188" s="61">
        <f t="shared" si="35"/>
        <v>1.6353352419231175E-3</v>
      </c>
      <c r="AF188" s="18">
        <v>1744</v>
      </c>
      <c r="AG188" s="30">
        <v>0.81954887218045114</v>
      </c>
    </row>
    <row r="189" spans="2:33" x14ac:dyDescent="0.2">
      <c r="B189" s="42" t="s">
        <v>1485</v>
      </c>
      <c r="C189" s="42" t="s">
        <v>1486</v>
      </c>
      <c r="D189" s="42"/>
      <c r="E189" s="42">
        <v>348841.25</v>
      </c>
      <c r="F189" s="61">
        <f t="shared" si="30"/>
        <v>2.3622663830763532E-3</v>
      </c>
      <c r="G189" s="42">
        <v>628</v>
      </c>
      <c r="H189" s="60">
        <v>0.99841017488076311</v>
      </c>
      <c r="I189" s="42"/>
      <c r="J189" s="42">
        <v>130829.34</v>
      </c>
      <c r="K189" s="61">
        <f t="shared" si="31"/>
        <v>1.7291949476486383E-3</v>
      </c>
      <c r="L189" s="42">
        <v>819</v>
      </c>
      <c r="M189" s="30">
        <v>0.91610738255033553</v>
      </c>
      <c r="N189" s="42"/>
      <c r="O189" s="42">
        <v>177795.51</v>
      </c>
      <c r="P189" s="61">
        <f t="shared" si="32"/>
        <v>1.8379907376068693E-3</v>
      </c>
      <c r="Q189" s="42">
        <v>913</v>
      </c>
      <c r="R189" s="30">
        <v>0.9754273504273504</v>
      </c>
      <c r="S189" s="42"/>
      <c r="T189" s="42">
        <v>339431.05</v>
      </c>
      <c r="U189" s="61">
        <f t="shared" si="33"/>
        <v>1.7754316691952674E-3</v>
      </c>
      <c r="V189" s="42">
        <v>607</v>
      </c>
      <c r="W189" s="30">
        <v>0.92955589586523735</v>
      </c>
      <c r="X189" s="42"/>
      <c r="Y189" s="42">
        <v>198820.38</v>
      </c>
      <c r="Z189" s="61">
        <f t="shared" si="34"/>
        <v>2.5702935850726132E-3</v>
      </c>
      <c r="AA189" s="42">
        <v>544</v>
      </c>
      <c r="AB189" s="30">
        <v>0.51031894934333955</v>
      </c>
      <c r="AC189" s="42"/>
      <c r="AD189" s="18">
        <v>1195717.5299999998</v>
      </c>
      <c r="AE189" s="61">
        <f t="shared" si="35"/>
        <v>2.0314587410296277E-3</v>
      </c>
      <c r="AF189" s="18">
        <v>3511</v>
      </c>
      <c r="AG189" s="30">
        <v>0.8403542364767832</v>
      </c>
    </row>
    <row r="190" spans="2:33" x14ac:dyDescent="0.2">
      <c r="B190" s="42" t="s">
        <v>1487</v>
      </c>
      <c r="C190" s="42" t="s">
        <v>1488</v>
      </c>
      <c r="D190" s="42"/>
      <c r="E190" s="42">
        <v>678695.97</v>
      </c>
      <c r="F190" s="61">
        <f t="shared" si="30"/>
        <v>4.5959606963350726E-3</v>
      </c>
      <c r="G190" s="42">
        <v>1182</v>
      </c>
      <c r="H190" s="60">
        <v>0.98336106489184694</v>
      </c>
      <c r="I190" s="42"/>
      <c r="J190" s="42">
        <v>175977.53</v>
      </c>
      <c r="K190" s="61">
        <f t="shared" si="31"/>
        <v>2.3259267055515736E-3</v>
      </c>
      <c r="L190" s="42">
        <v>1255</v>
      </c>
      <c r="M190" s="30">
        <v>0.87517433751743379</v>
      </c>
      <c r="N190" s="42"/>
      <c r="O190" s="42">
        <v>407994.54</v>
      </c>
      <c r="P190" s="61">
        <f t="shared" si="32"/>
        <v>4.2177116031455195E-3</v>
      </c>
      <c r="Q190" s="42">
        <v>1963</v>
      </c>
      <c r="R190" s="30">
        <v>0.96604330708661412</v>
      </c>
      <c r="S190" s="42"/>
      <c r="T190" s="42">
        <v>818828.42</v>
      </c>
      <c r="U190" s="61">
        <f t="shared" si="33"/>
        <v>4.2829726641246393E-3</v>
      </c>
      <c r="V190" s="42">
        <v>861</v>
      </c>
      <c r="W190" s="30">
        <v>0.95243362831858402</v>
      </c>
      <c r="X190" s="42"/>
      <c r="Y190" s="42">
        <v>880916.21</v>
      </c>
      <c r="Z190" s="61">
        <f t="shared" si="34"/>
        <v>1.1388235368775972E-2</v>
      </c>
      <c r="AA190" s="42">
        <v>1173</v>
      </c>
      <c r="AB190" s="30">
        <v>0.32930937675463223</v>
      </c>
      <c r="AC190" s="42"/>
      <c r="AD190" s="18">
        <v>2962412.67</v>
      </c>
      <c r="AE190" s="61">
        <f t="shared" si="35"/>
        <v>5.0329772392049979E-3</v>
      </c>
      <c r="AF190" s="18">
        <v>6434</v>
      </c>
      <c r="AG190" s="30">
        <v>0.70440113860302167</v>
      </c>
    </row>
    <row r="191" spans="2:33" x14ac:dyDescent="0.2">
      <c r="B191" s="42" t="s">
        <v>623</v>
      </c>
      <c r="C191" s="42" t="s">
        <v>1489</v>
      </c>
      <c r="D191" s="42"/>
      <c r="E191" s="42">
        <v>181878.21</v>
      </c>
      <c r="F191" s="61">
        <f t="shared" si="30"/>
        <v>1.2316341066232889E-3</v>
      </c>
      <c r="G191" s="42">
        <v>622</v>
      </c>
      <c r="H191" s="60">
        <v>0.99679487179487181</v>
      </c>
      <c r="I191" s="42"/>
      <c r="J191" s="42">
        <v>88070.76</v>
      </c>
      <c r="K191" s="61">
        <f t="shared" si="31"/>
        <v>1.1640470954571488E-3</v>
      </c>
      <c r="L191" s="42">
        <v>688</v>
      </c>
      <c r="M191" s="30">
        <v>0.82791817087845965</v>
      </c>
      <c r="N191" s="42"/>
      <c r="O191" s="42">
        <v>128241.27</v>
      </c>
      <c r="P191" s="61">
        <f t="shared" si="32"/>
        <v>1.3257155168819601E-3</v>
      </c>
      <c r="Q191" s="42">
        <v>900</v>
      </c>
      <c r="R191" s="30">
        <v>0.98792535675082327</v>
      </c>
      <c r="S191" s="42"/>
      <c r="T191" s="42">
        <v>406763.22</v>
      </c>
      <c r="U191" s="61">
        <f t="shared" si="33"/>
        <v>2.1276200355030625E-3</v>
      </c>
      <c r="V191" s="42">
        <v>712</v>
      </c>
      <c r="W191" s="30">
        <v>0.9807162534435262</v>
      </c>
      <c r="X191" s="42"/>
      <c r="Y191" s="42">
        <v>175294.94</v>
      </c>
      <c r="Z191" s="61">
        <f t="shared" si="34"/>
        <v>2.2661633569842719E-3</v>
      </c>
      <c r="AA191" s="42">
        <v>434</v>
      </c>
      <c r="AB191" s="30">
        <v>0.56880733944954132</v>
      </c>
      <c r="AC191" s="42"/>
      <c r="AD191" s="18">
        <v>980248.39999999991</v>
      </c>
      <c r="AE191" s="61">
        <f t="shared" si="35"/>
        <v>1.6653884639128E-3</v>
      </c>
      <c r="AF191" s="18">
        <v>3356</v>
      </c>
      <c r="AG191" s="30">
        <v>0.87055771725032427</v>
      </c>
    </row>
    <row r="192" spans="2:33" x14ac:dyDescent="0.2">
      <c r="B192" s="42" t="s">
        <v>1490</v>
      </c>
      <c r="C192" s="42" t="s">
        <v>1491</v>
      </c>
      <c r="D192" s="42"/>
      <c r="E192" s="42">
        <v>573594.77</v>
      </c>
      <c r="F192" s="61">
        <f t="shared" si="30"/>
        <v>3.8842414498841886E-3</v>
      </c>
      <c r="G192" s="42">
        <v>547</v>
      </c>
      <c r="H192" s="60">
        <v>0.99454545454545451</v>
      </c>
      <c r="I192" s="42"/>
      <c r="J192" s="42">
        <v>48225.68</v>
      </c>
      <c r="K192" s="61">
        <f t="shared" si="31"/>
        <v>6.3740749745370561E-4</v>
      </c>
      <c r="L192" s="42">
        <v>359</v>
      </c>
      <c r="M192" s="30">
        <v>0.87560975609756098</v>
      </c>
      <c r="N192" s="42"/>
      <c r="O192" s="42">
        <v>151852.15</v>
      </c>
      <c r="P192" s="61">
        <f t="shared" si="32"/>
        <v>1.5697969267372892E-3</v>
      </c>
      <c r="Q192" s="42">
        <v>744</v>
      </c>
      <c r="R192" s="30">
        <v>0.96749024707412223</v>
      </c>
      <c r="S192" s="42"/>
      <c r="T192" s="42">
        <v>499333.16</v>
      </c>
      <c r="U192" s="61">
        <f t="shared" si="33"/>
        <v>2.6118173506617841E-3</v>
      </c>
      <c r="V192" s="42">
        <v>412</v>
      </c>
      <c r="W192" s="30">
        <v>0.976303317535545</v>
      </c>
      <c r="X192" s="42"/>
      <c r="Y192" s="42">
        <v>147953.47</v>
      </c>
      <c r="Z192" s="61">
        <f t="shared" si="34"/>
        <v>1.9127005734031557E-3</v>
      </c>
      <c r="AA192" s="42">
        <v>363</v>
      </c>
      <c r="AB192" s="30">
        <v>0.53698224852071008</v>
      </c>
      <c r="AC192" s="42"/>
      <c r="AD192" s="18">
        <v>1420959.23</v>
      </c>
      <c r="AE192" s="61">
        <f t="shared" si="35"/>
        <v>2.4141320805342961E-3</v>
      </c>
      <c r="AF192" s="18">
        <v>2425</v>
      </c>
      <c r="AG192" s="30">
        <v>0.85779978776087729</v>
      </c>
    </row>
    <row r="193" spans="1:33" x14ac:dyDescent="0.2">
      <c r="B193" s="42" t="s">
        <v>625</v>
      </c>
      <c r="C193" s="42" t="s">
        <v>1492</v>
      </c>
      <c r="D193" s="42"/>
      <c r="E193" s="42">
        <v>245451.8</v>
      </c>
      <c r="F193" s="61">
        <f t="shared" si="30"/>
        <v>1.6621386828695871E-3</v>
      </c>
      <c r="G193" s="42">
        <v>370</v>
      </c>
      <c r="H193" s="60">
        <v>0.99195710455764075</v>
      </c>
      <c r="I193" s="42"/>
      <c r="J193" s="42">
        <v>49676.37</v>
      </c>
      <c r="K193" s="61">
        <f t="shared" si="31"/>
        <v>6.5658152843639202E-4</v>
      </c>
      <c r="L193" s="42">
        <v>276</v>
      </c>
      <c r="M193" s="30">
        <v>0.9169435215946844</v>
      </c>
      <c r="N193" s="42"/>
      <c r="O193" s="42">
        <v>219390.26</v>
      </c>
      <c r="P193" s="61">
        <f t="shared" si="32"/>
        <v>2.2679834029619918E-3</v>
      </c>
      <c r="Q193" s="42">
        <v>902</v>
      </c>
      <c r="R193" s="30">
        <v>0.97937024972855591</v>
      </c>
      <c r="S193" s="42"/>
      <c r="T193" s="42">
        <v>397477.11</v>
      </c>
      <c r="U193" s="61">
        <f t="shared" si="33"/>
        <v>2.0790480095271512E-3</v>
      </c>
      <c r="V193" s="42">
        <v>432</v>
      </c>
      <c r="W193" s="30">
        <v>0.9773755656108597</v>
      </c>
      <c r="X193" s="42"/>
      <c r="Y193" s="42">
        <v>176032.09</v>
      </c>
      <c r="Z193" s="61">
        <f t="shared" si="34"/>
        <v>2.2756930234914797E-3</v>
      </c>
      <c r="AA193" s="42">
        <v>473</v>
      </c>
      <c r="AB193" s="30">
        <v>0.23358024691358026</v>
      </c>
      <c r="AC193" s="42"/>
      <c r="AD193" s="18">
        <v>1088027.6299999999</v>
      </c>
      <c r="AE193" s="61">
        <f t="shared" si="35"/>
        <v>1.8484994858654032E-3</v>
      </c>
      <c r="AF193" s="18">
        <v>2453</v>
      </c>
      <c r="AG193" s="30">
        <v>0.60388970950270804</v>
      </c>
    </row>
    <row r="194" spans="1:33" x14ac:dyDescent="0.2">
      <c r="B194" s="42" t="s">
        <v>627</v>
      </c>
      <c r="C194" s="42" t="s">
        <v>1493</v>
      </c>
      <c r="D194" s="42"/>
      <c r="E194" s="42">
        <v>317703.34000000003</v>
      </c>
      <c r="F194" s="61">
        <f t="shared" si="30"/>
        <v>2.1514081831580322E-3</v>
      </c>
      <c r="G194" s="42">
        <v>368</v>
      </c>
      <c r="H194" s="60">
        <v>0.98395721925133695</v>
      </c>
      <c r="I194" s="42"/>
      <c r="J194" s="42">
        <v>86511.72</v>
      </c>
      <c r="K194" s="61">
        <f t="shared" si="31"/>
        <v>1.1434409830118663E-3</v>
      </c>
      <c r="L194" s="42">
        <v>396</v>
      </c>
      <c r="M194" s="30">
        <v>0.91666666666666663</v>
      </c>
      <c r="N194" s="42"/>
      <c r="O194" s="42">
        <v>177749.25</v>
      </c>
      <c r="P194" s="61">
        <f t="shared" si="32"/>
        <v>1.8375125171415623E-3</v>
      </c>
      <c r="Q194" s="42">
        <v>472</v>
      </c>
      <c r="R194" s="30">
        <v>0.96130346232179231</v>
      </c>
      <c r="S194" s="42"/>
      <c r="T194" s="42">
        <v>389422.4</v>
      </c>
      <c r="U194" s="61">
        <f t="shared" si="33"/>
        <v>2.0369169575206133E-3</v>
      </c>
      <c r="V194" s="42">
        <v>371</v>
      </c>
      <c r="W194" s="30">
        <v>0.97889182058047497</v>
      </c>
      <c r="X194" s="42"/>
      <c r="Y194" s="42">
        <v>90387.4</v>
      </c>
      <c r="Z194" s="61">
        <f t="shared" si="34"/>
        <v>1.168502717837036E-3</v>
      </c>
      <c r="AA194" s="42">
        <v>197</v>
      </c>
      <c r="AB194" s="30">
        <v>0.51168831168831164</v>
      </c>
      <c r="AC194" s="42"/>
      <c r="AD194" s="18">
        <v>1061774.1100000001</v>
      </c>
      <c r="AE194" s="61">
        <f t="shared" si="35"/>
        <v>1.8038961900629273E-3</v>
      </c>
      <c r="AF194" s="18">
        <v>1804</v>
      </c>
      <c r="AG194" s="30">
        <v>0.87530325084910243</v>
      </c>
    </row>
    <row r="195" spans="1:33" x14ac:dyDescent="0.2">
      <c r="B195" s="42" t="s">
        <v>635</v>
      </c>
      <c r="C195" s="42" t="s">
        <v>1494</v>
      </c>
      <c r="D195" s="42"/>
      <c r="E195" s="42">
        <v>58399.54</v>
      </c>
      <c r="F195" s="61">
        <f t="shared" si="30"/>
        <v>3.9546719354182687E-4</v>
      </c>
      <c r="G195" s="42">
        <v>127</v>
      </c>
      <c r="H195" s="60">
        <v>0.9921875</v>
      </c>
      <c r="I195" s="42"/>
      <c r="J195" s="42">
        <v>143928.07</v>
      </c>
      <c r="K195" s="61">
        <f t="shared" si="31"/>
        <v>1.9023232209901813E-3</v>
      </c>
      <c r="L195" s="42">
        <v>311</v>
      </c>
      <c r="M195" s="30">
        <v>0.96284829721362231</v>
      </c>
      <c r="N195" s="42"/>
      <c r="O195" s="42">
        <v>106732.32</v>
      </c>
      <c r="P195" s="61">
        <f t="shared" si="32"/>
        <v>1.103363158964433E-3</v>
      </c>
      <c r="Q195" s="42">
        <v>622</v>
      </c>
      <c r="R195" s="30">
        <v>0.99519999999999997</v>
      </c>
      <c r="S195" s="42"/>
      <c r="T195" s="42">
        <v>344688.89</v>
      </c>
      <c r="U195" s="61">
        <f t="shared" si="33"/>
        <v>1.802933383159154E-3</v>
      </c>
      <c r="V195" s="42">
        <v>283</v>
      </c>
      <c r="W195" s="30">
        <v>0.99647887323943662</v>
      </c>
      <c r="X195" s="42"/>
      <c r="Y195" s="42">
        <v>147681.72</v>
      </c>
      <c r="Z195" s="61">
        <f t="shared" si="34"/>
        <v>1.9091874663376552E-3</v>
      </c>
      <c r="AA195" s="42">
        <v>326</v>
      </c>
      <c r="AB195" s="30">
        <v>0.63056092843326883</v>
      </c>
      <c r="AC195" s="42"/>
      <c r="AD195" s="18">
        <v>801430.54</v>
      </c>
      <c r="AE195" s="61">
        <f t="shared" si="35"/>
        <v>1.3615866916420428E-3</v>
      </c>
      <c r="AF195" s="18">
        <v>1669</v>
      </c>
      <c r="AG195" s="30">
        <v>0.88918486947256259</v>
      </c>
    </row>
    <row r="196" spans="1:33" x14ac:dyDescent="0.2">
      <c r="B196" s="42" t="s">
        <v>1495</v>
      </c>
      <c r="C196" s="42" t="s">
        <v>1496</v>
      </c>
      <c r="D196" s="42"/>
      <c r="E196" s="42">
        <v>743891.98</v>
      </c>
      <c r="F196" s="61">
        <f t="shared" si="30"/>
        <v>5.0374518982319516E-3</v>
      </c>
      <c r="G196" s="42">
        <v>804</v>
      </c>
      <c r="H196" s="60">
        <v>0.99259259259259258</v>
      </c>
      <c r="I196" s="42"/>
      <c r="J196" s="42">
        <v>162908.72</v>
      </c>
      <c r="K196" s="61">
        <f t="shared" si="31"/>
        <v>2.1531938902382805E-3</v>
      </c>
      <c r="L196" s="42">
        <v>861</v>
      </c>
      <c r="M196" s="30">
        <v>0.90157068062827228</v>
      </c>
      <c r="N196" s="42"/>
      <c r="O196" s="42">
        <v>202459.29</v>
      </c>
      <c r="P196" s="61">
        <f t="shared" si="32"/>
        <v>2.0929566768163217E-3</v>
      </c>
      <c r="Q196" s="42">
        <v>917</v>
      </c>
      <c r="R196" s="30">
        <v>0.96222455403987406</v>
      </c>
      <c r="S196" s="42"/>
      <c r="T196" s="42">
        <v>957521.76</v>
      </c>
      <c r="U196" s="61">
        <f t="shared" si="33"/>
        <v>5.0084235270980377E-3</v>
      </c>
      <c r="V196" s="42">
        <v>792</v>
      </c>
      <c r="W196" s="30">
        <v>0.99372647427854455</v>
      </c>
      <c r="X196" s="42"/>
      <c r="Y196" s="42">
        <v>197511.08000000002</v>
      </c>
      <c r="Z196" s="61">
        <f t="shared" si="34"/>
        <v>2.5533673253454385E-3</v>
      </c>
      <c r="AA196" s="42">
        <v>570</v>
      </c>
      <c r="AB196" s="30">
        <v>0.45527156549520764</v>
      </c>
      <c r="AC196" s="42"/>
      <c r="AD196" s="18">
        <v>2264292.83</v>
      </c>
      <c r="AE196" s="61">
        <f t="shared" si="35"/>
        <v>3.8469097812375585E-3</v>
      </c>
      <c r="AF196" s="18">
        <v>3944</v>
      </c>
      <c r="AG196" s="30">
        <v>0.82735473043843089</v>
      </c>
    </row>
    <row r="197" spans="1:33" x14ac:dyDescent="0.2">
      <c r="B197" s="42" t="s">
        <v>641</v>
      </c>
      <c r="C197" s="42" t="s">
        <v>1497</v>
      </c>
      <c r="D197" s="42"/>
      <c r="E197" s="42">
        <v>176081.59</v>
      </c>
      <c r="F197" s="61">
        <f t="shared" si="30"/>
        <v>1.1923808343641509E-3</v>
      </c>
      <c r="G197" s="42">
        <v>311</v>
      </c>
      <c r="H197" s="60">
        <v>0.99044585987261147</v>
      </c>
      <c r="I197" s="42"/>
      <c r="J197" s="42">
        <v>238540.87</v>
      </c>
      <c r="K197" s="61">
        <f t="shared" si="31"/>
        <v>3.1528376372739527E-3</v>
      </c>
      <c r="L197" s="42">
        <v>848</v>
      </c>
      <c r="M197" s="30">
        <v>0.88610240334378265</v>
      </c>
      <c r="N197" s="42"/>
      <c r="O197" s="42">
        <v>318718.2</v>
      </c>
      <c r="P197" s="61">
        <f t="shared" si="32"/>
        <v>3.2948025487636538E-3</v>
      </c>
      <c r="Q197" s="42">
        <v>1144</v>
      </c>
      <c r="R197" s="30">
        <v>0.98705780845556512</v>
      </c>
      <c r="S197" s="42"/>
      <c r="T197" s="42">
        <v>438129.14</v>
      </c>
      <c r="U197" s="61">
        <f t="shared" si="33"/>
        <v>2.2916829510832527E-3</v>
      </c>
      <c r="V197" s="42">
        <v>376</v>
      </c>
      <c r="W197" s="30">
        <v>0.98687664041994749</v>
      </c>
      <c r="X197" s="42"/>
      <c r="Y197" s="42">
        <v>244235.16</v>
      </c>
      <c r="Z197" s="61">
        <f t="shared" si="34"/>
        <v>3.1574030036416955E-3</v>
      </c>
      <c r="AA197" s="42">
        <v>457</v>
      </c>
      <c r="AB197" s="30">
        <v>0.57125000000000004</v>
      </c>
      <c r="AC197" s="42"/>
      <c r="AD197" s="18">
        <v>1415704.9600000002</v>
      </c>
      <c r="AE197" s="61">
        <f t="shared" si="35"/>
        <v>2.4052053629346729E-3</v>
      </c>
      <c r="AF197" s="18">
        <v>3136</v>
      </c>
      <c r="AG197" s="30">
        <v>0.86845749099972303</v>
      </c>
    </row>
    <row r="198" spans="1:33" x14ac:dyDescent="0.2">
      <c r="B198" s="42" t="s">
        <v>1498</v>
      </c>
      <c r="C198" s="42" t="s">
        <v>1499</v>
      </c>
      <c r="D198" s="42"/>
      <c r="E198" s="42">
        <v>500562.94</v>
      </c>
      <c r="F198" s="61">
        <f t="shared" si="30"/>
        <v>3.3896880193379241E-3</v>
      </c>
      <c r="G198" s="42">
        <v>473</v>
      </c>
      <c r="H198" s="60">
        <v>0.98132780082987547</v>
      </c>
      <c r="I198" s="42"/>
      <c r="J198" s="42">
        <v>64530.62</v>
      </c>
      <c r="K198" s="61">
        <f t="shared" si="31"/>
        <v>8.529128257670197E-4</v>
      </c>
      <c r="L198" s="42">
        <v>412</v>
      </c>
      <c r="M198" s="30">
        <v>0.94712643678160924</v>
      </c>
      <c r="N198" s="42"/>
      <c r="O198" s="42">
        <v>283985.99</v>
      </c>
      <c r="P198" s="61">
        <f t="shared" si="32"/>
        <v>2.935752535202475E-3</v>
      </c>
      <c r="Q198" s="42">
        <v>1080</v>
      </c>
      <c r="R198" s="30">
        <v>0.97649186256781195</v>
      </c>
      <c r="S198" s="42"/>
      <c r="T198" s="42">
        <v>539281.07999999996</v>
      </c>
      <c r="U198" s="61">
        <f t="shared" si="33"/>
        <v>2.8207693669445575E-3</v>
      </c>
      <c r="V198" s="42">
        <v>455</v>
      </c>
      <c r="W198" s="30">
        <v>0.97639484978540769</v>
      </c>
      <c r="X198" s="42"/>
      <c r="Y198" s="42">
        <v>299583.11</v>
      </c>
      <c r="Z198" s="61">
        <f t="shared" si="34"/>
        <v>3.8729256318145201E-3</v>
      </c>
      <c r="AA198" s="42">
        <v>745</v>
      </c>
      <c r="AB198" s="30">
        <v>0.3600773320444659</v>
      </c>
      <c r="AC198" s="42"/>
      <c r="AD198" s="18">
        <v>1687943.74</v>
      </c>
      <c r="AE198" s="61">
        <f t="shared" si="35"/>
        <v>2.8677241731073742E-3</v>
      </c>
      <c r="AF198" s="18">
        <v>3165</v>
      </c>
      <c r="AG198" s="30">
        <v>0.69438350153576134</v>
      </c>
    </row>
    <row r="199" spans="1:33" x14ac:dyDescent="0.2">
      <c r="B199" s="42" t="s">
        <v>1500</v>
      </c>
      <c r="C199" s="42" t="s">
        <v>1501</v>
      </c>
      <c r="D199" s="42"/>
      <c r="E199" s="42">
        <v>390599.54</v>
      </c>
      <c r="F199" s="61">
        <f t="shared" si="30"/>
        <v>2.645043160999702E-3</v>
      </c>
      <c r="G199" s="42">
        <v>529</v>
      </c>
      <c r="H199" s="60">
        <v>0.98144712430426717</v>
      </c>
      <c r="I199" s="42"/>
      <c r="J199" s="42">
        <v>257458.74</v>
      </c>
      <c r="K199" s="61">
        <f t="shared" si="31"/>
        <v>3.4028785319560918E-3</v>
      </c>
      <c r="L199" s="42">
        <v>809</v>
      </c>
      <c r="M199" s="30">
        <v>0.87744034707158347</v>
      </c>
      <c r="N199" s="42"/>
      <c r="O199" s="42">
        <v>287523.90999999997</v>
      </c>
      <c r="P199" s="61">
        <f t="shared" si="32"/>
        <v>2.9723263732616815E-3</v>
      </c>
      <c r="Q199" s="42">
        <v>1422</v>
      </c>
      <c r="R199" s="30">
        <v>0.94047619047619047</v>
      </c>
      <c r="S199" s="42"/>
      <c r="T199" s="42">
        <v>528436.26</v>
      </c>
      <c r="U199" s="61">
        <f t="shared" si="33"/>
        <v>2.7640443358234444E-3</v>
      </c>
      <c r="V199" s="42">
        <v>505</v>
      </c>
      <c r="W199" s="30">
        <v>0.79153605015673978</v>
      </c>
      <c r="X199" s="42"/>
      <c r="Y199" s="42">
        <v>153220.41999999998</v>
      </c>
      <c r="Z199" s="61">
        <f t="shared" si="34"/>
        <v>1.9807902118894024E-3</v>
      </c>
      <c r="AA199" s="42">
        <v>354</v>
      </c>
      <c r="AB199" s="30">
        <v>0.53881278538812782</v>
      </c>
      <c r="AC199" s="42"/>
      <c r="AD199" s="18">
        <v>1617238.8699999999</v>
      </c>
      <c r="AE199" s="61">
        <f t="shared" si="35"/>
        <v>2.7476004627902196E-3</v>
      </c>
      <c r="AF199" s="18">
        <v>3619</v>
      </c>
      <c r="AG199" s="30">
        <v>0.84793814432989689</v>
      </c>
    </row>
    <row r="200" spans="1:33" x14ac:dyDescent="0.2">
      <c r="B200" s="42" t="s">
        <v>647</v>
      </c>
      <c r="C200" s="42" t="s">
        <v>1502</v>
      </c>
      <c r="D200" s="42"/>
      <c r="E200" s="42">
        <v>233460.62</v>
      </c>
      <c r="F200" s="61">
        <f t="shared" si="30"/>
        <v>1.5809373874166627E-3</v>
      </c>
      <c r="G200" s="42">
        <v>529</v>
      </c>
      <c r="H200" s="60">
        <v>0.98878504672897194</v>
      </c>
      <c r="I200" s="42"/>
      <c r="J200" s="42">
        <v>36592.44</v>
      </c>
      <c r="K200" s="61">
        <f t="shared" si="31"/>
        <v>4.8364886936015991E-4</v>
      </c>
      <c r="L200" s="42">
        <v>317</v>
      </c>
      <c r="M200" s="30">
        <v>0.93786982248520712</v>
      </c>
      <c r="N200" s="42"/>
      <c r="O200" s="42">
        <v>69904.7</v>
      </c>
      <c r="P200" s="61">
        <f t="shared" si="32"/>
        <v>7.2265149505286669E-4</v>
      </c>
      <c r="Q200" s="42">
        <v>403</v>
      </c>
      <c r="R200" s="30">
        <v>0.9460093896713615</v>
      </c>
      <c r="S200" s="42"/>
      <c r="T200" s="42">
        <v>223309.48</v>
      </c>
      <c r="U200" s="61">
        <f t="shared" si="33"/>
        <v>1.1680449470474997E-3</v>
      </c>
      <c r="V200" s="42">
        <v>289</v>
      </c>
      <c r="W200" s="30">
        <v>0.87048192771084343</v>
      </c>
      <c r="X200" s="42"/>
      <c r="Y200" s="42">
        <v>81136.01999999999</v>
      </c>
      <c r="Z200" s="61">
        <f t="shared" si="34"/>
        <v>1.0489034963333398E-3</v>
      </c>
      <c r="AA200" s="42">
        <v>280</v>
      </c>
      <c r="AB200" s="30">
        <v>0.45234248788368336</v>
      </c>
      <c r="AC200" s="42"/>
      <c r="AD200" s="18">
        <v>644403.26</v>
      </c>
      <c r="AE200" s="61">
        <f t="shared" si="35"/>
        <v>1.0948059240002848E-3</v>
      </c>
      <c r="AF200" s="18">
        <v>1818</v>
      </c>
      <c r="AG200" s="30">
        <v>0.80800000000000005</v>
      </c>
    </row>
    <row r="201" spans="1:33" x14ac:dyDescent="0.2">
      <c r="B201" s="42" t="s">
        <v>1503</v>
      </c>
      <c r="C201" s="42" t="s">
        <v>1504</v>
      </c>
      <c r="D201" s="42"/>
      <c r="E201" s="42">
        <v>376966.46</v>
      </c>
      <c r="F201" s="61">
        <f t="shared" si="30"/>
        <v>2.5527233261699893E-3</v>
      </c>
      <c r="G201" s="42">
        <v>539</v>
      </c>
      <c r="H201" s="60">
        <v>0.98537477148080443</v>
      </c>
      <c r="I201" s="42"/>
      <c r="J201" s="42">
        <v>52636.43</v>
      </c>
      <c r="K201" s="61">
        <f t="shared" si="31"/>
        <v>6.957051745293618E-4</v>
      </c>
      <c r="L201" s="42">
        <v>392</v>
      </c>
      <c r="M201" s="30">
        <v>0.8868778280542986</v>
      </c>
      <c r="N201" s="42"/>
      <c r="O201" s="42">
        <v>67717.7</v>
      </c>
      <c r="P201" s="61">
        <f t="shared" si="32"/>
        <v>7.0004301780197194E-4</v>
      </c>
      <c r="Q201" s="42">
        <v>421</v>
      </c>
      <c r="R201" s="30">
        <v>0.96118721461187218</v>
      </c>
      <c r="S201" s="42"/>
      <c r="T201" s="42">
        <v>409140.77</v>
      </c>
      <c r="U201" s="61">
        <f t="shared" si="33"/>
        <v>2.1400560738828608E-3</v>
      </c>
      <c r="V201" s="42">
        <v>470</v>
      </c>
      <c r="W201" s="30">
        <v>0.96907216494845361</v>
      </c>
      <c r="X201" s="42"/>
      <c r="Y201" s="42">
        <v>240504.04</v>
      </c>
      <c r="Z201" s="61">
        <f t="shared" si="34"/>
        <v>3.1091681405902511E-3</v>
      </c>
      <c r="AA201" s="42">
        <v>466</v>
      </c>
      <c r="AB201" s="30">
        <v>0.48643006263048016</v>
      </c>
      <c r="AC201" s="42"/>
      <c r="AD201" s="18">
        <v>1146965.4000000001</v>
      </c>
      <c r="AE201" s="61">
        <f t="shared" si="35"/>
        <v>1.9486315363199068E-3</v>
      </c>
      <c r="AF201" s="18">
        <v>2288</v>
      </c>
      <c r="AG201" s="30">
        <v>0.79721254355400695</v>
      </c>
    </row>
    <row r="202" spans="1:33" x14ac:dyDescent="0.2">
      <c r="B202" s="42" t="s">
        <v>1505</v>
      </c>
      <c r="C202" s="42" t="s">
        <v>1506</v>
      </c>
      <c r="D202" s="42"/>
      <c r="E202" s="42">
        <v>291982.25</v>
      </c>
      <c r="F202" s="61">
        <f t="shared" si="30"/>
        <v>1.9772313441429176E-3</v>
      </c>
      <c r="G202" s="42">
        <v>552</v>
      </c>
      <c r="H202" s="60">
        <v>1</v>
      </c>
      <c r="I202" s="42"/>
      <c r="J202" s="42">
        <v>103423.89</v>
      </c>
      <c r="K202" s="61">
        <f t="shared" si="31"/>
        <v>1.366972179590362E-3</v>
      </c>
      <c r="L202" s="42">
        <v>438</v>
      </c>
      <c r="M202" s="30">
        <v>0.94396551724137934</v>
      </c>
      <c r="N202" s="42"/>
      <c r="O202" s="42">
        <v>135322.45000000001</v>
      </c>
      <c r="P202" s="61">
        <f t="shared" si="32"/>
        <v>1.3989183961409864E-3</v>
      </c>
      <c r="Q202" s="42">
        <v>833</v>
      </c>
      <c r="R202" s="30">
        <v>0.98579881656804735</v>
      </c>
      <c r="S202" s="42"/>
      <c r="T202" s="42">
        <v>306200.76</v>
      </c>
      <c r="U202" s="61">
        <f t="shared" si="33"/>
        <v>1.6016169600148822E-3</v>
      </c>
      <c r="V202" s="42">
        <v>424</v>
      </c>
      <c r="W202" s="30">
        <v>0.99297423887587821</v>
      </c>
      <c r="X202" s="42"/>
      <c r="Y202" s="42">
        <v>261327.05</v>
      </c>
      <c r="Z202" s="61">
        <f t="shared" si="34"/>
        <v>3.3783621187171557E-3</v>
      </c>
      <c r="AA202" s="42">
        <v>338</v>
      </c>
      <c r="AB202" s="30">
        <v>0.52812499999999996</v>
      </c>
      <c r="AC202" s="42"/>
      <c r="AD202" s="18">
        <v>1098256.3999999999</v>
      </c>
      <c r="AE202" s="61">
        <f t="shared" si="35"/>
        <v>1.8658776071232572E-3</v>
      </c>
      <c r="AF202" s="18">
        <v>2585</v>
      </c>
      <c r="AG202" s="30">
        <v>0.88285519125683065</v>
      </c>
    </row>
    <row r="203" spans="1:33" x14ac:dyDescent="0.2">
      <c r="B203" s="42" t="s">
        <v>659</v>
      </c>
      <c r="C203" s="42" t="s">
        <v>1507</v>
      </c>
      <c r="D203" s="42"/>
      <c r="E203" s="42">
        <v>302064.78000000003</v>
      </c>
      <c r="F203" s="61">
        <f t="shared" si="30"/>
        <v>2.0455077354107473E-3</v>
      </c>
      <c r="G203" s="42">
        <v>569</v>
      </c>
      <c r="H203" s="60">
        <v>0.97934595524956969</v>
      </c>
      <c r="I203" s="42"/>
      <c r="J203" s="42">
        <v>34533.53</v>
      </c>
      <c r="K203" s="61">
        <f t="shared" si="31"/>
        <v>4.5643588510400402E-4</v>
      </c>
      <c r="L203" s="42">
        <v>327</v>
      </c>
      <c r="M203" s="30">
        <v>0.86507936507936511</v>
      </c>
      <c r="N203" s="42"/>
      <c r="O203" s="42">
        <v>170305.25</v>
      </c>
      <c r="P203" s="61">
        <f t="shared" si="32"/>
        <v>1.760558925620913E-3</v>
      </c>
      <c r="Q203" s="42">
        <v>1037</v>
      </c>
      <c r="R203" s="30">
        <v>0.96375464684014867</v>
      </c>
      <c r="S203" s="42"/>
      <c r="T203" s="42">
        <v>252991.2</v>
      </c>
      <c r="U203" s="61">
        <f t="shared" si="33"/>
        <v>1.3232984681504942E-3</v>
      </c>
      <c r="V203" s="42">
        <v>500</v>
      </c>
      <c r="W203" s="30">
        <v>0.95419847328244278</v>
      </c>
      <c r="X203" s="42"/>
      <c r="Y203" s="42">
        <v>212551.90999999997</v>
      </c>
      <c r="Z203" s="61">
        <f t="shared" si="34"/>
        <v>2.7478109174116421E-3</v>
      </c>
      <c r="AA203" s="42">
        <v>789</v>
      </c>
      <c r="AB203" s="30">
        <v>0.22672413793103449</v>
      </c>
      <c r="AC203" s="42"/>
      <c r="AD203" s="18">
        <v>972446.67</v>
      </c>
      <c r="AE203" s="61">
        <f t="shared" si="35"/>
        <v>1.6521337509843603E-3</v>
      </c>
      <c r="AF203" s="18">
        <v>3222</v>
      </c>
      <c r="AG203" s="30">
        <v>0.53353204172876301</v>
      </c>
    </row>
    <row r="204" spans="1:33" x14ac:dyDescent="0.2">
      <c r="B204" s="42" t="s">
        <v>1508</v>
      </c>
      <c r="C204" s="42" t="s">
        <v>1509</v>
      </c>
      <c r="D204" s="42"/>
      <c r="E204" s="42">
        <v>427160.92</v>
      </c>
      <c r="F204" s="61">
        <f t="shared" si="30"/>
        <v>2.8926277539710896E-3</v>
      </c>
      <c r="G204" s="42">
        <v>475</v>
      </c>
      <c r="H204" s="60">
        <v>0.97736625514403297</v>
      </c>
      <c r="I204" s="42"/>
      <c r="J204" s="42">
        <v>274514.59999999998</v>
      </c>
      <c r="K204" s="61">
        <f t="shared" si="31"/>
        <v>3.6283089051415141E-3</v>
      </c>
      <c r="L204" s="42">
        <v>1430</v>
      </c>
      <c r="M204" s="30">
        <v>0.8532219570405728</v>
      </c>
      <c r="N204" s="42"/>
      <c r="O204" s="42">
        <v>475726.84</v>
      </c>
      <c r="P204" s="61">
        <f t="shared" si="32"/>
        <v>4.9179055508825004E-3</v>
      </c>
      <c r="Q204" s="42">
        <v>1617</v>
      </c>
      <c r="R204" s="30">
        <v>0.97881355932203384</v>
      </c>
      <c r="S204" s="42"/>
      <c r="T204" s="42">
        <v>410768.96</v>
      </c>
      <c r="U204" s="61">
        <f t="shared" si="33"/>
        <v>2.1485725018568695E-3</v>
      </c>
      <c r="V204" s="42">
        <v>681</v>
      </c>
      <c r="W204" s="30">
        <v>0.9511173184357542</v>
      </c>
      <c r="X204" s="42"/>
      <c r="Y204" s="42">
        <v>267048.23</v>
      </c>
      <c r="Z204" s="61">
        <f t="shared" si="34"/>
        <v>3.4523239140474217E-3</v>
      </c>
      <c r="AA204" s="42">
        <v>641</v>
      </c>
      <c r="AB204" s="30">
        <v>0.52283849918433933</v>
      </c>
      <c r="AC204" s="42"/>
      <c r="AD204" s="18">
        <v>1855219.5499999998</v>
      </c>
      <c r="AE204" s="61">
        <f t="shared" si="35"/>
        <v>3.1519166331671605E-3</v>
      </c>
      <c r="AF204" s="18">
        <v>4844</v>
      </c>
      <c r="AG204" s="30">
        <v>0.84155663655316193</v>
      </c>
    </row>
    <row r="205" spans="1:33" x14ac:dyDescent="0.2">
      <c r="B205" s="42" t="s">
        <v>669</v>
      </c>
      <c r="C205" s="42" t="s">
        <v>1510</v>
      </c>
      <c r="D205" s="42"/>
      <c r="E205" s="42">
        <v>633923.63</v>
      </c>
      <c r="F205" s="61">
        <f t="shared" si="30"/>
        <v>4.292773519722029E-3</v>
      </c>
      <c r="G205" s="42">
        <v>752</v>
      </c>
      <c r="H205" s="60">
        <v>0.98817345597897499</v>
      </c>
      <c r="I205" s="42"/>
      <c r="J205" s="42">
        <v>346810.91</v>
      </c>
      <c r="K205" s="61">
        <f t="shared" si="31"/>
        <v>4.5838622541505341E-3</v>
      </c>
      <c r="L205" s="42">
        <v>965</v>
      </c>
      <c r="M205" s="30">
        <v>0.89434661723818354</v>
      </c>
      <c r="N205" s="42"/>
      <c r="O205" s="42">
        <v>410097.01</v>
      </c>
      <c r="P205" s="61">
        <f t="shared" si="32"/>
        <v>4.2394462374233839E-3</v>
      </c>
      <c r="Q205" s="42">
        <v>1242</v>
      </c>
      <c r="R205" s="30">
        <v>0.98337292161520184</v>
      </c>
      <c r="S205" s="42"/>
      <c r="T205" s="42">
        <v>1234976</v>
      </c>
      <c r="U205" s="61">
        <f t="shared" si="33"/>
        <v>6.4596786331011695E-3</v>
      </c>
      <c r="V205" s="42">
        <v>788</v>
      </c>
      <c r="W205" s="30">
        <v>0.99244332493702769</v>
      </c>
      <c r="X205" s="42"/>
      <c r="Y205" s="42">
        <v>350941</v>
      </c>
      <c r="Z205" s="61">
        <f t="shared" si="34"/>
        <v>4.5368658939237911E-3</v>
      </c>
      <c r="AA205" s="42">
        <v>529</v>
      </c>
      <c r="AB205" s="30">
        <v>0.54312114989733062</v>
      </c>
      <c r="AC205" s="42"/>
      <c r="AD205" s="18">
        <v>2976748.55</v>
      </c>
      <c r="AE205" s="61">
        <f t="shared" si="35"/>
        <v>5.0573331159113897E-3</v>
      </c>
      <c r="AF205" s="18">
        <v>4276</v>
      </c>
      <c r="AG205" s="30">
        <v>0.87784849106959562</v>
      </c>
    </row>
    <row r="206" spans="1:33" x14ac:dyDescent="0.2">
      <c r="B206" s="42" t="s">
        <v>1511</v>
      </c>
      <c r="C206" s="42" t="s">
        <v>1512</v>
      </c>
      <c r="D206" s="42"/>
      <c r="E206" s="42">
        <v>161104.84</v>
      </c>
      <c r="F206" s="61">
        <f t="shared" si="30"/>
        <v>1.0909619997144678E-3</v>
      </c>
      <c r="G206" s="42">
        <v>510</v>
      </c>
      <c r="H206" s="60">
        <v>0.99804305283757333</v>
      </c>
      <c r="I206" s="42"/>
      <c r="J206" s="42">
        <v>31670.93</v>
      </c>
      <c r="K206" s="61">
        <f t="shared" si="31"/>
        <v>4.186003853824661E-4</v>
      </c>
      <c r="L206" s="42">
        <v>293</v>
      </c>
      <c r="M206" s="30">
        <v>0.90993788819875776</v>
      </c>
      <c r="N206" s="42"/>
      <c r="O206" s="42">
        <v>71097.960000000006</v>
      </c>
      <c r="P206" s="61">
        <f t="shared" si="32"/>
        <v>7.349870193164254E-4</v>
      </c>
      <c r="Q206" s="42">
        <v>453</v>
      </c>
      <c r="R206" s="30">
        <v>0.95771670190274838</v>
      </c>
      <c r="S206" s="42"/>
      <c r="T206" s="42">
        <v>256592.68</v>
      </c>
      <c r="U206" s="61">
        <f t="shared" si="33"/>
        <v>1.3421364078380193E-3</v>
      </c>
      <c r="V206" s="42">
        <v>397</v>
      </c>
      <c r="W206" s="30">
        <v>0.8151950718685832</v>
      </c>
      <c r="X206" s="42"/>
      <c r="Y206" s="42">
        <v>152434.03</v>
      </c>
      <c r="Z206" s="61">
        <f t="shared" si="34"/>
        <v>1.9706239846024147E-3</v>
      </c>
      <c r="AA206" s="42">
        <v>290</v>
      </c>
      <c r="AB206" s="30">
        <v>0.55662188099808063</v>
      </c>
      <c r="AC206" s="42"/>
      <c r="AD206" s="18">
        <v>672900.44</v>
      </c>
      <c r="AE206" s="61">
        <f t="shared" si="35"/>
        <v>1.1432210755333517E-3</v>
      </c>
      <c r="AF206" s="18">
        <v>1943</v>
      </c>
      <c r="AG206" s="30">
        <v>0.83967156439066548</v>
      </c>
    </row>
    <row r="207" spans="1:33" x14ac:dyDescent="0.2">
      <c r="B207" s="42" t="s">
        <v>679</v>
      </c>
      <c r="C207" s="42" t="s">
        <v>1513</v>
      </c>
      <c r="D207" s="42"/>
      <c r="E207" s="42">
        <v>418850.64</v>
      </c>
      <c r="F207" s="61">
        <f t="shared" si="30"/>
        <v>2.8363525999348291E-3</v>
      </c>
      <c r="G207" s="42">
        <v>614</v>
      </c>
      <c r="H207" s="60">
        <v>0.99192245557350567</v>
      </c>
      <c r="I207" s="42"/>
      <c r="J207" s="42">
        <v>499503.4</v>
      </c>
      <c r="K207" s="61">
        <f t="shared" si="31"/>
        <v>6.6020263926525723E-3</v>
      </c>
      <c r="L207" s="42">
        <v>1499</v>
      </c>
      <c r="M207" s="30">
        <v>0.8360290016731734</v>
      </c>
      <c r="N207" s="42"/>
      <c r="O207" s="42">
        <v>94809.31</v>
      </c>
      <c r="P207" s="61">
        <f t="shared" si="32"/>
        <v>9.8010705455328054E-4</v>
      </c>
      <c r="Q207" s="42">
        <v>443</v>
      </c>
      <c r="R207" s="30">
        <v>0.96514161220043571</v>
      </c>
      <c r="S207" s="42"/>
      <c r="T207" s="42">
        <v>585918.9</v>
      </c>
      <c r="U207" s="61">
        <f t="shared" si="33"/>
        <v>3.0647136454960591E-3</v>
      </c>
      <c r="V207" s="42">
        <v>754</v>
      </c>
      <c r="W207" s="30">
        <v>0.98177083333333337</v>
      </c>
      <c r="X207" s="42"/>
      <c r="Y207" s="42">
        <v>271092.74</v>
      </c>
      <c r="Z207" s="61">
        <f t="shared" si="34"/>
        <v>3.5046101942957648E-3</v>
      </c>
      <c r="AA207" s="42">
        <v>539</v>
      </c>
      <c r="AB207" s="30">
        <v>0.500464252553389</v>
      </c>
      <c r="AC207" s="42"/>
      <c r="AD207" s="18">
        <v>1870174.9900000002</v>
      </c>
      <c r="AE207" s="61">
        <f t="shared" si="35"/>
        <v>3.1773251084564243E-3</v>
      </c>
      <c r="AF207" s="18">
        <v>3849</v>
      </c>
      <c r="AG207" s="30">
        <v>0.8161577608142494</v>
      </c>
    </row>
    <row r="208" spans="1:33" x14ac:dyDescent="0.2">
      <c r="A208" s="42"/>
      <c r="B208" s="42" t="s">
        <v>683</v>
      </c>
      <c r="C208" s="42" t="s">
        <v>1514</v>
      </c>
      <c r="D208" s="42"/>
      <c r="E208" s="42">
        <v>344000.2</v>
      </c>
      <c r="F208" s="61">
        <f t="shared" si="30"/>
        <v>2.3294839937408264E-3</v>
      </c>
      <c r="G208" s="42">
        <v>725</v>
      </c>
      <c r="H208" s="60">
        <v>0.97708894878706198</v>
      </c>
      <c r="I208" s="42"/>
      <c r="J208" s="42">
        <v>80871.19</v>
      </c>
      <c r="K208" s="61">
        <f t="shared" si="31"/>
        <v>1.0688890822068895E-3</v>
      </c>
      <c r="L208" s="42">
        <v>612</v>
      </c>
      <c r="M208" s="30">
        <v>0.88567293777134593</v>
      </c>
      <c r="N208" s="42"/>
      <c r="O208" s="42">
        <v>123018.26</v>
      </c>
      <c r="P208" s="61">
        <f t="shared" si="32"/>
        <v>1.2717217799061045E-3</v>
      </c>
      <c r="Q208" s="42">
        <v>674</v>
      </c>
      <c r="R208" s="30">
        <v>0.9479606188466948</v>
      </c>
      <c r="S208" s="42"/>
      <c r="T208" s="42">
        <v>379074.83</v>
      </c>
      <c r="U208" s="61">
        <f t="shared" si="33"/>
        <v>1.9827928475512546E-3</v>
      </c>
      <c r="V208" s="42">
        <v>558</v>
      </c>
      <c r="W208" s="30">
        <v>0.92537313432835822</v>
      </c>
      <c r="X208" s="42"/>
      <c r="Y208" s="42">
        <v>301526.34000000003</v>
      </c>
      <c r="Z208" s="61">
        <f t="shared" si="34"/>
        <v>3.8980471591112727E-3</v>
      </c>
      <c r="AA208" s="42">
        <v>632</v>
      </c>
      <c r="AB208" s="30">
        <v>0.43139931740614335</v>
      </c>
      <c r="AC208" s="42"/>
      <c r="AD208" s="18">
        <v>1228490.82</v>
      </c>
      <c r="AE208" s="61">
        <f t="shared" si="35"/>
        <v>2.0871387697758816E-3</v>
      </c>
      <c r="AF208" s="18">
        <v>3201</v>
      </c>
      <c r="AG208" s="30">
        <v>0.75997150997150997</v>
      </c>
    </row>
    <row r="209" spans="1:33" x14ac:dyDescent="0.2">
      <c r="A209" s="42"/>
      <c r="B209" s="42" t="s">
        <v>1515</v>
      </c>
      <c r="C209" s="42" t="s">
        <v>1516</v>
      </c>
      <c r="D209" s="42"/>
      <c r="E209" s="42">
        <v>195830.05</v>
      </c>
      <c r="F209" s="61">
        <f t="shared" si="30"/>
        <v>1.3261125050754788E-3</v>
      </c>
      <c r="G209" s="42">
        <v>613</v>
      </c>
      <c r="H209" s="60">
        <v>0.99837133550488599</v>
      </c>
      <c r="I209" s="42"/>
      <c r="J209" s="42">
        <v>168564.47</v>
      </c>
      <c r="K209" s="61">
        <f t="shared" si="31"/>
        <v>2.2279469565242055E-3</v>
      </c>
      <c r="L209" s="42">
        <v>739</v>
      </c>
      <c r="M209" s="30">
        <v>0.86130536130536128</v>
      </c>
      <c r="N209" s="42"/>
      <c r="O209" s="42">
        <v>369882.62</v>
      </c>
      <c r="P209" s="61">
        <f t="shared" si="32"/>
        <v>3.8237232737866177E-3</v>
      </c>
      <c r="Q209" s="42">
        <v>2025</v>
      </c>
      <c r="R209" s="30">
        <v>0.98444336412250855</v>
      </c>
      <c r="S209" s="42"/>
      <c r="T209" s="42">
        <v>212801.08</v>
      </c>
      <c r="U209" s="61">
        <f t="shared" si="33"/>
        <v>1.1130795979653471E-3</v>
      </c>
      <c r="V209" s="42">
        <v>456</v>
      </c>
      <c r="W209" s="30">
        <v>0.94214876033057848</v>
      </c>
      <c r="X209" s="42"/>
      <c r="Y209" s="42">
        <v>176843.97</v>
      </c>
      <c r="Z209" s="61">
        <f t="shared" si="34"/>
        <v>2.2861887782820536E-3</v>
      </c>
      <c r="AA209" s="42">
        <v>569</v>
      </c>
      <c r="AB209" s="30">
        <v>0.58659793814432992</v>
      </c>
      <c r="AC209" s="42"/>
      <c r="AD209" s="18">
        <v>1123922.19</v>
      </c>
      <c r="AE209" s="61">
        <f t="shared" si="35"/>
        <v>1.9094823817734465E-3</v>
      </c>
      <c r="AF209" s="18">
        <v>4402</v>
      </c>
      <c r="AG209" s="30">
        <v>0.88340357214529397</v>
      </c>
    </row>
    <row r="210" spans="1:33" x14ac:dyDescent="0.2">
      <c r="A210" s="42"/>
      <c r="B210" s="42" t="s">
        <v>695</v>
      </c>
      <c r="C210" s="42" t="s">
        <v>1517</v>
      </c>
      <c r="D210" s="42"/>
      <c r="E210" s="42">
        <v>84739.82</v>
      </c>
      <c r="F210" s="61">
        <f t="shared" si="30"/>
        <v>5.7383703359032573E-4</v>
      </c>
      <c r="G210" s="42">
        <v>197</v>
      </c>
      <c r="H210" s="60">
        <v>0.99494949494949492</v>
      </c>
      <c r="I210" s="42"/>
      <c r="J210" s="42">
        <v>184221.96</v>
      </c>
      <c r="K210" s="61">
        <f t="shared" si="31"/>
        <v>2.4348948215891751E-3</v>
      </c>
      <c r="L210" s="42">
        <v>872</v>
      </c>
      <c r="M210" s="30">
        <v>0.86766169154228856</v>
      </c>
      <c r="N210" s="42"/>
      <c r="O210" s="42">
        <v>201524.78</v>
      </c>
      <c r="P210" s="61">
        <f t="shared" si="32"/>
        <v>2.083296023832447E-3</v>
      </c>
      <c r="Q210" s="42">
        <v>920</v>
      </c>
      <c r="R210" s="30">
        <v>0.98501070663811563</v>
      </c>
      <c r="S210" s="42"/>
      <c r="T210" s="42">
        <v>374584.43</v>
      </c>
      <c r="U210" s="61">
        <f t="shared" si="33"/>
        <v>1.9593053134339296E-3</v>
      </c>
      <c r="V210" s="42">
        <v>379</v>
      </c>
      <c r="W210" s="30">
        <v>0.97429305912596398</v>
      </c>
      <c r="X210" s="42"/>
      <c r="Y210" s="42">
        <v>180663.89</v>
      </c>
      <c r="Z210" s="61">
        <f t="shared" si="34"/>
        <v>2.3355716225935404E-3</v>
      </c>
      <c r="AA210" s="42">
        <v>515</v>
      </c>
      <c r="AB210" s="30">
        <v>0.57285873192436043</v>
      </c>
      <c r="AC210" s="42"/>
      <c r="AD210" s="18">
        <v>1025734.8800000001</v>
      </c>
      <c r="AE210" s="61">
        <f t="shared" si="35"/>
        <v>1.7426675077306735E-3</v>
      </c>
      <c r="AF210" s="18">
        <v>2883</v>
      </c>
      <c r="AG210" s="30">
        <v>0.8417518248175182</v>
      </c>
    </row>
    <row r="211" spans="1:33" x14ac:dyDescent="0.2">
      <c r="A211" s="42"/>
      <c r="B211" s="42" t="s">
        <v>697</v>
      </c>
      <c r="C211" s="42" t="s">
        <v>1518</v>
      </c>
      <c r="D211" s="42"/>
      <c r="E211" s="42">
        <v>342317.77</v>
      </c>
      <c r="F211" s="61">
        <f t="shared" si="30"/>
        <v>2.3180909952612056E-3</v>
      </c>
      <c r="G211" s="42">
        <v>195</v>
      </c>
      <c r="H211" s="60">
        <v>0.97989949748743721</v>
      </c>
      <c r="I211" s="42"/>
      <c r="J211" s="42">
        <v>132179.19</v>
      </c>
      <c r="K211" s="61">
        <f t="shared" si="31"/>
        <v>1.7470361581911934E-3</v>
      </c>
      <c r="L211" s="42">
        <v>465</v>
      </c>
      <c r="M211" s="30">
        <v>0.77759197324414719</v>
      </c>
      <c r="N211" s="42"/>
      <c r="O211" s="42">
        <v>201712.1</v>
      </c>
      <c r="P211" s="61">
        <f t="shared" si="32"/>
        <v>2.0852324755739364E-3</v>
      </c>
      <c r="Q211" s="42">
        <v>505</v>
      </c>
      <c r="R211" s="30">
        <v>0.99019607843137258</v>
      </c>
      <c r="S211" s="42"/>
      <c r="T211" s="42">
        <v>251152.89</v>
      </c>
      <c r="U211" s="61">
        <f t="shared" si="33"/>
        <v>1.3136829842641544E-3</v>
      </c>
      <c r="V211" s="42">
        <v>229</v>
      </c>
      <c r="W211" s="30">
        <v>0.79238754325259519</v>
      </c>
      <c r="X211" s="42"/>
      <c r="Y211" s="42">
        <v>73143.05</v>
      </c>
      <c r="Z211" s="61">
        <f t="shared" si="34"/>
        <v>9.4557264304416576E-4</v>
      </c>
      <c r="AA211" s="42">
        <v>182</v>
      </c>
      <c r="AB211" s="30">
        <v>0.44938271604938274</v>
      </c>
      <c r="AC211" s="42"/>
      <c r="AD211" s="18">
        <v>1000505</v>
      </c>
      <c r="AE211" s="61">
        <f t="shared" si="35"/>
        <v>1.699803320349287E-3</v>
      </c>
      <c r="AF211" s="18">
        <v>1576</v>
      </c>
      <c r="AG211" s="30">
        <v>0.7876061969015492</v>
      </c>
    </row>
    <row r="212" spans="1:33" x14ac:dyDescent="0.2">
      <c r="A212" s="42"/>
      <c r="B212" s="42" t="s">
        <v>1519</v>
      </c>
      <c r="C212" s="42" t="s">
        <v>1520</v>
      </c>
      <c r="D212" s="42"/>
      <c r="E212" s="42">
        <v>241911.62</v>
      </c>
      <c r="F212" s="61">
        <f t="shared" si="30"/>
        <v>1.6381654623744788E-3</v>
      </c>
      <c r="G212" s="42">
        <v>764</v>
      </c>
      <c r="H212" s="60">
        <v>0.98835705045278133</v>
      </c>
      <c r="I212" s="42"/>
      <c r="J212" s="42">
        <v>63776.02</v>
      </c>
      <c r="K212" s="61">
        <f t="shared" si="31"/>
        <v>8.4293914167218539E-4</v>
      </c>
      <c r="L212" s="42">
        <v>507</v>
      </c>
      <c r="M212" s="30">
        <v>0.91187050359712229</v>
      </c>
      <c r="N212" s="42"/>
      <c r="O212" s="42">
        <v>200845.26</v>
      </c>
      <c r="P212" s="61">
        <f t="shared" si="32"/>
        <v>2.0762713725011586E-3</v>
      </c>
      <c r="Q212" s="42">
        <v>1131</v>
      </c>
      <c r="R212" s="30">
        <v>0.96832191780821919</v>
      </c>
      <c r="S212" s="42"/>
      <c r="T212" s="42">
        <v>333688.87</v>
      </c>
      <c r="U212" s="61">
        <f t="shared" si="33"/>
        <v>1.7453965612632745E-3</v>
      </c>
      <c r="V212" s="42">
        <v>569</v>
      </c>
      <c r="W212" s="30">
        <v>0.77838577291381672</v>
      </c>
      <c r="X212" s="42"/>
      <c r="Y212" s="42">
        <v>227615.21000000002</v>
      </c>
      <c r="Z212" s="61">
        <f t="shared" si="34"/>
        <v>2.9425449952764186E-3</v>
      </c>
      <c r="AA212" s="42">
        <v>591</v>
      </c>
      <c r="AB212" s="30">
        <v>0.49332220367278801</v>
      </c>
      <c r="AC212" s="42"/>
      <c r="AD212" s="18">
        <v>1067836.98</v>
      </c>
      <c r="AE212" s="61">
        <f t="shared" si="35"/>
        <v>1.8141966748749432E-3</v>
      </c>
      <c r="AF212" s="18">
        <v>3562</v>
      </c>
      <c r="AG212" s="30">
        <v>0.80478987799367374</v>
      </c>
    </row>
    <row r="213" spans="1:33" x14ac:dyDescent="0.2">
      <c r="A213" s="42"/>
      <c r="B213" s="42" t="s">
        <v>1521</v>
      </c>
      <c r="C213" s="42" t="s">
        <v>1522</v>
      </c>
      <c r="D213" s="42"/>
      <c r="E213" s="42">
        <v>49162.66</v>
      </c>
      <c r="F213" s="61">
        <f t="shared" si="30"/>
        <v>3.3291733423330099E-4</v>
      </c>
      <c r="G213" s="42">
        <v>121</v>
      </c>
      <c r="H213" s="60">
        <v>1</v>
      </c>
      <c r="I213" s="42"/>
      <c r="J213" s="42">
        <v>90602.85</v>
      </c>
      <c r="K213" s="61">
        <f t="shared" si="31"/>
        <v>1.197514184987614E-3</v>
      </c>
      <c r="L213" s="42">
        <v>304</v>
      </c>
      <c r="M213" s="30">
        <v>0.93251533742331283</v>
      </c>
      <c r="N213" s="42"/>
      <c r="O213" s="42">
        <v>47123.66</v>
      </c>
      <c r="P213" s="61">
        <f t="shared" si="32"/>
        <v>4.8714869459940427E-4</v>
      </c>
      <c r="Q213" s="42">
        <v>369</v>
      </c>
      <c r="R213" s="30">
        <v>0.9866310160427807</v>
      </c>
      <c r="S213" s="42"/>
      <c r="T213" s="42">
        <v>95467.63</v>
      </c>
      <c r="U213" s="61">
        <f t="shared" si="33"/>
        <v>4.9935400336833125E-4</v>
      </c>
      <c r="V213" s="42">
        <v>229</v>
      </c>
      <c r="W213" s="30">
        <v>0.9913419913419913</v>
      </c>
      <c r="X213" s="42"/>
      <c r="Y213" s="42">
        <v>59105.229999999996</v>
      </c>
      <c r="Z213" s="61">
        <f t="shared" si="34"/>
        <v>7.6409568029817338E-4</v>
      </c>
      <c r="AA213" s="42">
        <v>213</v>
      </c>
      <c r="AB213" s="30">
        <v>0.52985074626865669</v>
      </c>
      <c r="AC213" s="42"/>
      <c r="AD213" s="18">
        <v>341462.03</v>
      </c>
      <c r="AE213" s="61">
        <f t="shared" si="35"/>
        <v>5.8012532907602448E-4</v>
      </c>
      <c r="AF213" s="18">
        <v>1236</v>
      </c>
      <c r="AG213" s="30">
        <v>0.85006877579092155</v>
      </c>
    </row>
    <row r="214" spans="1:33" x14ac:dyDescent="0.2">
      <c r="A214" s="42"/>
      <c r="B214" s="42" t="s">
        <v>701</v>
      </c>
      <c r="C214" s="42" t="s">
        <v>1523</v>
      </c>
      <c r="D214" s="42"/>
      <c r="E214" s="42">
        <v>465281.63</v>
      </c>
      <c r="F214" s="61">
        <f t="shared" si="30"/>
        <v>3.1507717427682936E-3</v>
      </c>
      <c r="G214" s="42">
        <v>631</v>
      </c>
      <c r="H214" s="60">
        <v>0.98133748055987557</v>
      </c>
      <c r="I214" s="42"/>
      <c r="J214" s="42">
        <v>79187.02</v>
      </c>
      <c r="K214" s="61">
        <f t="shared" si="31"/>
        <v>1.046629104017124E-3</v>
      </c>
      <c r="L214" s="42">
        <v>384</v>
      </c>
      <c r="M214" s="30">
        <v>0.87074829931972786</v>
      </c>
      <c r="N214" s="42"/>
      <c r="O214" s="42">
        <v>353116.23</v>
      </c>
      <c r="P214" s="61">
        <f t="shared" si="32"/>
        <v>3.6503979208398281E-3</v>
      </c>
      <c r="Q214" s="42">
        <v>1072</v>
      </c>
      <c r="R214" s="30">
        <v>0.96925858951175403</v>
      </c>
      <c r="S214" s="42"/>
      <c r="T214" s="42">
        <v>1897280.12</v>
      </c>
      <c r="U214" s="61">
        <f t="shared" si="33"/>
        <v>9.9239336247600139E-3</v>
      </c>
      <c r="V214" s="42">
        <v>811</v>
      </c>
      <c r="W214" s="30">
        <v>0.94853801169590646</v>
      </c>
      <c r="X214" s="42"/>
      <c r="Y214" s="42">
        <v>297169.37</v>
      </c>
      <c r="Z214" s="61">
        <f t="shared" si="34"/>
        <v>3.8417214844427409E-3</v>
      </c>
      <c r="AA214" s="42">
        <v>396</v>
      </c>
      <c r="AB214" s="30">
        <v>0.55853314527503528</v>
      </c>
      <c r="AC214" s="42"/>
      <c r="AD214" s="18">
        <v>3092034.37</v>
      </c>
      <c r="AE214" s="61">
        <f t="shared" si="35"/>
        <v>5.2531974240609654E-3</v>
      </c>
      <c r="AF214" s="18">
        <v>3294</v>
      </c>
      <c r="AG214" s="30">
        <v>0.8774640383590836</v>
      </c>
    </row>
    <row r="215" spans="1:33" x14ac:dyDescent="0.2">
      <c r="A215" s="42"/>
      <c r="B215" s="42" t="s">
        <v>1524</v>
      </c>
      <c r="C215" s="42" t="s">
        <v>1525</v>
      </c>
      <c r="D215" s="42"/>
      <c r="E215" s="42">
        <v>150691.44</v>
      </c>
      <c r="F215" s="61">
        <f t="shared" si="30"/>
        <v>1.0204450389091522E-3</v>
      </c>
      <c r="G215" s="42">
        <v>423</v>
      </c>
      <c r="H215" s="60">
        <v>0.99295774647887325</v>
      </c>
      <c r="I215" s="42"/>
      <c r="J215" s="42">
        <v>81650.820000000007</v>
      </c>
      <c r="K215" s="61">
        <f t="shared" si="31"/>
        <v>1.0791935923193407E-3</v>
      </c>
      <c r="L215" s="42">
        <v>603</v>
      </c>
      <c r="M215" s="30">
        <v>0.85531914893617023</v>
      </c>
      <c r="N215" s="42"/>
      <c r="O215" s="42">
        <v>62689.43</v>
      </c>
      <c r="P215" s="61">
        <f t="shared" si="32"/>
        <v>6.4806243805512411E-4</v>
      </c>
      <c r="Q215" s="42">
        <v>425</v>
      </c>
      <c r="R215" s="30">
        <v>0.97031963470319638</v>
      </c>
      <c r="S215" s="42"/>
      <c r="T215" s="42">
        <v>295028.46999999997</v>
      </c>
      <c r="U215" s="61">
        <f t="shared" si="33"/>
        <v>1.5431790608202338E-3</v>
      </c>
      <c r="V215" s="42">
        <v>467</v>
      </c>
      <c r="W215" s="30">
        <v>0.98315789473684212</v>
      </c>
      <c r="X215" s="42"/>
      <c r="Y215" s="42">
        <v>168686.79</v>
      </c>
      <c r="Z215" s="61">
        <f t="shared" si="34"/>
        <v>2.180735064601984E-3</v>
      </c>
      <c r="AA215" s="42">
        <v>361</v>
      </c>
      <c r="AB215" s="30">
        <v>0.49115646258503404</v>
      </c>
      <c r="AC215" s="42"/>
      <c r="AD215" s="18">
        <v>758746.95</v>
      </c>
      <c r="AE215" s="61">
        <f t="shared" si="35"/>
        <v>1.2890696047644882E-3</v>
      </c>
      <c r="AF215" s="18">
        <v>2279</v>
      </c>
      <c r="AG215" s="30">
        <v>0.82007916516732637</v>
      </c>
    </row>
    <row r="216" spans="1:33" x14ac:dyDescent="0.2">
      <c r="A216" s="42"/>
      <c r="B216" s="42" t="s">
        <v>703</v>
      </c>
      <c r="C216" s="42" t="s">
        <v>1526</v>
      </c>
      <c r="D216" s="42"/>
      <c r="E216" s="42">
        <v>104035.48</v>
      </c>
      <c r="F216" s="61">
        <f t="shared" si="30"/>
        <v>7.0450245506003737E-4</v>
      </c>
      <c r="G216" s="42">
        <v>193</v>
      </c>
      <c r="H216" s="60">
        <v>0.96019900497512434</v>
      </c>
      <c r="I216" s="42"/>
      <c r="J216" s="42">
        <v>134518.79999999999</v>
      </c>
      <c r="K216" s="61">
        <f t="shared" si="31"/>
        <v>1.7779592048982103E-3</v>
      </c>
      <c r="L216" s="42">
        <v>319</v>
      </c>
      <c r="M216" s="30">
        <v>0.93823529411764706</v>
      </c>
      <c r="N216" s="42"/>
      <c r="O216" s="42">
        <v>218722.61</v>
      </c>
      <c r="P216" s="61">
        <f t="shared" si="32"/>
        <v>2.261081459735398E-3</v>
      </c>
      <c r="Q216" s="42">
        <v>775</v>
      </c>
      <c r="R216" s="30">
        <v>0.98350253807106602</v>
      </c>
      <c r="S216" s="42"/>
      <c r="T216" s="42">
        <v>227978.78</v>
      </c>
      <c r="U216" s="61">
        <f t="shared" si="33"/>
        <v>1.1924682374122835E-3</v>
      </c>
      <c r="V216" s="42">
        <v>278</v>
      </c>
      <c r="W216" s="30">
        <v>0.94880546075085326</v>
      </c>
      <c r="X216" s="42"/>
      <c r="Y216" s="42">
        <v>81289.39</v>
      </c>
      <c r="Z216" s="61">
        <f t="shared" si="34"/>
        <v>1.050886220273122E-3</v>
      </c>
      <c r="AA216" s="42">
        <v>237</v>
      </c>
      <c r="AB216" s="30">
        <v>0.51859956236323856</v>
      </c>
      <c r="AC216" s="42"/>
      <c r="AD216" s="18">
        <v>766545.06</v>
      </c>
      <c r="AE216" s="61">
        <f t="shared" si="35"/>
        <v>1.3023181675107505E-3</v>
      </c>
      <c r="AF216" s="18">
        <v>1802</v>
      </c>
      <c r="AG216" s="30">
        <v>0.86676286676286673</v>
      </c>
    </row>
    <row r="217" spans="1:33" x14ac:dyDescent="0.2">
      <c r="A217" s="42"/>
      <c r="B217" s="42" t="s">
        <v>707</v>
      </c>
      <c r="C217" s="42" t="s">
        <v>1527</v>
      </c>
      <c r="D217" s="42"/>
      <c r="E217" s="42">
        <v>202236.21</v>
      </c>
      <c r="F217" s="61">
        <f t="shared" si="30"/>
        <v>1.3694934309625647E-3</v>
      </c>
      <c r="G217" s="42">
        <v>273</v>
      </c>
      <c r="H217" s="60">
        <v>0.98913043478260865</v>
      </c>
      <c r="I217" s="42"/>
      <c r="J217" s="42">
        <v>252774.91</v>
      </c>
      <c r="K217" s="61">
        <f t="shared" si="31"/>
        <v>3.3409715073418494E-3</v>
      </c>
      <c r="L217" s="42">
        <v>457</v>
      </c>
      <c r="M217" s="30">
        <v>0.88223938223938225</v>
      </c>
      <c r="N217" s="42"/>
      <c r="O217" s="42">
        <v>170491.78</v>
      </c>
      <c r="P217" s="61">
        <f t="shared" si="32"/>
        <v>1.7624872106056452E-3</v>
      </c>
      <c r="Q217" s="42">
        <v>624</v>
      </c>
      <c r="R217" s="30">
        <v>0.97045101088646968</v>
      </c>
      <c r="S217" s="42"/>
      <c r="T217" s="42">
        <v>505323.14</v>
      </c>
      <c r="U217" s="61">
        <f t="shared" si="33"/>
        <v>2.6431486039158584E-3</v>
      </c>
      <c r="V217" s="42">
        <v>396</v>
      </c>
      <c r="W217" s="30">
        <v>0.97297297297297303</v>
      </c>
      <c r="X217" s="42"/>
      <c r="Y217" s="42">
        <v>118267.87000000001</v>
      </c>
      <c r="Z217" s="61">
        <f t="shared" si="34"/>
        <v>1.5289335408231379E-3</v>
      </c>
      <c r="AA217" s="42">
        <v>280</v>
      </c>
      <c r="AB217" s="30">
        <v>0.52830188679245282</v>
      </c>
      <c r="AC217" s="42"/>
      <c r="AD217" s="18">
        <v>1249093.9100000001</v>
      </c>
      <c r="AE217" s="61">
        <f t="shared" si="35"/>
        <v>2.1221422937877108E-3</v>
      </c>
      <c r="AF217" s="18">
        <v>2030</v>
      </c>
      <c r="AG217" s="30">
        <v>0.85509688289806229</v>
      </c>
    </row>
    <row r="218" spans="1:33" x14ac:dyDescent="0.2">
      <c r="A218" s="42"/>
      <c r="B218" s="42" t="s">
        <v>709</v>
      </c>
      <c r="C218" s="42" t="s">
        <v>1528</v>
      </c>
      <c r="D218" s="42"/>
      <c r="E218" s="42">
        <v>710185.29</v>
      </c>
      <c r="F218" s="61">
        <f t="shared" si="30"/>
        <v>4.809198557574057E-3</v>
      </c>
      <c r="G218" s="42">
        <v>911</v>
      </c>
      <c r="H218" s="60">
        <v>0.97225186766275351</v>
      </c>
      <c r="I218" s="42"/>
      <c r="J218" s="42">
        <v>137152.6</v>
      </c>
      <c r="K218" s="61">
        <f t="shared" si="31"/>
        <v>1.8127706138154839E-3</v>
      </c>
      <c r="L218" s="42">
        <v>862</v>
      </c>
      <c r="M218" s="30">
        <v>0.89979123173277664</v>
      </c>
      <c r="N218" s="42"/>
      <c r="O218" s="42">
        <v>326226.32</v>
      </c>
      <c r="P218" s="61">
        <f t="shared" si="32"/>
        <v>3.3724189914783259E-3</v>
      </c>
      <c r="Q218" s="42">
        <v>1242</v>
      </c>
      <c r="R218" s="30">
        <v>0.96578538102643852</v>
      </c>
      <c r="S218" s="42"/>
      <c r="T218" s="42">
        <v>967109.2</v>
      </c>
      <c r="U218" s="61">
        <f t="shared" si="33"/>
        <v>5.058571692984775E-3</v>
      </c>
      <c r="V218" s="42">
        <v>818</v>
      </c>
      <c r="W218" s="30">
        <v>0.98435619735258728</v>
      </c>
      <c r="X218" s="42"/>
      <c r="Y218" s="42">
        <v>263284.62</v>
      </c>
      <c r="Z218" s="61">
        <f t="shared" si="34"/>
        <v>3.4036690294741443E-3</v>
      </c>
      <c r="AA218" s="42">
        <v>725</v>
      </c>
      <c r="AB218" s="30">
        <v>0.53269654665686994</v>
      </c>
      <c r="AC218" s="42"/>
      <c r="AD218" s="18">
        <v>2403958.0300000003</v>
      </c>
      <c r="AE218" s="61">
        <f t="shared" si="35"/>
        <v>4.0841933237458399E-3</v>
      </c>
      <c r="AF218" s="18">
        <v>4558</v>
      </c>
      <c r="AG218" s="30">
        <v>0.84831565233575279</v>
      </c>
    </row>
    <row r="219" spans="1:33" x14ac:dyDescent="0.2">
      <c r="A219" s="42"/>
      <c r="B219" s="42"/>
      <c r="C219" s="42"/>
      <c r="D219" s="42"/>
      <c r="E219" s="42"/>
      <c r="F219" s="61"/>
      <c r="G219" s="42"/>
      <c r="H219" s="60"/>
      <c r="I219" s="42"/>
      <c r="J219" s="42"/>
      <c r="K219" s="61"/>
      <c r="L219" s="42"/>
      <c r="M219" s="30"/>
      <c r="N219" s="42"/>
      <c r="O219" s="42"/>
      <c r="P219" s="61"/>
      <c r="Q219" s="42"/>
      <c r="R219" s="30"/>
      <c r="S219" s="42"/>
      <c r="T219" s="42"/>
      <c r="U219" s="61"/>
      <c r="V219" s="42"/>
      <c r="W219" s="30"/>
      <c r="X219" s="42"/>
      <c r="Y219" s="42"/>
      <c r="Z219" s="61"/>
      <c r="AA219" s="42"/>
      <c r="AB219" s="30"/>
      <c r="AC219" s="42"/>
      <c r="AD219" s="18"/>
      <c r="AE219" s="61"/>
      <c r="AF219" s="18"/>
      <c r="AG219" s="30"/>
    </row>
    <row r="220" spans="1:33" ht="15" x14ac:dyDescent="0.25">
      <c r="A220" s="36" t="s">
        <v>713</v>
      </c>
      <c r="B220" s="42"/>
      <c r="C220" s="36" t="s">
        <v>714</v>
      </c>
      <c r="D220" s="42"/>
      <c r="E220" s="17">
        <v>5554232.4300000006</v>
      </c>
      <c r="F220" s="59">
        <f>E220/E$10</f>
        <v>3.7611883781466453E-2</v>
      </c>
      <c r="G220" s="17">
        <v>18427</v>
      </c>
      <c r="H220" s="59">
        <v>0.93795174590247377</v>
      </c>
      <c r="I220" s="42"/>
      <c r="J220" s="17">
        <v>21122163.299999997</v>
      </c>
      <c r="K220" s="59">
        <f>J220/J$10</f>
        <v>0.27917543619626517</v>
      </c>
      <c r="L220" s="17">
        <v>61533</v>
      </c>
      <c r="M220" s="32">
        <v>0.8588956198877753</v>
      </c>
      <c r="N220" s="42"/>
      <c r="O220" s="17">
        <v>13893153.979999999</v>
      </c>
      <c r="P220" s="59">
        <f>O220/O$10</f>
        <v>0.14362279638774911</v>
      </c>
      <c r="Q220" s="17">
        <v>81952</v>
      </c>
      <c r="R220" s="32">
        <v>0.96681413319176546</v>
      </c>
      <c r="S220" s="42"/>
      <c r="T220" s="17">
        <v>14585056.520000001</v>
      </c>
      <c r="U220" s="59">
        <f>T220/T$10</f>
        <v>7.6288752141593766E-2</v>
      </c>
      <c r="V220" s="17">
        <v>17904</v>
      </c>
      <c r="W220" s="32">
        <v>0.93240287470055205</v>
      </c>
      <c r="X220" s="42"/>
      <c r="Y220" s="17">
        <v>8020549.1300000008</v>
      </c>
      <c r="Z220" s="59">
        <f>Y220/Y$10</f>
        <v>0.10368738847395187</v>
      </c>
      <c r="AA220" s="17">
        <v>23637</v>
      </c>
      <c r="AB220" s="32">
        <v>0.61191363777570673</v>
      </c>
      <c r="AC220" s="42"/>
      <c r="AD220" s="17">
        <v>63175155.359999992</v>
      </c>
      <c r="AE220" s="59">
        <f>AD220/AD$10</f>
        <v>0.10733113662051667</v>
      </c>
      <c r="AF220" s="17">
        <v>203453</v>
      </c>
      <c r="AG220" s="32">
        <v>0.86989221106279635</v>
      </c>
    </row>
    <row r="221" spans="1:33" x14ac:dyDescent="0.2">
      <c r="A221" s="42"/>
      <c r="B221" s="42"/>
      <c r="C221" s="42"/>
      <c r="D221" s="42"/>
      <c r="E221" s="42"/>
      <c r="F221" s="61"/>
      <c r="G221" s="42"/>
      <c r="H221" s="60"/>
      <c r="I221" s="42"/>
      <c r="J221" s="42"/>
      <c r="K221" s="61"/>
      <c r="L221" s="42"/>
      <c r="M221" s="30"/>
      <c r="N221" s="42"/>
      <c r="O221" s="42"/>
      <c r="P221" s="61"/>
      <c r="Q221" s="42"/>
      <c r="R221" s="30"/>
      <c r="S221" s="42"/>
      <c r="T221" s="42"/>
      <c r="U221" s="61"/>
      <c r="V221" s="42"/>
      <c r="W221" s="30"/>
      <c r="X221" s="42"/>
      <c r="Y221" s="42"/>
      <c r="Z221" s="61"/>
      <c r="AA221" s="42"/>
      <c r="AB221" s="30"/>
      <c r="AC221" s="42"/>
      <c r="AD221" s="18"/>
      <c r="AE221" s="61"/>
      <c r="AF221" s="18"/>
      <c r="AG221" s="30"/>
    </row>
    <row r="222" spans="1:33" x14ac:dyDescent="0.2">
      <c r="A222" s="42"/>
      <c r="B222" s="42" t="s">
        <v>1529</v>
      </c>
      <c r="C222" s="42" t="s">
        <v>1530</v>
      </c>
      <c r="D222" s="42"/>
      <c r="E222" s="42">
        <v>135289.03</v>
      </c>
      <c r="F222" s="61">
        <f t="shared" ref="F222:F254" si="36">E222/E$10</f>
        <v>9.161437403632977E-4</v>
      </c>
      <c r="G222" s="42">
        <v>368</v>
      </c>
      <c r="H222" s="60">
        <v>0.99459459459459465</v>
      </c>
      <c r="I222" s="42"/>
      <c r="J222" s="42">
        <v>51266.73</v>
      </c>
      <c r="K222" s="61">
        <f t="shared" ref="K222:K254" si="37">J222/J$10</f>
        <v>6.7760160296204879E-4</v>
      </c>
      <c r="L222" s="42">
        <v>282</v>
      </c>
      <c r="M222" s="30">
        <v>0.72493573264781486</v>
      </c>
      <c r="N222" s="42"/>
      <c r="O222" s="42">
        <v>205667.38</v>
      </c>
      <c r="P222" s="61">
        <f t="shared" ref="P222:P254" si="38">O222/O$10</f>
        <v>2.1261208422410235E-3</v>
      </c>
      <c r="Q222" s="42">
        <v>1307</v>
      </c>
      <c r="R222" s="30">
        <v>0.99165402124430957</v>
      </c>
      <c r="S222" s="42"/>
      <c r="T222" s="42">
        <v>954860.45</v>
      </c>
      <c r="U222" s="61">
        <f t="shared" ref="U222:U254" si="39">T222/T$10</f>
        <v>4.9945032506367466E-3</v>
      </c>
      <c r="V222" s="42">
        <v>557</v>
      </c>
      <c r="W222" s="30">
        <v>0.99464285714285716</v>
      </c>
      <c r="X222" s="42"/>
      <c r="Y222" s="42">
        <v>107273.98</v>
      </c>
      <c r="Z222" s="61">
        <f t="shared" ref="Z222:Z254" si="40">Y222/Y$10</f>
        <v>1.3868076433573248E-3</v>
      </c>
      <c r="AA222" s="42">
        <v>226</v>
      </c>
      <c r="AB222" s="30">
        <v>0.49779735682819382</v>
      </c>
      <c r="AC222" s="42"/>
      <c r="AD222" s="18">
        <v>1454357.57</v>
      </c>
      <c r="AE222" s="61">
        <f t="shared" ref="AE222:AE254" si="41">AD222/AD$10</f>
        <v>2.4708740350734087E-3</v>
      </c>
      <c r="AF222" s="18">
        <v>2740</v>
      </c>
      <c r="AG222" s="30">
        <v>0.88644451633775478</v>
      </c>
    </row>
    <row r="223" spans="1:33" x14ac:dyDescent="0.2">
      <c r="A223" s="42"/>
      <c r="B223" s="42" t="s">
        <v>1531</v>
      </c>
      <c r="C223" s="42" t="s">
        <v>1532</v>
      </c>
      <c r="D223" s="42"/>
      <c r="E223" s="42">
        <v>61049.29</v>
      </c>
      <c r="F223" s="61">
        <f t="shared" si="36"/>
        <v>4.1341064302939911E-4</v>
      </c>
      <c r="G223" s="42">
        <v>285</v>
      </c>
      <c r="H223" s="60">
        <v>0.91054313099041528</v>
      </c>
      <c r="I223" s="42"/>
      <c r="J223" s="42">
        <v>230646.8</v>
      </c>
      <c r="K223" s="61">
        <f t="shared" si="37"/>
        <v>3.0485002924521818E-3</v>
      </c>
      <c r="L223" s="42">
        <v>1479</v>
      </c>
      <c r="M223" s="30">
        <v>0.76119402985074625</v>
      </c>
      <c r="N223" s="42"/>
      <c r="O223" s="42">
        <v>529753.42000000004</v>
      </c>
      <c r="P223" s="61">
        <f t="shared" si="38"/>
        <v>5.476414332260481E-3</v>
      </c>
      <c r="Q223" s="42">
        <v>3269</v>
      </c>
      <c r="R223" s="30">
        <v>0.98345367027677499</v>
      </c>
      <c r="S223" s="42"/>
      <c r="T223" s="42">
        <v>231306.51</v>
      </c>
      <c r="U223" s="61">
        <f t="shared" si="39"/>
        <v>1.2098742974310447E-3</v>
      </c>
      <c r="V223" s="42">
        <v>293</v>
      </c>
      <c r="W223" s="30">
        <v>0.96699669966996704</v>
      </c>
      <c r="X223" s="42"/>
      <c r="Y223" s="42">
        <v>302551.66000000003</v>
      </c>
      <c r="Z223" s="61">
        <f t="shared" si="40"/>
        <v>3.9113022057953532E-3</v>
      </c>
      <c r="AA223" s="42">
        <v>901</v>
      </c>
      <c r="AB223" s="30">
        <v>0.65148228488792481</v>
      </c>
      <c r="AC223" s="42"/>
      <c r="AD223" s="18">
        <v>1355307.6800000002</v>
      </c>
      <c r="AE223" s="61">
        <f t="shared" si="41"/>
        <v>2.3025936847480915E-3</v>
      </c>
      <c r="AF223" s="18">
        <v>6227</v>
      </c>
      <c r="AG223" s="30">
        <v>0.85700522983759975</v>
      </c>
    </row>
    <row r="224" spans="1:33" x14ac:dyDescent="0.2">
      <c r="B224" s="42" t="s">
        <v>1533</v>
      </c>
      <c r="C224" s="42" t="s">
        <v>1534</v>
      </c>
      <c r="D224" s="42"/>
      <c r="E224" s="42">
        <v>377681.68</v>
      </c>
      <c r="F224" s="61">
        <f t="shared" si="36"/>
        <v>2.5575666185343638E-3</v>
      </c>
      <c r="G224" s="42">
        <v>512</v>
      </c>
      <c r="H224" s="60">
        <v>0.98272552783109401</v>
      </c>
      <c r="I224" s="42"/>
      <c r="J224" s="42">
        <v>82548.100000000006</v>
      </c>
      <c r="K224" s="61">
        <f t="shared" si="37"/>
        <v>1.0910531036692119E-3</v>
      </c>
      <c r="L224" s="42">
        <v>283</v>
      </c>
      <c r="M224" s="30">
        <v>0.9370860927152318</v>
      </c>
      <c r="N224" s="42"/>
      <c r="O224" s="42">
        <v>298459.39</v>
      </c>
      <c r="P224" s="61">
        <f t="shared" si="38"/>
        <v>3.0853737215962105E-3</v>
      </c>
      <c r="Q224" s="42">
        <v>1698</v>
      </c>
      <c r="R224" s="30">
        <v>0.98549042367962858</v>
      </c>
      <c r="S224" s="42"/>
      <c r="T224" s="42">
        <v>811811.01</v>
      </c>
      <c r="U224" s="61">
        <f t="shared" si="39"/>
        <v>4.2462673245579506E-3</v>
      </c>
      <c r="V224" s="42">
        <v>532</v>
      </c>
      <c r="W224" s="30">
        <v>0.9906890130353817</v>
      </c>
      <c r="X224" s="42"/>
      <c r="Y224" s="42">
        <v>169580.38</v>
      </c>
      <c r="Z224" s="61">
        <f t="shared" si="40"/>
        <v>2.1922871431398335E-3</v>
      </c>
      <c r="AA224" s="42">
        <v>541</v>
      </c>
      <c r="AB224" s="30">
        <v>0.64558472553699287</v>
      </c>
      <c r="AC224" s="42"/>
      <c r="AD224" s="18">
        <v>1740080.56</v>
      </c>
      <c r="AE224" s="61">
        <f t="shared" si="41"/>
        <v>2.9563017811637588E-3</v>
      </c>
      <c r="AF224" s="18">
        <v>3566</v>
      </c>
      <c r="AG224" s="30">
        <v>0.90946187197143591</v>
      </c>
    </row>
    <row r="225" spans="2:33" x14ac:dyDescent="0.2">
      <c r="B225" s="42" t="s">
        <v>1535</v>
      </c>
      <c r="C225" s="42" t="s">
        <v>1536</v>
      </c>
      <c r="D225" s="42"/>
      <c r="E225" s="42">
        <v>271916.02</v>
      </c>
      <c r="F225" s="61">
        <f t="shared" si="36"/>
        <v>1.8413478138434526E-3</v>
      </c>
      <c r="G225" s="42">
        <v>602</v>
      </c>
      <c r="H225" s="60">
        <v>0.94209702660406891</v>
      </c>
      <c r="I225" s="42"/>
      <c r="J225" s="42">
        <v>230724.68</v>
      </c>
      <c r="K225" s="61">
        <f t="shared" si="37"/>
        <v>3.04952964643748E-3</v>
      </c>
      <c r="L225" s="42">
        <v>1299</v>
      </c>
      <c r="M225" s="30">
        <v>0.824238578680203</v>
      </c>
      <c r="N225" s="42"/>
      <c r="O225" s="42">
        <v>403657.03</v>
      </c>
      <c r="P225" s="61">
        <f t="shared" si="38"/>
        <v>4.1728718701045837E-3</v>
      </c>
      <c r="Q225" s="42">
        <v>2717</v>
      </c>
      <c r="R225" s="30">
        <v>0.92825418517253155</v>
      </c>
      <c r="S225" s="42"/>
      <c r="T225" s="42">
        <v>1178865.6299999999</v>
      </c>
      <c r="U225" s="61">
        <f t="shared" si="39"/>
        <v>6.1661871335219054E-3</v>
      </c>
      <c r="V225" s="42">
        <v>1370</v>
      </c>
      <c r="W225" s="30">
        <v>0.91333333333333333</v>
      </c>
      <c r="X225" s="42"/>
      <c r="Y225" s="42">
        <v>279605.69999999995</v>
      </c>
      <c r="Z225" s="61">
        <f t="shared" si="40"/>
        <v>3.6146633310917995E-3</v>
      </c>
      <c r="AA225" s="42">
        <v>623</v>
      </c>
      <c r="AB225" s="30">
        <v>0.64028776978417268</v>
      </c>
      <c r="AC225" s="42"/>
      <c r="AD225" s="18">
        <v>2364769.0599999996</v>
      </c>
      <c r="AE225" s="61">
        <f t="shared" si="41"/>
        <v>4.0176134052775959E-3</v>
      </c>
      <c r="AF225" s="18">
        <v>6611</v>
      </c>
      <c r="AG225" s="30">
        <v>0.86815495732107684</v>
      </c>
    </row>
    <row r="226" spans="2:33" x14ac:dyDescent="0.2">
      <c r="B226" s="42" t="s">
        <v>1537</v>
      </c>
      <c r="C226" s="42" t="s">
        <v>1538</v>
      </c>
      <c r="D226" s="42"/>
      <c r="E226" s="42">
        <v>140321.73000000001</v>
      </c>
      <c r="F226" s="61">
        <f t="shared" si="36"/>
        <v>9.5022393594254302E-4</v>
      </c>
      <c r="G226" s="42">
        <v>336</v>
      </c>
      <c r="H226" s="60">
        <v>0.97959183673469385</v>
      </c>
      <c r="I226" s="42"/>
      <c r="J226" s="42">
        <v>217362.72</v>
      </c>
      <c r="K226" s="61">
        <f t="shared" si="37"/>
        <v>2.8729222147812232E-3</v>
      </c>
      <c r="L226" s="42">
        <v>1000</v>
      </c>
      <c r="M226" s="30">
        <v>0.92850510677808729</v>
      </c>
      <c r="N226" s="42"/>
      <c r="O226" s="42">
        <v>521667.92</v>
      </c>
      <c r="P226" s="61">
        <f t="shared" si="38"/>
        <v>5.3928291274995708E-3</v>
      </c>
      <c r="Q226" s="42">
        <v>2725</v>
      </c>
      <c r="R226" s="30">
        <v>0.98946986201888165</v>
      </c>
      <c r="S226" s="42"/>
      <c r="T226" s="42">
        <v>271464.7</v>
      </c>
      <c r="U226" s="61">
        <f t="shared" si="39"/>
        <v>1.4199261542177492E-3</v>
      </c>
      <c r="V226" s="42">
        <v>446</v>
      </c>
      <c r="W226" s="30">
        <v>0.9695652173913043</v>
      </c>
      <c r="X226" s="42"/>
      <c r="Y226" s="42">
        <v>294407.93</v>
      </c>
      <c r="Z226" s="61">
        <f t="shared" si="40"/>
        <v>3.8060223699074858E-3</v>
      </c>
      <c r="AA226" s="42">
        <v>777</v>
      </c>
      <c r="AB226" s="30">
        <v>0.61568938193343903</v>
      </c>
      <c r="AC226" s="42"/>
      <c r="AD226" s="18">
        <v>1445225</v>
      </c>
      <c r="AE226" s="61">
        <f t="shared" si="41"/>
        <v>2.4553582977114539E-3</v>
      </c>
      <c r="AF226" s="18">
        <v>5284</v>
      </c>
      <c r="AG226" s="30">
        <v>0.89620081411126185</v>
      </c>
    </row>
    <row r="227" spans="2:33" x14ac:dyDescent="0.2">
      <c r="B227" s="42" t="s">
        <v>1539</v>
      </c>
      <c r="C227" s="42" t="s">
        <v>1540</v>
      </c>
      <c r="D227" s="42"/>
      <c r="E227" s="42">
        <v>100088.88</v>
      </c>
      <c r="F227" s="61">
        <f t="shared" si="36"/>
        <v>6.7777705917451898E-4</v>
      </c>
      <c r="G227" s="42">
        <v>504</v>
      </c>
      <c r="H227" s="60">
        <v>0.9048473967684022</v>
      </c>
      <c r="I227" s="42"/>
      <c r="J227" s="42">
        <v>1673421.41</v>
      </c>
      <c r="K227" s="61">
        <f t="shared" si="37"/>
        <v>2.2117912140037246E-2</v>
      </c>
      <c r="L227" s="42">
        <v>5631</v>
      </c>
      <c r="M227" s="30">
        <v>0.88468185388845244</v>
      </c>
      <c r="N227" s="42"/>
      <c r="O227" s="42">
        <v>500940.6</v>
      </c>
      <c r="P227" s="61">
        <f t="shared" si="38"/>
        <v>5.1785570000683796E-3</v>
      </c>
      <c r="Q227" s="42">
        <v>3319</v>
      </c>
      <c r="R227" s="30">
        <v>0.96538685282140779</v>
      </c>
      <c r="S227" s="42"/>
      <c r="T227" s="42">
        <v>130890.02</v>
      </c>
      <c r="U227" s="61">
        <f t="shared" si="39"/>
        <v>6.8463473418121869E-4</v>
      </c>
      <c r="V227" s="42">
        <v>324</v>
      </c>
      <c r="W227" s="30">
        <v>0.7570093457943925</v>
      </c>
      <c r="X227" s="42"/>
      <c r="Y227" s="42">
        <v>343820.25</v>
      </c>
      <c r="Z227" s="61">
        <f t="shared" si="40"/>
        <v>4.4448108538624768E-3</v>
      </c>
      <c r="AA227" s="42">
        <v>1339</v>
      </c>
      <c r="AB227" s="30">
        <v>0.58217391304347821</v>
      </c>
      <c r="AC227" s="42"/>
      <c r="AD227" s="18">
        <v>2749161.1599999997</v>
      </c>
      <c r="AE227" s="61">
        <f t="shared" si="41"/>
        <v>4.6706745772817698E-3</v>
      </c>
      <c r="AF227" s="18">
        <v>11117</v>
      </c>
      <c r="AG227" s="30">
        <v>0.8494040342298288</v>
      </c>
    </row>
    <row r="228" spans="2:33" x14ac:dyDescent="0.2">
      <c r="B228" s="42" t="s">
        <v>1541</v>
      </c>
      <c r="C228" s="42" t="s">
        <v>1542</v>
      </c>
      <c r="D228" s="42"/>
      <c r="E228" s="42">
        <v>1195.54</v>
      </c>
      <c r="F228" s="61">
        <f t="shared" si="36"/>
        <v>8.0959002171420475E-6</v>
      </c>
      <c r="G228" s="42">
        <v>3</v>
      </c>
      <c r="H228" s="60">
        <v>0.75</v>
      </c>
      <c r="I228" s="42"/>
      <c r="J228" s="42">
        <v>4397647.4400000004</v>
      </c>
      <c r="K228" s="61">
        <f t="shared" si="37"/>
        <v>5.8124498180514933E-2</v>
      </c>
      <c r="L228" s="42">
        <v>1202</v>
      </c>
      <c r="M228" s="30">
        <v>0.98443898443898448</v>
      </c>
      <c r="N228" s="42"/>
      <c r="O228" s="42">
        <v>204835.29</v>
      </c>
      <c r="P228" s="61">
        <f t="shared" si="38"/>
        <v>2.1175189730888986E-3</v>
      </c>
      <c r="Q228" s="42">
        <v>1136</v>
      </c>
      <c r="R228" s="30">
        <v>0.94983277591973247</v>
      </c>
      <c r="S228" s="42"/>
      <c r="T228" s="42">
        <v>67855.16</v>
      </c>
      <c r="U228" s="61">
        <f t="shared" si="39"/>
        <v>3.5492392337799369E-4</v>
      </c>
      <c r="V228" s="42">
        <v>175</v>
      </c>
      <c r="W228" s="30">
        <v>0.90673575129533679</v>
      </c>
      <c r="X228" s="42"/>
      <c r="Y228" s="42">
        <v>201518.15000000002</v>
      </c>
      <c r="Z228" s="61">
        <f t="shared" si="40"/>
        <v>2.6051695918733312E-3</v>
      </c>
      <c r="AA228" s="42">
        <v>420</v>
      </c>
      <c r="AB228" s="30">
        <v>0.54054054054054057</v>
      </c>
      <c r="AC228" s="42"/>
      <c r="AD228" s="18">
        <v>4873051.580000001</v>
      </c>
      <c r="AE228" s="61">
        <f t="shared" si="41"/>
        <v>8.2790483365074042E-3</v>
      </c>
      <c r="AF228" s="18">
        <v>2936</v>
      </c>
      <c r="AG228" s="30">
        <v>0.86582129165437927</v>
      </c>
    </row>
    <row r="229" spans="2:33" x14ac:dyDescent="0.2">
      <c r="B229" s="42" t="s">
        <v>1543</v>
      </c>
      <c r="C229" s="42" t="s">
        <v>1544</v>
      </c>
      <c r="D229" s="42"/>
      <c r="E229" s="42">
        <v>202905.81</v>
      </c>
      <c r="F229" s="61">
        <f t="shared" si="36"/>
        <v>1.3740277960071457E-3</v>
      </c>
      <c r="G229" s="42">
        <v>388</v>
      </c>
      <c r="H229" s="60">
        <v>0.98979591836734693</v>
      </c>
      <c r="I229" s="42"/>
      <c r="J229" s="42">
        <v>398725.61</v>
      </c>
      <c r="K229" s="61">
        <f t="shared" si="37"/>
        <v>5.2700281932945726E-3</v>
      </c>
      <c r="L229" s="42">
        <v>988</v>
      </c>
      <c r="M229" s="30">
        <v>0.83728813559322035</v>
      </c>
      <c r="N229" s="42"/>
      <c r="O229" s="42">
        <v>653328.11</v>
      </c>
      <c r="P229" s="61">
        <f t="shared" si="38"/>
        <v>6.7538883000937524E-3</v>
      </c>
      <c r="Q229" s="42">
        <v>3185</v>
      </c>
      <c r="R229" s="30">
        <v>0.98090545118570993</v>
      </c>
      <c r="S229" s="42"/>
      <c r="T229" s="42">
        <v>504168.93</v>
      </c>
      <c r="U229" s="61">
        <f t="shared" si="39"/>
        <v>2.6371113807834965E-3</v>
      </c>
      <c r="V229" s="42">
        <v>613</v>
      </c>
      <c r="W229" s="30">
        <v>0.97767145135566191</v>
      </c>
      <c r="X229" s="42"/>
      <c r="Y229" s="42">
        <v>254208.66999999998</v>
      </c>
      <c r="Z229" s="61">
        <f t="shared" si="40"/>
        <v>3.2863377173448756E-3</v>
      </c>
      <c r="AA229" s="42">
        <v>689</v>
      </c>
      <c r="AB229" s="30">
        <v>0.6059806508355321</v>
      </c>
      <c r="AC229" s="42"/>
      <c r="AD229" s="18">
        <v>2013337.13</v>
      </c>
      <c r="AE229" s="61">
        <f t="shared" si="41"/>
        <v>3.4205497609272354E-3</v>
      </c>
      <c r="AF229" s="18">
        <v>5863</v>
      </c>
      <c r="AG229" s="30">
        <v>0.89062737353790067</v>
      </c>
    </row>
    <row r="230" spans="2:33" x14ac:dyDescent="0.2">
      <c r="B230" s="42" t="s">
        <v>1545</v>
      </c>
      <c r="C230" s="42" t="s">
        <v>1546</v>
      </c>
      <c r="D230" s="42"/>
      <c r="E230" s="42">
        <v>543129.38</v>
      </c>
      <c r="F230" s="61">
        <f t="shared" si="36"/>
        <v>3.677937388525876E-3</v>
      </c>
      <c r="G230" s="42">
        <v>904</v>
      </c>
      <c r="H230" s="60">
        <v>0.92908530318602256</v>
      </c>
      <c r="I230" s="42"/>
      <c r="J230" s="42">
        <v>351793.8</v>
      </c>
      <c r="K230" s="61">
        <f t="shared" si="37"/>
        <v>4.6497220086420639E-3</v>
      </c>
      <c r="L230" s="42">
        <v>1536</v>
      </c>
      <c r="M230" s="30">
        <v>0.78487480838017376</v>
      </c>
      <c r="N230" s="42"/>
      <c r="O230" s="42">
        <v>441354.1</v>
      </c>
      <c r="P230" s="61">
        <f t="shared" si="38"/>
        <v>4.5625716183992264E-3</v>
      </c>
      <c r="Q230" s="42">
        <v>3136</v>
      </c>
      <c r="R230" s="30">
        <v>0.88989784335981836</v>
      </c>
      <c r="S230" s="42"/>
      <c r="T230" s="42">
        <v>1689276.38</v>
      </c>
      <c r="U230" s="61">
        <f t="shared" si="39"/>
        <v>8.8359470445486307E-3</v>
      </c>
      <c r="V230" s="42">
        <v>1561</v>
      </c>
      <c r="W230" s="30">
        <v>0.97137523335407594</v>
      </c>
      <c r="X230" s="42"/>
      <c r="Y230" s="42">
        <v>291953.65000000002</v>
      </c>
      <c r="Z230" s="61">
        <f t="shared" si="40"/>
        <v>3.7742941328928904E-3</v>
      </c>
      <c r="AA230" s="42">
        <v>742</v>
      </c>
      <c r="AB230" s="30">
        <v>0.59983831851253033</v>
      </c>
      <c r="AC230" s="42"/>
      <c r="AD230" s="18">
        <v>3317507.3099999996</v>
      </c>
      <c r="AE230" s="61">
        <f t="shared" si="41"/>
        <v>5.6362636276890473E-3</v>
      </c>
      <c r="AF230" s="18">
        <v>7879</v>
      </c>
      <c r="AG230" s="30">
        <v>0.84738653473865344</v>
      </c>
    </row>
    <row r="231" spans="2:33" x14ac:dyDescent="0.2">
      <c r="B231" s="42" t="s">
        <v>1547</v>
      </c>
      <c r="C231" s="42" t="s">
        <v>1548</v>
      </c>
      <c r="D231" s="42"/>
      <c r="E231" s="42">
        <v>275295.17</v>
      </c>
      <c r="F231" s="61">
        <f t="shared" si="36"/>
        <v>1.8642305791367556E-3</v>
      </c>
      <c r="G231" s="42">
        <v>457</v>
      </c>
      <c r="H231" s="60">
        <v>0.98279569892473118</v>
      </c>
      <c r="I231" s="42"/>
      <c r="J231" s="42">
        <v>129143.71</v>
      </c>
      <c r="K231" s="61">
        <f t="shared" si="37"/>
        <v>1.7069156723759438E-3</v>
      </c>
      <c r="L231" s="42">
        <v>716</v>
      </c>
      <c r="M231" s="30">
        <v>0.89276807980049877</v>
      </c>
      <c r="N231" s="42"/>
      <c r="O231" s="42">
        <v>451754.74</v>
      </c>
      <c r="P231" s="61">
        <f t="shared" si="38"/>
        <v>4.6700899690323983E-3</v>
      </c>
      <c r="Q231" s="42">
        <v>2481</v>
      </c>
      <c r="R231" s="30">
        <v>0.98257425742574256</v>
      </c>
      <c r="S231" s="42"/>
      <c r="T231" s="42">
        <v>1044262.67</v>
      </c>
      <c r="U231" s="61">
        <f t="shared" si="39"/>
        <v>5.4621314557887586E-3</v>
      </c>
      <c r="V231" s="42">
        <v>804</v>
      </c>
      <c r="W231" s="30">
        <v>0.96057347670250892</v>
      </c>
      <c r="X231" s="42"/>
      <c r="Y231" s="42">
        <v>347386.64</v>
      </c>
      <c r="Z231" s="61">
        <f t="shared" si="40"/>
        <v>4.4909161341102422E-3</v>
      </c>
      <c r="AA231" s="42">
        <v>733</v>
      </c>
      <c r="AB231" s="30">
        <v>0.66095581605049591</v>
      </c>
      <c r="AC231" s="42"/>
      <c r="AD231" s="18">
        <v>2247842.9300000002</v>
      </c>
      <c r="AE231" s="61">
        <f t="shared" si="41"/>
        <v>3.8189623000761314E-3</v>
      </c>
      <c r="AF231" s="18">
        <v>5191</v>
      </c>
      <c r="AG231" s="30">
        <v>0.90467061693970019</v>
      </c>
    </row>
    <row r="232" spans="2:33" x14ac:dyDescent="0.2">
      <c r="B232" s="42" t="s">
        <v>1549</v>
      </c>
      <c r="C232" s="42" t="s">
        <v>1550</v>
      </c>
      <c r="D232" s="42"/>
      <c r="E232" s="42">
        <v>159620.38</v>
      </c>
      <c r="F232" s="61">
        <f t="shared" si="36"/>
        <v>1.0809096049503122E-3</v>
      </c>
      <c r="G232" s="42">
        <v>541</v>
      </c>
      <c r="H232" s="60">
        <v>0.9343696027633851</v>
      </c>
      <c r="I232" s="42"/>
      <c r="J232" s="42">
        <v>131136.04999999999</v>
      </c>
      <c r="K232" s="61">
        <f t="shared" si="37"/>
        <v>1.7332487889536034E-3</v>
      </c>
      <c r="L232" s="42">
        <v>589</v>
      </c>
      <c r="M232" s="30">
        <v>0.8937784522003035</v>
      </c>
      <c r="N232" s="42"/>
      <c r="O232" s="42">
        <v>353746.2</v>
      </c>
      <c r="P232" s="61">
        <f t="shared" si="38"/>
        <v>3.6569103407820993E-3</v>
      </c>
      <c r="Q232" s="42">
        <v>1745</v>
      </c>
      <c r="R232" s="30">
        <v>0.98420755781161873</v>
      </c>
      <c r="S232" s="42"/>
      <c r="T232" s="42">
        <v>525237.66</v>
      </c>
      <c r="U232" s="61">
        <f t="shared" si="39"/>
        <v>2.7473137045594871E-3</v>
      </c>
      <c r="V232" s="42">
        <v>532</v>
      </c>
      <c r="W232" s="30">
        <v>0.96903460837887068</v>
      </c>
      <c r="X232" s="42"/>
      <c r="Y232" s="42">
        <v>187151.25000000003</v>
      </c>
      <c r="Z232" s="61">
        <f t="shared" si="40"/>
        <v>2.4194383760523996E-3</v>
      </c>
      <c r="AA232" s="42">
        <v>524</v>
      </c>
      <c r="AB232" s="30">
        <v>0.56894679695982631</v>
      </c>
      <c r="AC232" s="42"/>
      <c r="AD232" s="18">
        <v>1356891.54</v>
      </c>
      <c r="AE232" s="61">
        <f t="shared" si="41"/>
        <v>2.3052845763348083E-3</v>
      </c>
      <c r="AF232" s="18">
        <v>3931</v>
      </c>
      <c r="AG232" s="30">
        <v>0.87725954028118724</v>
      </c>
    </row>
    <row r="233" spans="2:33" x14ac:dyDescent="0.2">
      <c r="B233" s="42" t="s">
        <v>1551</v>
      </c>
      <c r="C233" s="42" t="s">
        <v>1552</v>
      </c>
      <c r="D233" s="42"/>
      <c r="E233" s="42">
        <v>215062.33</v>
      </c>
      <c r="F233" s="61">
        <f t="shared" si="36"/>
        <v>1.4563487329123865E-3</v>
      </c>
      <c r="G233" s="42">
        <v>1671</v>
      </c>
      <c r="H233" s="60">
        <v>0.88930282064928157</v>
      </c>
      <c r="I233" s="42"/>
      <c r="J233" s="42">
        <v>533367.78</v>
      </c>
      <c r="K233" s="61">
        <f t="shared" si="37"/>
        <v>7.0496180017003106E-3</v>
      </c>
      <c r="L233" s="42">
        <v>2794</v>
      </c>
      <c r="M233" s="30">
        <v>0.84461910519951633</v>
      </c>
      <c r="N233" s="42"/>
      <c r="O233" s="42">
        <v>285800.59000000003</v>
      </c>
      <c r="P233" s="61">
        <f t="shared" si="38"/>
        <v>2.9545112653439811E-3</v>
      </c>
      <c r="Q233" s="42">
        <v>2616</v>
      </c>
      <c r="R233" s="30">
        <v>0.9564899451553931</v>
      </c>
      <c r="S233" s="42"/>
      <c r="T233" s="42">
        <v>140896.85</v>
      </c>
      <c r="U233" s="61">
        <f t="shared" si="39"/>
        <v>7.3697656587355588E-4</v>
      </c>
      <c r="V233" s="42">
        <v>444</v>
      </c>
      <c r="W233" s="30">
        <v>0.9098360655737705</v>
      </c>
      <c r="X233" s="42"/>
      <c r="Y233" s="42">
        <v>202859.66</v>
      </c>
      <c r="Z233" s="61">
        <f t="shared" si="40"/>
        <v>2.6225122533616091E-3</v>
      </c>
      <c r="AA233" s="42">
        <v>843</v>
      </c>
      <c r="AB233" s="30">
        <v>0.64548238897396626</v>
      </c>
      <c r="AC233" s="42"/>
      <c r="AD233" s="18">
        <v>1377987.2100000002</v>
      </c>
      <c r="AE233" s="61">
        <f t="shared" si="41"/>
        <v>2.3411249668485921E-3</v>
      </c>
      <c r="AF233" s="18">
        <v>8368</v>
      </c>
      <c r="AG233" s="30">
        <v>0.8612597776862907</v>
      </c>
    </row>
    <row r="234" spans="2:33" x14ac:dyDescent="0.2">
      <c r="B234" s="42" t="s">
        <v>1553</v>
      </c>
      <c r="C234" s="42" t="s">
        <v>1554</v>
      </c>
      <c r="D234" s="42"/>
      <c r="E234" s="42">
        <v>75678.55</v>
      </c>
      <c r="F234" s="61">
        <f t="shared" si="36"/>
        <v>5.1247636162570496E-4</v>
      </c>
      <c r="G234" s="42">
        <v>433</v>
      </c>
      <c r="H234" s="60">
        <v>0.95374449339207046</v>
      </c>
      <c r="I234" s="42"/>
      <c r="J234" s="42">
        <v>595148.86</v>
      </c>
      <c r="K234" s="61">
        <f t="shared" si="37"/>
        <v>7.8661896621266061E-3</v>
      </c>
      <c r="L234" s="42">
        <v>1753</v>
      </c>
      <c r="M234" s="30">
        <v>0.86696340257171123</v>
      </c>
      <c r="N234" s="42"/>
      <c r="O234" s="42">
        <v>486329.92</v>
      </c>
      <c r="P234" s="61">
        <f t="shared" si="38"/>
        <v>5.0275166587788953E-3</v>
      </c>
      <c r="Q234" s="42">
        <v>2542</v>
      </c>
      <c r="R234" s="30">
        <v>0.97134123041650744</v>
      </c>
      <c r="S234" s="42"/>
      <c r="T234" s="42">
        <v>142925.29999999999</v>
      </c>
      <c r="U234" s="61">
        <f t="shared" si="39"/>
        <v>7.475865980711969E-4</v>
      </c>
      <c r="V234" s="42">
        <v>271</v>
      </c>
      <c r="W234" s="30">
        <v>0.90939597315436238</v>
      </c>
      <c r="X234" s="42"/>
      <c r="Y234" s="42">
        <v>258704.14999999997</v>
      </c>
      <c r="Z234" s="61">
        <f t="shared" si="40"/>
        <v>3.3444540100801686E-3</v>
      </c>
      <c r="AA234" s="42">
        <v>688</v>
      </c>
      <c r="AB234" s="30">
        <v>0.63351749539594848</v>
      </c>
      <c r="AC234" s="42"/>
      <c r="AD234" s="18">
        <v>1558786.78</v>
      </c>
      <c r="AE234" s="61">
        <f t="shared" si="41"/>
        <v>2.6482935561147358E-3</v>
      </c>
      <c r="AF234" s="18">
        <v>5687</v>
      </c>
      <c r="AG234" s="30">
        <v>0.87802995213833568</v>
      </c>
    </row>
    <row r="235" spans="2:33" x14ac:dyDescent="0.2">
      <c r="B235" s="42" t="s">
        <v>1555</v>
      </c>
      <c r="C235" s="42" t="s">
        <v>1556</v>
      </c>
      <c r="D235" s="42"/>
      <c r="E235" s="42">
        <v>202469.87</v>
      </c>
      <c r="F235" s="61">
        <f t="shared" si="36"/>
        <v>1.371075718501867E-3</v>
      </c>
      <c r="G235" s="42">
        <v>859</v>
      </c>
      <c r="H235" s="60">
        <v>0.97281993204983008</v>
      </c>
      <c r="I235" s="42"/>
      <c r="J235" s="42">
        <v>97895.07</v>
      </c>
      <c r="K235" s="61">
        <f t="shared" si="37"/>
        <v>1.2938967699730795E-3</v>
      </c>
      <c r="L235" s="42">
        <v>689</v>
      </c>
      <c r="M235" s="30">
        <v>0.79104477611940294</v>
      </c>
      <c r="N235" s="42"/>
      <c r="O235" s="42">
        <v>357784.06</v>
      </c>
      <c r="P235" s="61">
        <f t="shared" si="38"/>
        <v>3.6986523919719928E-3</v>
      </c>
      <c r="Q235" s="42">
        <v>2723</v>
      </c>
      <c r="R235" s="30">
        <v>0.97111269614835949</v>
      </c>
      <c r="S235" s="42"/>
      <c r="T235" s="42">
        <v>390787.55</v>
      </c>
      <c r="U235" s="61">
        <f t="shared" si="39"/>
        <v>2.044057525666049E-3</v>
      </c>
      <c r="V235" s="42">
        <v>596</v>
      </c>
      <c r="W235" s="30">
        <v>0.95207667731629397</v>
      </c>
      <c r="X235" s="42"/>
      <c r="Y235" s="42">
        <v>181993.96000000002</v>
      </c>
      <c r="Z235" s="61">
        <f t="shared" si="40"/>
        <v>2.3527663910005697E-3</v>
      </c>
      <c r="AA235" s="42">
        <v>588</v>
      </c>
      <c r="AB235" s="30">
        <v>0.62820512820512819</v>
      </c>
      <c r="AC235" s="42"/>
      <c r="AD235" s="18">
        <v>1230930.5100000002</v>
      </c>
      <c r="AE235" s="61">
        <f t="shared" si="41"/>
        <v>2.0912836697640109E-3</v>
      </c>
      <c r="AF235" s="18">
        <v>5455</v>
      </c>
      <c r="AG235" s="30">
        <v>0.8913398692810458</v>
      </c>
    </row>
    <row r="236" spans="2:33" x14ac:dyDescent="0.2">
      <c r="B236" s="42" t="s">
        <v>1557</v>
      </c>
      <c r="C236" s="42" t="s">
        <v>1558</v>
      </c>
      <c r="D236" s="42"/>
      <c r="E236" s="42">
        <v>124661.41</v>
      </c>
      <c r="F236" s="61">
        <f t="shared" si="36"/>
        <v>8.441761348748129E-4</v>
      </c>
      <c r="G236" s="42">
        <v>183</v>
      </c>
      <c r="H236" s="60">
        <v>0.97860962566844922</v>
      </c>
      <c r="I236" s="42"/>
      <c r="J236" s="42">
        <v>134831.70000000001</v>
      </c>
      <c r="K236" s="61">
        <f t="shared" si="37"/>
        <v>1.7820948605479241E-3</v>
      </c>
      <c r="L236" s="42">
        <v>1150</v>
      </c>
      <c r="M236" s="30">
        <v>0.77388963660834453</v>
      </c>
      <c r="N236" s="42"/>
      <c r="O236" s="42">
        <v>285071.46999999997</v>
      </c>
      <c r="P236" s="61">
        <f t="shared" si="38"/>
        <v>2.9469738657403352E-3</v>
      </c>
      <c r="Q236" s="42">
        <v>1834</v>
      </c>
      <c r="R236" s="30">
        <v>0.97709110282365474</v>
      </c>
      <c r="S236" s="42"/>
      <c r="T236" s="42">
        <v>120561.35</v>
      </c>
      <c r="U236" s="61">
        <f t="shared" si="39"/>
        <v>6.3060948275337468E-4</v>
      </c>
      <c r="V236" s="42">
        <v>276</v>
      </c>
      <c r="W236" s="30">
        <v>0.95833333333333337</v>
      </c>
      <c r="X236" s="42"/>
      <c r="Y236" s="42">
        <v>150862.51</v>
      </c>
      <c r="Z236" s="61">
        <f t="shared" si="40"/>
        <v>1.950307818951724E-3</v>
      </c>
      <c r="AA236" s="42">
        <v>468</v>
      </c>
      <c r="AB236" s="30">
        <v>0.64819944598337953</v>
      </c>
      <c r="AC236" s="42"/>
      <c r="AD236" s="18">
        <v>815988.44000000006</v>
      </c>
      <c r="AE236" s="61">
        <f t="shared" si="41"/>
        <v>1.3863197681956963E-3</v>
      </c>
      <c r="AF236" s="18">
        <v>3911</v>
      </c>
      <c r="AG236" s="30">
        <v>0.8576754385964912</v>
      </c>
    </row>
    <row r="237" spans="2:33" x14ac:dyDescent="0.2">
      <c r="B237" s="42" t="s">
        <v>1559</v>
      </c>
      <c r="C237" s="42" t="s">
        <v>1560</v>
      </c>
      <c r="D237" s="42"/>
      <c r="E237" s="42">
        <v>141373.68</v>
      </c>
      <c r="F237" s="61">
        <f t="shared" si="36"/>
        <v>9.5734748031029511E-4</v>
      </c>
      <c r="G237" s="42">
        <v>439</v>
      </c>
      <c r="H237" s="60">
        <v>0.99097065462753953</v>
      </c>
      <c r="I237" s="42"/>
      <c r="J237" s="42">
        <v>96096.82</v>
      </c>
      <c r="K237" s="61">
        <f t="shared" si="37"/>
        <v>1.27012897587881E-3</v>
      </c>
      <c r="L237" s="42">
        <v>476</v>
      </c>
      <c r="M237" s="30">
        <v>0.875</v>
      </c>
      <c r="N237" s="42"/>
      <c r="O237" s="42">
        <v>434133.01</v>
      </c>
      <c r="P237" s="61">
        <f t="shared" si="38"/>
        <v>4.4879223961808165E-3</v>
      </c>
      <c r="Q237" s="42">
        <v>2038</v>
      </c>
      <c r="R237" s="30">
        <v>0.98454106280193232</v>
      </c>
      <c r="S237" s="42"/>
      <c r="T237" s="42">
        <v>499451.8</v>
      </c>
      <c r="U237" s="61">
        <f t="shared" si="39"/>
        <v>2.6124379103107417E-3</v>
      </c>
      <c r="V237" s="42">
        <v>503</v>
      </c>
      <c r="W237" s="30">
        <v>0.97859922178988323</v>
      </c>
      <c r="X237" s="42"/>
      <c r="Y237" s="42">
        <v>185937.94</v>
      </c>
      <c r="Z237" s="61">
        <f t="shared" si="40"/>
        <v>2.4037530478697227E-3</v>
      </c>
      <c r="AA237" s="42">
        <v>426</v>
      </c>
      <c r="AB237" s="30">
        <v>0.56498673740053051</v>
      </c>
      <c r="AC237" s="42"/>
      <c r="AD237" s="18">
        <v>1356993.25</v>
      </c>
      <c r="AE237" s="61">
        <f t="shared" si="41"/>
        <v>2.3054573760666565E-3</v>
      </c>
      <c r="AF237" s="18">
        <v>3882</v>
      </c>
      <c r="AG237" s="30">
        <v>0.89757225433526011</v>
      </c>
    </row>
    <row r="238" spans="2:33" x14ac:dyDescent="0.2">
      <c r="B238" s="42" t="s">
        <v>1561</v>
      </c>
      <c r="C238" s="42" t="s">
        <v>1562</v>
      </c>
      <c r="D238" s="42"/>
      <c r="E238" s="42">
        <v>247368.01</v>
      </c>
      <c r="F238" s="61">
        <f t="shared" si="36"/>
        <v>1.6751147814987339E-3</v>
      </c>
      <c r="G238" s="42">
        <v>487</v>
      </c>
      <c r="H238" s="60">
        <v>0.97205588822355293</v>
      </c>
      <c r="I238" s="42"/>
      <c r="J238" s="42">
        <v>441636</v>
      </c>
      <c r="K238" s="61">
        <f t="shared" si="37"/>
        <v>5.8371825455953083E-3</v>
      </c>
      <c r="L238" s="42">
        <v>791</v>
      </c>
      <c r="M238" s="30">
        <v>0.85329018338727081</v>
      </c>
      <c r="N238" s="42"/>
      <c r="O238" s="42">
        <v>393605.21</v>
      </c>
      <c r="P238" s="61">
        <f t="shared" si="38"/>
        <v>4.0689595043980958E-3</v>
      </c>
      <c r="Q238" s="42">
        <v>2047</v>
      </c>
      <c r="R238" s="30">
        <v>0.96556603773584904</v>
      </c>
      <c r="S238" s="42"/>
      <c r="T238" s="42">
        <v>1057648.49</v>
      </c>
      <c r="U238" s="61">
        <f t="shared" si="39"/>
        <v>5.5321474686023985E-3</v>
      </c>
      <c r="V238" s="42">
        <v>787</v>
      </c>
      <c r="W238" s="30">
        <v>0.97400990099009899</v>
      </c>
      <c r="X238" s="42"/>
      <c r="Y238" s="42">
        <v>284889.65000000002</v>
      </c>
      <c r="Z238" s="61">
        <f t="shared" si="40"/>
        <v>3.6829727407652175E-3</v>
      </c>
      <c r="AA238" s="42">
        <v>653</v>
      </c>
      <c r="AB238" s="30">
        <v>0.56931124673060152</v>
      </c>
      <c r="AC238" s="42"/>
      <c r="AD238" s="18">
        <v>2425147.3600000003</v>
      </c>
      <c r="AE238" s="61">
        <f t="shared" si="41"/>
        <v>4.1201928374813802E-3</v>
      </c>
      <c r="AF238" s="18">
        <v>4765</v>
      </c>
      <c r="AG238" s="30">
        <v>0.86589133200072688</v>
      </c>
    </row>
    <row r="239" spans="2:33" x14ac:dyDescent="0.2">
      <c r="B239" s="42" t="s">
        <v>1563</v>
      </c>
      <c r="C239" s="42" t="s">
        <v>1564</v>
      </c>
      <c r="D239" s="42"/>
      <c r="E239" s="42">
        <v>277278.13</v>
      </c>
      <c r="F239" s="61">
        <f t="shared" si="36"/>
        <v>1.87765869220247E-3</v>
      </c>
      <c r="G239" s="42">
        <v>543</v>
      </c>
      <c r="H239" s="60">
        <v>0.95430579964850615</v>
      </c>
      <c r="I239" s="42"/>
      <c r="J239" s="42">
        <v>526444.78</v>
      </c>
      <c r="K239" s="61">
        <f t="shared" si="37"/>
        <v>6.9581154639471463E-3</v>
      </c>
      <c r="L239" s="42">
        <v>1344</v>
      </c>
      <c r="M239" s="30">
        <v>0.79809976247030878</v>
      </c>
      <c r="N239" s="42"/>
      <c r="O239" s="42">
        <v>349288.48</v>
      </c>
      <c r="P239" s="61">
        <f t="shared" si="38"/>
        <v>3.6108279168173716E-3</v>
      </c>
      <c r="Q239" s="42">
        <v>1887</v>
      </c>
      <c r="R239" s="30">
        <v>0.97569803516028952</v>
      </c>
      <c r="S239" s="42"/>
      <c r="T239" s="42">
        <v>978928.83</v>
      </c>
      <c r="U239" s="61">
        <f t="shared" si="39"/>
        <v>5.12039557568546E-3</v>
      </c>
      <c r="V239" s="42">
        <v>817</v>
      </c>
      <c r="W239" s="30">
        <v>0.98552472858866103</v>
      </c>
      <c r="X239" s="42"/>
      <c r="Y239" s="42">
        <v>255511.01</v>
      </c>
      <c r="Z239" s="61">
        <f t="shared" si="40"/>
        <v>3.3031740001624797E-3</v>
      </c>
      <c r="AA239" s="42">
        <v>447</v>
      </c>
      <c r="AB239" s="30">
        <v>0.52650176678445226</v>
      </c>
      <c r="AC239" s="42"/>
      <c r="AD239" s="18">
        <v>2387451.2299999995</v>
      </c>
      <c r="AE239" s="61">
        <f t="shared" si="41"/>
        <v>4.0561491725938283E-3</v>
      </c>
      <c r="AF239" s="18">
        <v>5038</v>
      </c>
      <c r="AG239" s="30">
        <v>0.85899403239556693</v>
      </c>
    </row>
    <row r="240" spans="2:33" x14ac:dyDescent="0.2">
      <c r="B240" s="42" t="s">
        <v>1565</v>
      </c>
      <c r="C240" s="42" t="s">
        <v>1566</v>
      </c>
      <c r="D240" s="42"/>
      <c r="E240" s="42">
        <v>128763.99</v>
      </c>
      <c r="F240" s="61">
        <f t="shared" si="36"/>
        <v>8.7195778861525039E-4</v>
      </c>
      <c r="G240" s="42">
        <v>890</v>
      </c>
      <c r="H240" s="60">
        <v>0.91563786008230452</v>
      </c>
      <c r="I240" s="42"/>
      <c r="J240" s="42">
        <v>1287119.94</v>
      </c>
      <c r="K240" s="61">
        <f t="shared" si="37"/>
        <v>1.7012096042568269E-2</v>
      </c>
      <c r="L240" s="42">
        <v>4343</v>
      </c>
      <c r="M240" s="30">
        <v>0.89546391752577315</v>
      </c>
      <c r="N240" s="42"/>
      <c r="O240" s="42">
        <v>353807.41</v>
      </c>
      <c r="P240" s="61">
        <f t="shared" si="38"/>
        <v>3.6575431093657878E-3</v>
      </c>
      <c r="Q240" s="42">
        <v>2801</v>
      </c>
      <c r="R240" s="30">
        <v>0.96486393386152258</v>
      </c>
      <c r="S240" s="42"/>
      <c r="T240" s="42">
        <v>148506.91</v>
      </c>
      <c r="U240" s="61">
        <f t="shared" si="39"/>
        <v>7.7678182684916828E-4</v>
      </c>
      <c r="V240" s="42">
        <v>358</v>
      </c>
      <c r="W240" s="30">
        <v>0.92030848329048842</v>
      </c>
      <c r="X240" s="42"/>
      <c r="Y240" s="42">
        <v>265393.81999999995</v>
      </c>
      <c r="Z240" s="61">
        <f t="shared" si="40"/>
        <v>3.4309361699435222E-3</v>
      </c>
      <c r="AA240" s="42">
        <v>807</v>
      </c>
      <c r="AB240" s="30">
        <v>0.57396870554765289</v>
      </c>
      <c r="AC240" s="42"/>
      <c r="AD240" s="18">
        <v>2183592.0699999998</v>
      </c>
      <c r="AE240" s="61">
        <f t="shared" si="41"/>
        <v>3.7098036000563438E-3</v>
      </c>
      <c r="AF240" s="18">
        <v>9199</v>
      </c>
      <c r="AG240" s="30">
        <v>0.87442965779467685</v>
      </c>
    </row>
    <row r="241" spans="1:33" x14ac:dyDescent="0.2">
      <c r="B241" s="42" t="s">
        <v>1567</v>
      </c>
      <c r="C241" s="42" t="s">
        <v>1568</v>
      </c>
      <c r="D241" s="42"/>
      <c r="E241" s="42">
        <v>39141.58</v>
      </c>
      <c r="F241" s="61">
        <f t="shared" si="36"/>
        <v>2.6505706711718791E-4</v>
      </c>
      <c r="G241" s="42">
        <v>420</v>
      </c>
      <c r="H241" s="60">
        <v>0.92511013215859028</v>
      </c>
      <c r="I241" s="42"/>
      <c r="J241" s="42">
        <v>423378.54</v>
      </c>
      <c r="K241" s="61">
        <f t="shared" si="37"/>
        <v>5.5958704088154608E-3</v>
      </c>
      <c r="L241" s="42">
        <v>2150</v>
      </c>
      <c r="M241" s="30">
        <v>0.92473118279569888</v>
      </c>
      <c r="N241" s="42"/>
      <c r="O241" s="42">
        <v>638386.61</v>
      </c>
      <c r="P241" s="61">
        <f t="shared" si="38"/>
        <v>6.5994280518796499E-3</v>
      </c>
      <c r="Q241" s="42">
        <v>2674</v>
      </c>
      <c r="R241" s="30">
        <v>0.96708860759493676</v>
      </c>
      <c r="S241" s="42"/>
      <c r="T241" s="42">
        <v>43111.51</v>
      </c>
      <c r="U241" s="61">
        <f t="shared" si="39"/>
        <v>2.2549952386744957E-4</v>
      </c>
      <c r="V241" s="42">
        <v>162</v>
      </c>
      <c r="W241" s="30">
        <v>0.70742358078602618</v>
      </c>
      <c r="X241" s="42"/>
      <c r="Y241" s="42">
        <v>236296.51</v>
      </c>
      <c r="Z241" s="61">
        <f t="shared" si="40"/>
        <v>3.0547743839341147E-3</v>
      </c>
      <c r="AA241" s="42">
        <v>915</v>
      </c>
      <c r="AB241" s="30">
        <v>0.66304347826086951</v>
      </c>
      <c r="AC241" s="42"/>
      <c r="AD241" s="18">
        <v>1380314.75</v>
      </c>
      <c r="AE241" s="61">
        <f t="shared" si="41"/>
        <v>2.3450793301153876E-3</v>
      </c>
      <c r="AF241" s="18">
        <v>6321</v>
      </c>
      <c r="AG241" s="30">
        <v>0.88368516706277089</v>
      </c>
    </row>
    <row r="242" spans="1:33" x14ac:dyDescent="0.2">
      <c r="B242" s="42" t="s">
        <v>1569</v>
      </c>
      <c r="C242" s="42" t="s">
        <v>1570</v>
      </c>
      <c r="D242" s="42"/>
      <c r="E242" s="42">
        <v>64349.13</v>
      </c>
      <c r="F242" s="61">
        <f t="shared" si="36"/>
        <v>4.357563406827892E-4</v>
      </c>
      <c r="G242" s="42">
        <v>223</v>
      </c>
      <c r="H242" s="60">
        <v>0.99111111111111116</v>
      </c>
      <c r="I242" s="42"/>
      <c r="J242" s="42">
        <v>229151.54</v>
      </c>
      <c r="K242" s="61">
        <f t="shared" si="37"/>
        <v>3.0287371717529483E-3</v>
      </c>
      <c r="L242" s="42">
        <v>1005</v>
      </c>
      <c r="M242" s="30">
        <v>0.83333333333333337</v>
      </c>
      <c r="N242" s="42"/>
      <c r="O242" s="42">
        <v>379905.91</v>
      </c>
      <c r="P242" s="61">
        <f t="shared" si="38"/>
        <v>3.927340705859832E-3</v>
      </c>
      <c r="Q242" s="42">
        <v>1399</v>
      </c>
      <c r="R242" s="30">
        <v>0.983134223471539</v>
      </c>
      <c r="S242" s="42"/>
      <c r="T242" s="42">
        <v>236424.27</v>
      </c>
      <c r="U242" s="61">
        <f t="shared" si="39"/>
        <v>1.2366433074533769E-3</v>
      </c>
      <c r="V242" s="42">
        <v>370</v>
      </c>
      <c r="W242" s="30">
        <v>0.93908629441624369</v>
      </c>
      <c r="X242" s="42"/>
      <c r="Y242" s="42">
        <v>163063.83000000002</v>
      </c>
      <c r="Z242" s="61">
        <f t="shared" si="40"/>
        <v>2.1080430296248863E-3</v>
      </c>
      <c r="AA242" s="42">
        <v>515</v>
      </c>
      <c r="AB242" s="30">
        <v>0.66970091027308187</v>
      </c>
      <c r="AC242" s="42"/>
      <c r="AD242" s="18">
        <v>1072894.68</v>
      </c>
      <c r="AE242" s="61">
        <f t="shared" si="41"/>
        <v>1.8227894307865384E-3</v>
      </c>
      <c r="AF242" s="18">
        <v>3512</v>
      </c>
      <c r="AG242" s="30">
        <v>0.87428429176001987</v>
      </c>
    </row>
    <row r="243" spans="1:33" x14ac:dyDescent="0.2">
      <c r="B243" s="42" t="s">
        <v>1571</v>
      </c>
      <c r="C243" s="42" t="s">
        <v>1572</v>
      </c>
      <c r="D243" s="42"/>
      <c r="E243" s="42">
        <v>163015.93</v>
      </c>
      <c r="F243" s="61">
        <f t="shared" si="36"/>
        <v>1.1039034269740976E-3</v>
      </c>
      <c r="G243" s="42">
        <v>1135</v>
      </c>
      <c r="H243" s="60">
        <v>0.94347464671654202</v>
      </c>
      <c r="I243" s="42"/>
      <c r="J243" s="42">
        <v>413071.57</v>
      </c>
      <c r="K243" s="61">
        <f t="shared" si="37"/>
        <v>5.459641330157982E-3</v>
      </c>
      <c r="L243" s="42">
        <v>1339</v>
      </c>
      <c r="M243" s="30">
        <v>0.89805499664654598</v>
      </c>
      <c r="N243" s="42"/>
      <c r="O243" s="42">
        <v>360403.37</v>
      </c>
      <c r="P243" s="61">
        <f t="shared" si="38"/>
        <v>3.7257299459491494E-3</v>
      </c>
      <c r="Q243" s="42">
        <v>2789</v>
      </c>
      <c r="R243" s="30">
        <v>0.94638615541228366</v>
      </c>
      <c r="S243" s="42"/>
      <c r="T243" s="42">
        <v>229548.88</v>
      </c>
      <c r="U243" s="61">
        <f t="shared" si="39"/>
        <v>1.2006808192129275E-3</v>
      </c>
      <c r="V243" s="42">
        <v>551</v>
      </c>
      <c r="W243" s="30">
        <v>0.97178130511463845</v>
      </c>
      <c r="X243" s="42"/>
      <c r="Y243" s="42">
        <v>247478.62</v>
      </c>
      <c r="Z243" s="61">
        <f t="shared" si="40"/>
        <v>3.1993335362734084E-3</v>
      </c>
      <c r="AA243" s="42">
        <v>675</v>
      </c>
      <c r="AB243" s="30">
        <v>0.56818181818181823</v>
      </c>
      <c r="AC243" s="42"/>
      <c r="AD243" s="18">
        <v>1413518.3699999999</v>
      </c>
      <c r="AE243" s="61">
        <f t="shared" si="41"/>
        <v>2.4014904660153739E-3</v>
      </c>
      <c r="AF243" s="18">
        <v>6489</v>
      </c>
      <c r="AG243" s="30">
        <v>0.87736614386154677</v>
      </c>
    </row>
    <row r="244" spans="1:33" x14ac:dyDescent="0.2">
      <c r="B244" s="42" t="s">
        <v>1573</v>
      </c>
      <c r="C244" s="42" t="s">
        <v>1574</v>
      </c>
      <c r="D244" s="42"/>
      <c r="E244" s="42">
        <v>109638.46</v>
      </c>
      <c r="F244" s="61">
        <f t="shared" si="36"/>
        <v>7.4244444528925814E-4</v>
      </c>
      <c r="G244" s="42">
        <v>627</v>
      </c>
      <c r="H244" s="60">
        <v>0.94712990936555896</v>
      </c>
      <c r="I244" s="42"/>
      <c r="J244" s="42">
        <v>111590.01</v>
      </c>
      <c r="K244" s="61">
        <f t="shared" si="37"/>
        <v>1.4749052582552278E-3</v>
      </c>
      <c r="L244" s="42">
        <v>571</v>
      </c>
      <c r="M244" s="30">
        <v>0.90634920634920635</v>
      </c>
      <c r="N244" s="42"/>
      <c r="O244" s="42">
        <v>392883.88</v>
      </c>
      <c r="P244" s="61">
        <f t="shared" si="38"/>
        <v>4.0615026352186778E-3</v>
      </c>
      <c r="Q244" s="42">
        <v>2613</v>
      </c>
      <c r="R244" s="30">
        <v>0.9830699774266366</v>
      </c>
      <c r="S244" s="42"/>
      <c r="T244" s="42">
        <v>236538.51</v>
      </c>
      <c r="U244" s="61">
        <f t="shared" si="39"/>
        <v>1.2372408524154214E-3</v>
      </c>
      <c r="V244" s="42">
        <v>415</v>
      </c>
      <c r="W244" s="30">
        <v>0.96736596736596736</v>
      </c>
      <c r="X244" s="42"/>
      <c r="Y244" s="42">
        <v>161939.86000000002</v>
      </c>
      <c r="Z244" s="61">
        <f t="shared" si="40"/>
        <v>2.0935126636693739E-3</v>
      </c>
      <c r="AA244" s="42">
        <v>582</v>
      </c>
      <c r="AB244" s="30">
        <v>0.62648008611410122</v>
      </c>
      <c r="AC244" s="42"/>
      <c r="AD244" s="18">
        <v>1012590.72</v>
      </c>
      <c r="AE244" s="61">
        <f t="shared" si="41"/>
        <v>1.7203362981802941E-3</v>
      </c>
      <c r="AF244" s="18">
        <v>4808</v>
      </c>
      <c r="AG244" s="30">
        <v>0.90580256217030897</v>
      </c>
    </row>
    <row r="245" spans="1:33" x14ac:dyDescent="0.2">
      <c r="B245" s="42" t="s">
        <v>1575</v>
      </c>
      <c r="C245" s="42" t="s">
        <v>1576</v>
      </c>
      <c r="D245" s="42"/>
      <c r="E245" s="42">
        <v>213432.28</v>
      </c>
      <c r="F245" s="61">
        <f t="shared" si="36"/>
        <v>1.4453104387951237E-3</v>
      </c>
      <c r="G245" s="42">
        <v>408</v>
      </c>
      <c r="H245" s="60">
        <v>0.99512195121951219</v>
      </c>
      <c r="I245" s="42"/>
      <c r="J245" s="42">
        <v>187337.38</v>
      </c>
      <c r="K245" s="61">
        <f t="shared" si="37"/>
        <v>2.4760718887807051E-3</v>
      </c>
      <c r="L245" s="42">
        <v>883</v>
      </c>
      <c r="M245" s="30">
        <v>0.82910798122065732</v>
      </c>
      <c r="N245" s="42"/>
      <c r="O245" s="42">
        <v>313127.28999999998</v>
      </c>
      <c r="P245" s="61">
        <f t="shared" si="38"/>
        <v>3.2370055841789255E-3</v>
      </c>
      <c r="Q245" s="42">
        <v>1587</v>
      </c>
      <c r="R245" s="30">
        <v>0.97481572481572487</v>
      </c>
      <c r="S245" s="42"/>
      <c r="T245" s="42">
        <v>432003.91</v>
      </c>
      <c r="U245" s="61">
        <f t="shared" si="39"/>
        <v>2.2596442577371223E-3</v>
      </c>
      <c r="V245" s="42">
        <v>470</v>
      </c>
      <c r="W245" s="30">
        <v>0.975103734439834</v>
      </c>
      <c r="X245" s="42"/>
      <c r="Y245" s="42">
        <v>205649.38</v>
      </c>
      <c r="Z245" s="61">
        <f t="shared" si="40"/>
        <v>2.6585769637305799E-3</v>
      </c>
      <c r="AA245" s="42">
        <v>582</v>
      </c>
      <c r="AB245" s="30">
        <v>0.69700598802395208</v>
      </c>
      <c r="AC245" s="42"/>
      <c r="AD245" s="18">
        <v>1351550.24</v>
      </c>
      <c r="AE245" s="61">
        <f t="shared" si="41"/>
        <v>2.2962099995211174E-3</v>
      </c>
      <c r="AF245" s="18">
        <v>3930</v>
      </c>
      <c r="AG245" s="30">
        <v>0.88914027149321262</v>
      </c>
    </row>
    <row r="246" spans="1:33" x14ac:dyDescent="0.2">
      <c r="B246" s="42" t="s">
        <v>1577</v>
      </c>
      <c r="C246" s="42" t="s">
        <v>1578</v>
      </c>
      <c r="D246" s="42"/>
      <c r="E246" s="42">
        <v>308214.25</v>
      </c>
      <c r="F246" s="61">
        <f t="shared" si="36"/>
        <v>2.0871504203132251E-3</v>
      </c>
      <c r="G246" s="42">
        <v>380</v>
      </c>
      <c r="H246" s="60">
        <v>0.96202531645569622</v>
      </c>
      <c r="I246" s="42"/>
      <c r="J246" s="42">
        <v>220624.06</v>
      </c>
      <c r="K246" s="61">
        <f t="shared" si="37"/>
        <v>2.9160279328912771E-3</v>
      </c>
      <c r="L246" s="42">
        <v>887</v>
      </c>
      <c r="M246" s="30">
        <v>0.80930656934306566</v>
      </c>
      <c r="N246" s="42"/>
      <c r="O246" s="42">
        <v>584140.28</v>
      </c>
      <c r="P246" s="61">
        <f t="shared" si="38"/>
        <v>6.0386475682264601E-3</v>
      </c>
      <c r="Q246" s="42">
        <v>3182</v>
      </c>
      <c r="R246" s="30">
        <v>0.95584259537398619</v>
      </c>
      <c r="S246" s="42"/>
      <c r="T246" s="42">
        <v>650806.65</v>
      </c>
      <c r="U246" s="61">
        <f t="shared" si="39"/>
        <v>3.4041162024890776E-3</v>
      </c>
      <c r="V246" s="42">
        <v>594</v>
      </c>
      <c r="W246" s="30">
        <v>0.87096774193548387</v>
      </c>
      <c r="X246" s="42"/>
      <c r="Y246" s="42">
        <v>214645.05</v>
      </c>
      <c r="Z246" s="61">
        <f t="shared" si="40"/>
        <v>2.7748704387477291E-3</v>
      </c>
      <c r="AA246" s="42">
        <v>613</v>
      </c>
      <c r="AB246" s="30">
        <v>0.61116650049850452</v>
      </c>
      <c r="AC246" s="42"/>
      <c r="AD246" s="18">
        <v>1978430.29</v>
      </c>
      <c r="AE246" s="61">
        <f t="shared" si="41"/>
        <v>3.3612449473232045E-3</v>
      </c>
      <c r="AF246" s="18">
        <v>5656</v>
      </c>
      <c r="AG246" s="30">
        <v>0.86948501152959257</v>
      </c>
    </row>
    <row r="247" spans="1:33" x14ac:dyDescent="0.2">
      <c r="B247" s="42" t="s">
        <v>1579</v>
      </c>
      <c r="C247" s="42" t="s">
        <v>1580</v>
      </c>
      <c r="D247" s="42"/>
      <c r="E247" s="42">
        <v>117453.9</v>
      </c>
      <c r="F247" s="61">
        <f t="shared" si="36"/>
        <v>7.9536866563576316E-4</v>
      </c>
      <c r="G247" s="42">
        <v>305</v>
      </c>
      <c r="H247" s="60">
        <v>0.99673202614379086</v>
      </c>
      <c r="I247" s="42"/>
      <c r="J247" s="42">
        <v>111182</v>
      </c>
      <c r="K247" s="61">
        <f t="shared" si="37"/>
        <v>1.4695125166072909E-3</v>
      </c>
      <c r="L247" s="42">
        <v>864</v>
      </c>
      <c r="M247" s="30">
        <v>0.79048490393412629</v>
      </c>
      <c r="N247" s="42"/>
      <c r="O247" s="42">
        <v>376260.77</v>
      </c>
      <c r="P247" s="61">
        <f t="shared" si="38"/>
        <v>3.8896584631683256E-3</v>
      </c>
      <c r="Q247" s="42">
        <v>2360</v>
      </c>
      <c r="R247" s="30">
        <v>0.96365863617803182</v>
      </c>
      <c r="S247" s="42"/>
      <c r="T247" s="42">
        <v>183431.66</v>
      </c>
      <c r="U247" s="61">
        <f t="shared" si="39"/>
        <v>9.5945959657214267E-4</v>
      </c>
      <c r="V247" s="42">
        <v>403</v>
      </c>
      <c r="W247" s="30">
        <v>0.95271867612293148</v>
      </c>
      <c r="X247" s="42"/>
      <c r="Y247" s="42">
        <v>170675.06999999998</v>
      </c>
      <c r="Z247" s="61">
        <f t="shared" si="40"/>
        <v>2.2064389855447372E-3</v>
      </c>
      <c r="AA247" s="42">
        <v>515</v>
      </c>
      <c r="AB247" s="30">
        <v>0.59537572254335258</v>
      </c>
      <c r="AC247" s="42"/>
      <c r="AD247" s="18">
        <v>959003.4</v>
      </c>
      <c r="AE247" s="61">
        <f t="shared" si="41"/>
        <v>1.6292943698894612E-3</v>
      </c>
      <c r="AF247" s="18">
        <v>4447</v>
      </c>
      <c r="AG247" s="30">
        <v>0.86584890965732086</v>
      </c>
    </row>
    <row r="248" spans="1:33" x14ac:dyDescent="0.2">
      <c r="B248" s="42" t="s">
        <v>1581</v>
      </c>
      <c r="C248" s="42" t="s">
        <v>1582</v>
      </c>
      <c r="D248" s="42"/>
      <c r="E248" s="42">
        <v>57124.59</v>
      </c>
      <c r="F248" s="61">
        <f t="shared" si="36"/>
        <v>3.8683354850958595E-4</v>
      </c>
      <c r="G248" s="42">
        <v>251</v>
      </c>
      <c r="H248" s="60">
        <v>0.98431372549019602</v>
      </c>
      <c r="I248" s="42"/>
      <c r="J248" s="42">
        <v>210758.29</v>
      </c>
      <c r="K248" s="61">
        <f t="shared" si="37"/>
        <v>2.7856302740888747E-3</v>
      </c>
      <c r="L248" s="42">
        <v>1339</v>
      </c>
      <c r="M248" s="30">
        <v>0.83897243107769426</v>
      </c>
      <c r="N248" s="42"/>
      <c r="O248" s="42">
        <v>248051.97</v>
      </c>
      <c r="P248" s="61">
        <f t="shared" si="38"/>
        <v>2.5642786103267571E-3</v>
      </c>
      <c r="Q248" s="42">
        <v>1835</v>
      </c>
      <c r="R248" s="30">
        <v>0.9797116924719701</v>
      </c>
      <c r="S248" s="42"/>
      <c r="T248" s="42">
        <v>59866.21</v>
      </c>
      <c r="U248" s="61">
        <f t="shared" si="39"/>
        <v>3.1313683632859871E-4</v>
      </c>
      <c r="V248" s="42">
        <v>169</v>
      </c>
      <c r="W248" s="30">
        <v>0.87564766839378239</v>
      </c>
      <c r="X248" s="42"/>
      <c r="Y248" s="42">
        <v>213929.53000000003</v>
      </c>
      <c r="Z248" s="61">
        <f t="shared" si="40"/>
        <v>2.7656203987569041E-3</v>
      </c>
      <c r="AA248" s="42">
        <v>696</v>
      </c>
      <c r="AB248" s="30">
        <v>0.65971563981042658</v>
      </c>
      <c r="AC248" s="42"/>
      <c r="AD248" s="18">
        <v>789730.59000000008</v>
      </c>
      <c r="AE248" s="61">
        <f t="shared" si="41"/>
        <v>1.3417091159598417E-3</v>
      </c>
      <c r="AF248" s="18">
        <v>4290</v>
      </c>
      <c r="AG248" s="30">
        <v>0.86283185840707965</v>
      </c>
    </row>
    <row r="249" spans="1:33" x14ac:dyDescent="0.2">
      <c r="B249" s="42" t="s">
        <v>1583</v>
      </c>
      <c r="C249" s="42" t="s">
        <v>1584</v>
      </c>
      <c r="D249" s="42"/>
      <c r="E249" s="42">
        <v>173706.98</v>
      </c>
      <c r="F249" s="61">
        <f t="shared" si="36"/>
        <v>1.1763005646829795E-3</v>
      </c>
      <c r="G249" s="42">
        <v>852</v>
      </c>
      <c r="H249" s="60">
        <v>0.94983277591973247</v>
      </c>
      <c r="I249" s="42"/>
      <c r="J249" s="42">
        <v>778537.26</v>
      </c>
      <c r="K249" s="61">
        <f t="shared" si="37"/>
        <v>1.0290067171081153E-2</v>
      </c>
      <c r="L249" s="42">
        <v>2576</v>
      </c>
      <c r="M249" s="30">
        <v>0.91185840707964605</v>
      </c>
      <c r="N249" s="42"/>
      <c r="O249" s="42">
        <v>339824.43</v>
      </c>
      <c r="P249" s="61">
        <f t="shared" si="38"/>
        <v>3.5129917215149802E-3</v>
      </c>
      <c r="Q249" s="42">
        <v>2581</v>
      </c>
      <c r="R249" s="30">
        <v>0.95769944341372915</v>
      </c>
      <c r="S249" s="42"/>
      <c r="T249" s="42">
        <v>346960.61</v>
      </c>
      <c r="U249" s="61">
        <f t="shared" si="39"/>
        <v>1.8148158660125765E-3</v>
      </c>
      <c r="V249" s="42">
        <v>868</v>
      </c>
      <c r="W249" s="30">
        <v>0.875</v>
      </c>
      <c r="X249" s="42"/>
      <c r="Y249" s="42">
        <v>223685.37000000002</v>
      </c>
      <c r="Z249" s="61">
        <f t="shared" si="40"/>
        <v>2.8917411363241232E-3</v>
      </c>
      <c r="AA249" s="42">
        <v>739</v>
      </c>
      <c r="AB249" s="30">
        <v>0.53823743627093956</v>
      </c>
      <c r="AC249" s="42"/>
      <c r="AD249" s="18">
        <v>1862714.65</v>
      </c>
      <c r="AE249" s="61">
        <f t="shared" si="41"/>
        <v>3.1646503984820262E-3</v>
      </c>
      <c r="AF249" s="18">
        <v>7616</v>
      </c>
      <c r="AG249" s="30">
        <v>0.86722842177180592</v>
      </c>
    </row>
    <row r="250" spans="1:33" x14ac:dyDescent="0.2">
      <c r="B250" s="42" t="s">
        <v>1585</v>
      </c>
      <c r="C250" s="42" t="s">
        <v>1586</v>
      </c>
      <c r="D250" s="42"/>
      <c r="E250" s="42">
        <v>84596.2</v>
      </c>
      <c r="F250" s="61">
        <f t="shared" si="36"/>
        <v>5.7286447458838017E-4</v>
      </c>
      <c r="G250" s="42">
        <v>180</v>
      </c>
      <c r="H250" s="60">
        <v>0.99447513812154698</v>
      </c>
      <c r="I250" s="42"/>
      <c r="J250" s="42">
        <v>127202.59</v>
      </c>
      <c r="K250" s="61">
        <f t="shared" si="37"/>
        <v>1.6812595397624204E-3</v>
      </c>
      <c r="L250" s="42">
        <v>430</v>
      </c>
      <c r="M250" s="30">
        <v>0.94713656387665202</v>
      </c>
      <c r="N250" s="42"/>
      <c r="O250" s="42">
        <v>279474.96000000002</v>
      </c>
      <c r="P250" s="61">
        <f t="shared" si="38"/>
        <v>2.8891190102216325E-3</v>
      </c>
      <c r="Q250" s="42">
        <v>1600</v>
      </c>
      <c r="R250" s="30">
        <v>0.97799511002444983</v>
      </c>
      <c r="S250" s="42"/>
      <c r="T250" s="42">
        <v>311471.7</v>
      </c>
      <c r="U250" s="61">
        <f t="shared" si="39"/>
        <v>1.6291871949784429E-3</v>
      </c>
      <c r="V250" s="42">
        <v>373</v>
      </c>
      <c r="W250" s="30">
        <v>0.97900262467191601</v>
      </c>
      <c r="X250" s="42"/>
      <c r="Y250" s="42">
        <v>146793.34</v>
      </c>
      <c r="Z250" s="61">
        <f t="shared" si="40"/>
        <v>1.8977027412048152E-3</v>
      </c>
      <c r="AA250" s="42">
        <v>313</v>
      </c>
      <c r="AB250" s="30">
        <v>0.57012750455373407</v>
      </c>
      <c r="AC250" s="42"/>
      <c r="AD250" s="18">
        <v>949538.78999999992</v>
      </c>
      <c r="AE250" s="61">
        <f t="shared" si="41"/>
        <v>1.6132145147125143E-3</v>
      </c>
      <c r="AF250" s="18">
        <v>2896</v>
      </c>
      <c r="AG250" s="30">
        <v>0.90471727585129647</v>
      </c>
    </row>
    <row r="251" spans="1:33" x14ac:dyDescent="0.2">
      <c r="B251" s="42" t="s">
        <v>1587</v>
      </c>
      <c r="C251" s="42" t="s">
        <v>1588</v>
      </c>
      <c r="D251" s="42"/>
      <c r="E251" s="42">
        <v>200807.48</v>
      </c>
      <c r="F251" s="61">
        <f t="shared" si="36"/>
        <v>1.3598184259294942E-3</v>
      </c>
      <c r="G251" s="42">
        <v>1659</v>
      </c>
      <c r="H251" s="60">
        <v>0.82950000000000002</v>
      </c>
      <c r="I251" s="42"/>
      <c r="J251" s="42">
        <v>1991521.7</v>
      </c>
      <c r="K251" s="61">
        <f t="shared" si="37"/>
        <v>2.6322300959193308E-2</v>
      </c>
      <c r="L251" s="42">
        <v>3838</v>
      </c>
      <c r="M251" s="30">
        <v>0.80630252100840338</v>
      </c>
      <c r="N251" s="42"/>
      <c r="O251" s="42">
        <v>345648.27</v>
      </c>
      <c r="P251" s="61">
        <f t="shared" si="38"/>
        <v>3.5731966388230971E-3</v>
      </c>
      <c r="Q251" s="42">
        <v>2905</v>
      </c>
      <c r="R251" s="30">
        <v>0.97124707455700432</v>
      </c>
      <c r="S251" s="42"/>
      <c r="T251" s="42">
        <v>283677.46000000002</v>
      </c>
      <c r="U251" s="61">
        <f t="shared" si="39"/>
        <v>1.4838063468880461E-3</v>
      </c>
      <c r="V251" s="42">
        <v>582</v>
      </c>
      <c r="W251" s="30">
        <v>0.7918367346938775</v>
      </c>
      <c r="X251" s="42"/>
      <c r="Y251" s="42">
        <v>308909.72000000003</v>
      </c>
      <c r="Z251" s="61">
        <f t="shared" si="40"/>
        <v>3.9934974054600296E-3</v>
      </c>
      <c r="AA251" s="42">
        <v>1022</v>
      </c>
      <c r="AB251" s="30">
        <v>0.55213398163155047</v>
      </c>
      <c r="AC251" s="42"/>
      <c r="AD251" s="18">
        <v>3130564.63</v>
      </c>
      <c r="AE251" s="61">
        <f t="shared" si="41"/>
        <v>5.3186582302357675E-3</v>
      </c>
      <c r="AF251" s="18">
        <v>10006</v>
      </c>
      <c r="AG251" s="30">
        <v>0.81105617248925999</v>
      </c>
    </row>
    <row r="252" spans="1:33" x14ac:dyDescent="0.2">
      <c r="B252" s="42" t="s">
        <v>1589</v>
      </c>
      <c r="C252" s="42" t="s">
        <v>1590</v>
      </c>
      <c r="D252" s="42"/>
      <c r="E252" s="42">
        <v>184304.2</v>
      </c>
      <c r="F252" s="61">
        <f t="shared" si="36"/>
        <v>1.2480623089149601E-3</v>
      </c>
      <c r="G252" s="42">
        <v>632</v>
      </c>
      <c r="H252" s="60">
        <v>0.98289269051321926</v>
      </c>
      <c r="I252" s="42"/>
      <c r="J252" s="42">
        <v>69453.73</v>
      </c>
      <c r="K252" s="61">
        <f t="shared" si="37"/>
        <v>9.1798245723285511E-4</v>
      </c>
      <c r="L252" s="42">
        <v>590</v>
      </c>
      <c r="M252" s="30">
        <v>0.69988137603795963</v>
      </c>
      <c r="N252" s="42"/>
      <c r="O252" s="42">
        <v>355334.36</v>
      </c>
      <c r="P252" s="61">
        <f t="shared" si="38"/>
        <v>3.6733282096576276E-3</v>
      </c>
      <c r="Q252" s="42">
        <v>2552</v>
      </c>
      <c r="R252" s="30">
        <v>0.96666666666666667</v>
      </c>
      <c r="S252" s="42"/>
      <c r="T252" s="42">
        <v>332038.46000000002</v>
      </c>
      <c r="U252" s="61">
        <f t="shared" si="39"/>
        <v>1.7367639091203533E-3</v>
      </c>
      <c r="V252" s="42">
        <v>705</v>
      </c>
      <c r="W252" s="30">
        <v>0.94758064516129037</v>
      </c>
      <c r="X252" s="42"/>
      <c r="Y252" s="42">
        <v>164993.19</v>
      </c>
      <c r="Z252" s="61">
        <f t="shared" si="40"/>
        <v>2.1329852494883414E-3</v>
      </c>
      <c r="AA252" s="42">
        <v>610</v>
      </c>
      <c r="AB252" s="30">
        <v>0.62886597938144329</v>
      </c>
      <c r="AC252" s="42"/>
      <c r="AD252" s="18">
        <v>1106123.94</v>
      </c>
      <c r="AE252" s="61">
        <f t="shared" si="41"/>
        <v>1.8792441276453745E-3</v>
      </c>
      <c r="AF252" s="18">
        <v>5089</v>
      </c>
      <c r="AG252" s="30">
        <v>0.87140410958904113</v>
      </c>
    </row>
    <row r="253" spans="1:33" x14ac:dyDescent="0.2">
      <c r="B253" s="42" t="s">
        <v>1591</v>
      </c>
      <c r="C253" s="42" t="s">
        <v>1592</v>
      </c>
      <c r="D253" s="42"/>
      <c r="E253" s="42">
        <v>143202.47</v>
      </c>
      <c r="F253" s="61">
        <f t="shared" si="36"/>
        <v>9.6973159239195476E-4</v>
      </c>
      <c r="G253" s="42">
        <v>803</v>
      </c>
      <c r="H253" s="60">
        <v>0.98891625615763545</v>
      </c>
      <c r="I253" s="42"/>
      <c r="J253" s="42">
        <v>244820.55</v>
      </c>
      <c r="K253" s="61">
        <f t="shared" si="37"/>
        <v>3.2358372987325384E-3</v>
      </c>
      <c r="L253" s="42">
        <v>1590</v>
      </c>
      <c r="M253" s="30">
        <v>0.86038961038961037</v>
      </c>
      <c r="N253" s="42"/>
      <c r="O253" s="42">
        <v>431514.23</v>
      </c>
      <c r="P253" s="61">
        <f t="shared" si="38"/>
        <v>4.4608503211670545E-3</v>
      </c>
      <c r="Q253" s="42">
        <v>2797</v>
      </c>
      <c r="R253" s="30">
        <v>0.97865640307907631</v>
      </c>
      <c r="S253" s="42"/>
      <c r="T253" s="42">
        <v>309945.8</v>
      </c>
      <c r="U253" s="61">
        <f t="shared" si="39"/>
        <v>1.6212058061690659E-3</v>
      </c>
      <c r="V253" s="42">
        <v>634</v>
      </c>
      <c r="W253" s="30">
        <v>0.96206373292867986</v>
      </c>
      <c r="X253" s="42"/>
      <c r="Y253" s="42">
        <v>284402.36</v>
      </c>
      <c r="Z253" s="61">
        <f t="shared" si="40"/>
        <v>3.6766731936007358E-3</v>
      </c>
      <c r="AA253" s="42">
        <v>925</v>
      </c>
      <c r="AB253" s="30">
        <v>0.69081404032860338</v>
      </c>
      <c r="AC253" s="42"/>
      <c r="AD253" s="18">
        <v>1413885.41</v>
      </c>
      <c r="AE253" s="61">
        <f t="shared" si="41"/>
        <v>2.4021140469177192E-3</v>
      </c>
      <c r="AF253" s="18">
        <v>6749</v>
      </c>
      <c r="AG253" s="30">
        <v>0.89795103778605645</v>
      </c>
    </row>
    <row r="254" spans="1:33" x14ac:dyDescent="0.2">
      <c r="B254" s="42" t="s">
        <v>1593</v>
      </c>
      <c r="C254" s="42" t="s">
        <v>1594</v>
      </c>
      <c r="D254" s="42"/>
      <c r="E254" s="42">
        <v>14096.1</v>
      </c>
      <c r="F254" s="61">
        <f t="shared" si="36"/>
        <v>9.5455291375324977E-5</v>
      </c>
      <c r="G254" s="42">
        <v>147</v>
      </c>
      <c r="H254" s="60">
        <v>0.92452830188679247</v>
      </c>
      <c r="I254" s="42"/>
      <c r="J254" s="42">
        <v>4396576.08</v>
      </c>
      <c r="K254" s="61">
        <f t="shared" si="37"/>
        <v>5.8110337822455234E-2</v>
      </c>
      <c r="L254" s="42">
        <v>15126</v>
      </c>
      <c r="M254" s="30">
        <v>0.87702209079839977</v>
      </c>
      <c r="N254" s="42"/>
      <c r="O254" s="42">
        <v>1337213.32</v>
      </c>
      <c r="P254" s="61">
        <f t="shared" si="38"/>
        <v>1.3823665717793046E-2</v>
      </c>
      <c r="Q254" s="42">
        <v>5872</v>
      </c>
      <c r="R254" s="30">
        <v>0.9683377308707124</v>
      </c>
      <c r="S254" s="42"/>
      <c r="T254" s="42">
        <v>39524.69</v>
      </c>
      <c r="U254" s="61">
        <f t="shared" si="39"/>
        <v>2.0673826493223147E-4</v>
      </c>
      <c r="V254" s="42">
        <v>349</v>
      </c>
      <c r="W254" s="30">
        <v>0.77383592017738356</v>
      </c>
      <c r="X254" s="42"/>
      <c r="Y254" s="42">
        <v>712476.34</v>
      </c>
      <c r="Z254" s="61">
        <f t="shared" si="40"/>
        <v>9.210692416029051E-3</v>
      </c>
      <c r="AA254" s="42">
        <v>2500</v>
      </c>
      <c r="AB254" s="30">
        <v>0.63694267515923564</v>
      </c>
      <c r="AC254" s="42"/>
      <c r="AD254" s="18">
        <v>6499886.5299999993</v>
      </c>
      <c r="AE254" s="61">
        <f t="shared" si="41"/>
        <v>1.1042952014820119E-2</v>
      </c>
      <c r="AF254" s="18">
        <v>23994</v>
      </c>
      <c r="AG254" s="30">
        <v>0.86166774402068524</v>
      </c>
    </row>
    <row r="255" spans="1:33" x14ac:dyDescent="0.2">
      <c r="B255" s="42"/>
      <c r="C255" s="42"/>
      <c r="D255" s="42"/>
      <c r="E255" s="42"/>
      <c r="F255" s="61"/>
      <c r="G255" s="42"/>
      <c r="H255" s="60"/>
      <c r="I255" s="42"/>
      <c r="J255" s="42"/>
      <c r="K255" s="61"/>
      <c r="L255" s="42"/>
      <c r="M255" s="30"/>
      <c r="N255" s="42"/>
      <c r="O255" s="42"/>
      <c r="P255" s="61"/>
      <c r="Q255" s="42"/>
      <c r="R255" s="30"/>
      <c r="S255" s="42"/>
      <c r="T255" s="42"/>
      <c r="U255" s="61"/>
      <c r="V255" s="42"/>
      <c r="W255" s="30"/>
      <c r="X255" s="42"/>
      <c r="Y255" s="42"/>
      <c r="Z255" s="61"/>
      <c r="AA255" s="42"/>
      <c r="AB255" s="30"/>
      <c r="AC255" s="42"/>
      <c r="AD255" s="18"/>
      <c r="AE255" s="61"/>
      <c r="AF255" s="18"/>
      <c r="AG255" s="30"/>
    </row>
    <row r="256" spans="1:33" ht="15" x14ac:dyDescent="0.25">
      <c r="A256" s="36" t="s">
        <v>861</v>
      </c>
      <c r="B256" s="42"/>
      <c r="C256" s="36" t="s">
        <v>862</v>
      </c>
      <c r="D256" s="42"/>
      <c r="E256" s="17">
        <v>14484038.120000001</v>
      </c>
      <c r="F256" s="59">
        <f>E256/E$10</f>
        <v>9.8082312060492921E-2</v>
      </c>
      <c r="G256" s="17">
        <v>31430</v>
      </c>
      <c r="H256" s="60">
        <v>0.98597735044075663</v>
      </c>
      <c r="I256" s="42"/>
      <c r="J256" s="17">
        <v>11938461.840000005</v>
      </c>
      <c r="K256" s="59">
        <f>J256/J$10</f>
        <v>0.15779280011979022</v>
      </c>
      <c r="L256" s="17">
        <v>43860</v>
      </c>
      <c r="M256" s="30">
        <v>0.88013966648606345</v>
      </c>
      <c r="N256" s="42"/>
      <c r="O256" s="17">
        <v>13606111.180000005</v>
      </c>
      <c r="P256" s="59">
        <f>O256/O$10</f>
        <v>0.14065544356935269</v>
      </c>
      <c r="Q256" s="17">
        <v>61337</v>
      </c>
      <c r="R256" s="30">
        <v>0.97501152458312801</v>
      </c>
      <c r="S256" s="42"/>
      <c r="T256" s="17">
        <v>25186407.039999999</v>
      </c>
      <c r="U256" s="59">
        <f>T256/T$10</f>
        <v>0.13174028920471076</v>
      </c>
      <c r="V256" s="17">
        <v>29028</v>
      </c>
      <c r="W256" s="30">
        <v>0.94562986611069488</v>
      </c>
      <c r="X256" s="42"/>
      <c r="Y256" s="17">
        <v>11404518.529999999</v>
      </c>
      <c r="Z256" s="59">
        <f>Y256/Y$10</f>
        <v>0.14743438684958124</v>
      </c>
      <c r="AA256" s="17">
        <v>28056</v>
      </c>
      <c r="AB256" s="32">
        <v>0.49576787828453289</v>
      </c>
      <c r="AC256" s="42"/>
      <c r="AD256" s="17">
        <v>76619536.709999993</v>
      </c>
      <c r="AE256" s="59">
        <f>AD256/AD$10</f>
        <v>0.1301724058383337</v>
      </c>
      <c r="AF256" s="17">
        <v>193711</v>
      </c>
      <c r="AG256" s="30">
        <v>0.83529604539750846</v>
      </c>
    </row>
    <row r="257" spans="1:33" x14ac:dyDescent="0.2">
      <c r="A257" s="42"/>
      <c r="B257" s="42"/>
      <c r="C257" s="42"/>
      <c r="D257" s="42"/>
      <c r="E257" s="42"/>
      <c r="F257" s="61"/>
      <c r="G257" s="42"/>
      <c r="H257" s="60"/>
      <c r="I257" s="42"/>
      <c r="J257" s="42"/>
      <c r="K257" s="61"/>
      <c r="L257" s="42"/>
      <c r="M257" s="30"/>
      <c r="N257" s="42"/>
      <c r="O257" s="42"/>
      <c r="P257" s="61"/>
      <c r="Q257" s="42"/>
      <c r="R257" s="30"/>
      <c r="S257" s="42"/>
      <c r="T257" s="42"/>
      <c r="U257" s="61"/>
      <c r="V257" s="42"/>
      <c r="W257" s="30"/>
      <c r="X257" s="42"/>
      <c r="Y257" s="42"/>
      <c r="Z257" s="61"/>
      <c r="AA257" s="42"/>
      <c r="AB257" s="30"/>
      <c r="AC257" s="42"/>
      <c r="AD257" s="18"/>
      <c r="AE257" s="61"/>
      <c r="AF257" s="18"/>
      <c r="AG257" s="30"/>
    </row>
    <row r="258" spans="1:33" x14ac:dyDescent="0.2">
      <c r="A258" s="42"/>
      <c r="B258" s="42" t="s">
        <v>1595</v>
      </c>
      <c r="C258" s="42" t="s">
        <v>1596</v>
      </c>
      <c r="D258" s="42"/>
      <c r="E258" s="42">
        <v>129704.99</v>
      </c>
      <c r="F258" s="61">
        <f t="shared" ref="F258:F289" si="42">E258/E$10</f>
        <v>8.7833000711428071E-4</v>
      </c>
      <c r="G258" s="42">
        <v>263</v>
      </c>
      <c r="H258" s="60">
        <v>0.99245283018867925</v>
      </c>
      <c r="I258" s="42"/>
      <c r="J258" s="42">
        <v>27529.17</v>
      </c>
      <c r="K258" s="61">
        <f t="shared" ref="K258:K289" si="43">J258/J$10</f>
        <v>3.6385799757883408E-4</v>
      </c>
      <c r="L258" s="42">
        <v>247</v>
      </c>
      <c r="M258" s="30">
        <v>0.87279151943462896</v>
      </c>
      <c r="N258" s="42"/>
      <c r="O258" s="42">
        <v>74448.820000000007</v>
      </c>
      <c r="P258" s="61">
        <f t="shared" ref="P258:P289" si="44">O258/O$10</f>
        <v>7.6962709342750591E-4</v>
      </c>
      <c r="Q258" s="42">
        <v>447</v>
      </c>
      <c r="R258" s="30">
        <v>0.98458149779735682</v>
      </c>
      <c r="S258" s="42"/>
      <c r="T258" s="42">
        <v>168663.29</v>
      </c>
      <c r="U258" s="61">
        <f t="shared" ref="U258:U289" si="45">T258/T$10</f>
        <v>8.8221200298754484E-4</v>
      </c>
      <c r="V258" s="42">
        <v>217</v>
      </c>
      <c r="W258" s="30">
        <v>0.85770750988142297</v>
      </c>
      <c r="X258" s="42"/>
      <c r="Y258" s="42">
        <v>48863.320000000007</v>
      </c>
      <c r="Z258" s="61">
        <f t="shared" ref="Z258:Z289" si="46">Y258/Y$10</f>
        <v>6.3169116738108206E-4</v>
      </c>
      <c r="AA258" s="42">
        <v>150</v>
      </c>
      <c r="AB258" s="30">
        <v>0.54545454545454541</v>
      </c>
      <c r="AC258" s="42"/>
      <c r="AD258" s="18">
        <v>449209.59</v>
      </c>
      <c r="AE258" s="61">
        <f t="shared" ref="AE258:AE289" si="47">AD258/AD$10</f>
        <v>7.6318254542930009E-4</v>
      </c>
      <c r="AF258" s="18">
        <v>1324</v>
      </c>
      <c r="AG258" s="30">
        <v>0.86535947712418304</v>
      </c>
    </row>
    <row r="259" spans="1:33" x14ac:dyDescent="0.2">
      <c r="A259" s="42"/>
      <c r="B259" s="42" t="s">
        <v>1597</v>
      </c>
      <c r="C259" s="42" t="s">
        <v>1598</v>
      </c>
      <c r="D259" s="42"/>
      <c r="E259" s="42">
        <v>245565.5</v>
      </c>
      <c r="F259" s="61">
        <f t="shared" si="42"/>
        <v>1.6629086310559207E-3</v>
      </c>
      <c r="G259" s="42">
        <v>625</v>
      </c>
      <c r="H259" s="60">
        <v>0.99206349206349209</v>
      </c>
      <c r="I259" s="42"/>
      <c r="J259" s="42">
        <v>55696.33</v>
      </c>
      <c r="K259" s="61">
        <f t="shared" si="43"/>
        <v>7.3614842388237446E-4</v>
      </c>
      <c r="L259" s="42">
        <v>394</v>
      </c>
      <c r="M259" s="30">
        <v>0.8208333333333333</v>
      </c>
      <c r="N259" s="42"/>
      <c r="O259" s="42">
        <v>205975.43</v>
      </c>
      <c r="P259" s="61">
        <f t="shared" si="44"/>
        <v>2.1293053604930297E-3</v>
      </c>
      <c r="Q259" s="42">
        <v>1225</v>
      </c>
      <c r="R259" s="30">
        <v>0.96685082872928174</v>
      </c>
      <c r="S259" s="42"/>
      <c r="T259" s="42">
        <v>369971.09</v>
      </c>
      <c r="U259" s="61">
        <f t="shared" si="45"/>
        <v>1.9351747280417998E-3</v>
      </c>
      <c r="V259" s="42">
        <v>552</v>
      </c>
      <c r="W259" s="30">
        <v>0.95336787564766834</v>
      </c>
      <c r="X259" s="42"/>
      <c r="Y259" s="42">
        <v>151989.84999999998</v>
      </c>
      <c r="Z259" s="61">
        <f t="shared" si="46"/>
        <v>1.9648817513131635E-3</v>
      </c>
      <c r="AA259" s="42">
        <v>426</v>
      </c>
      <c r="AB259" s="30">
        <v>0.47280799112097671</v>
      </c>
      <c r="AC259" s="42"/>
      <c r="AD259" s="18">
        <v>1029198.2</v>
      </c>
      <c r="AE259" s="61">
        <f t="shared" si="47"/>
        <v>1.7485514991504385E-3</v>
      </c>
      <c r="AF259" s="18">
        <v>3222</v>
      </c>
      <c r="AG259" s="30">
        <v>0.83536427275084257</v>
      </c>
    </row>
    <row r="260" spans="1:33" x14ac:dyDescent="0.2">
      <c r="A260" s="42"/>
      <c r="B260" s="42" t="s">
        <v>867</v>
      </c>
      <c r="C260" s="42" t="s">
        <v>1599</v>
      </c>
      <c r="D260" s="42"/>
      <c r="E260" s="42">
        <v>309608.64</v>
      </c>
      <c r="F260" s="61">
        <f t="shared" si="42"/>
        <v>2.0965928833874686E-3</v>
      </c>
      <c r="G260" s="42">
        <v>566</v>
      </c>
      <c r="H260" s="60">
        <v>0.99472759226713536</v>
      </c>
      <c r="I260" s="42"/>
      <c r="J260" s="42">
        <v>110316.4</v>
      </c>
      <c r="K260" s="61">
        <f t="shared" si="43"/>
        <v>1.4580717255226255E-3</v>
      </c>
      <c r="L260" s="42">
        <v>786</v>
      </c>
      <c r="M260" s="30">
        <v>0.83974358974358976</v>
      </c>
      <c r="N260" s="42"/>
      <c r="O260" s="42">
        <v>201833.94</v>
      </c>
      <c r="P260" s="61">
        <f t="shared" si="44"/>
        <v>2.0864920168945809E-3</v>
      </c>
      <c r="Q260" s="42">
        <v>795</v>
      </c>
      <c r="R260" s="30">
        <v>0.94530321046373367</v>
      </c>
      <c r="S260" s="42"/>
      <c r="T260" s="42">
        <v>387663.19</v>
      </c>
      <c r="U260" s="61">
        <f t="shared" si="45"/>
        <v>2.0277152149376495E-3</v>
      </c>
      <c r="V260" s="42">
        <v>718</v>
      </c>
      <c r="W260" s="30">
        <v>0.98221614227086185</v>
      </c>
      <c r="X260" s="42"/>
      <c r="Y260" s="42">
        <v>218030.98</v>
      </c>
      <c r="Z260" s="61">
        <f t="shared" si="46"/>
        <v>2.8186427832050981E-3</v>
      </c>
      <c r="AA260" s="42">
        <v>510</v>
      </c>
      <c r="AB260" s="30">
        <v>0.46028880866425992</v>
      </c>
      <c r="AC260" s="42"/>
      <c r="AD260" s="18">
        <v>1227453.1500000001</v>
      </c>
      <c r="AE260" s="61">
        <f t="shared" si="47"/>
        <v>2.0853758251514901E-3</v>
      </c>
      <c r="AF260" s="18">
        <v>3375</v>
      </c>
      <c r="AG260" s="30">
        <v>0.80645161290322576</v>
      </c>
    </row>
    <row r="261" spans="1:33" x14ac:dyDescent="0.2">
      <c r="A261" s="42"/>
      <c r="B261" s="42" t="s">
        <v>1600</v>
      </c>
      <c r="C261" s="42" t="s">
        <v>1601</v>
      </c>
      <c r="D261" s="42"/>
      <c r="E261" s="42">
        <v>333571.36</v>
      </c>
      <c r="F261" s="61">
        <f t="shared" si="42"/>
        <v>2.2588624770868127E-3</v>
      </c>
      <c r="G261" s="42">
        <v>621</v>
      </c>
      <c r="H261" s="60">
        <v>0.99360000000000004</v>
      </c>
      <c r="I261" s="42"/>
      <c r="J261" s="42">
        <v>389895.77</v>
      </c>
      <c r="K261" s="61">
        <f t="shared" si="43"/>
        <v>5.1533226078613222E-3</v>
      </c>
      <c r="L261" s="42">
        <v>1056</v>
      </c>
      <c r="M261" s="30">
        <v>0.90025575447570327</v>
      </c>
      <c r="N261" s="42"/>
      <c r="O261" s="42">
        <v>262028.85</v>
      </c>
      <c r="P261" s="61">
        <f t="shared" si="44"/>
        <v>2.7087669384101981E-3</v>
      </c>
      <c r="Q261" s="42">
        <v>686</v>
      </c>
      <c r="R261" s="30">
        <v>0.99132947976878616</v>
      </c>
      <c r="S261" s="42"/>
      <c r="T261" s="42">
        <v>521987.04</v>
      </c>
      <c r="U261" s="61">
        <f t="shared" si="45"/>
        <v>2.7303109769288838E-3</v>
      </c>
      <c r="V261" s="42">
        <v>388</v>
      </c>
      <c r="W261" s="30">
        <v>0.99232736572890023</v>
      </c>
      <c r="X261" s="42"/>
      <c r="Y261" s="42">
        <v>196781.15000000002</v>
      </c>
      <c r="Z261" s="61">
        <f t="shared" si="46"/>
        <v>2.5439309969541939E-3</v>
      </c>
      <c r="AA261" s="42">
        <v>416</v>
      </c>
      <c r="AB261" s="30">
        <v>0.48998822143698467</v>
      </c>
      <c r="AC261" s="42"/>
      <c r="AD261" s="18">
        <v>1704264.17</v>
      </c>
      <c r="AE261" s="61">
        <f t="shared" si="47"/>
        <v>2.8954516918139554E-3</v>
      </c>
      <c r="AF261" s="18">
        <v>3167</v>
      </c>
      <c r="AG261" s="30">
        <v>0.84906166219839141</v>
      </c>
    </row>
    <row r="262" spans="1:33" x14ac:dyDescent="0.2">
      <c r="A262" s="42"/>
      <c r="B262" s="42" t="s">
        <v>1602</v>
      </c>
      <c r="C262" s="42" t="s">
        <v>1603</v>
      </c>
      <c r="D262" s="42"/>
      <c r="E262" s="42">
        <v>50690.64</v>
      </c>
      <c r="F262" s="61">
        <f t="shared" si="42"/>
        <v>3.4326443563834698E-4</v>
      </c>
      <c r="G262" s="42">
        <v>126</v>
      </c>
      <c r="H262" s="60">
        <v>0.97674418604651159</v>
      </c>
      <c r="I262" s="42"/>
      <c r="J262" s="42">
        <v>307930.61</v>
      </c>
      <c r="K262" s="61">
        <f t="shared" si="43"/>
        <v>4.0699743271529407E-3</v>
      </c>
      <c r="L262" s="42">
        <v>246</v>
      </c>
      <c r="M262" s="30">
        <v>0.95719844357976658</v>
      </c>
      <c r="N262" s="42"/>
      <c r="O262" s="42">
        <v>139683.6</v>
      </c>
      <c r="P262" s="61">
        <f t="shared" si="44"/>
        <v>1.444002511624635E-3</v>
      </c>
      <c r="Q262" s="42">
        <v>429</v>
      </c>
      <c r="R262" s="30">
        <v>0.99076212471131642</v>
      </c>
      <c r="S262" s="42"/>
      <c r="T262" s="42">
        <v>201394.39</v>
      </c>
      <c r="U262" s="61">
        <f t="shared" si="45"/>
        <v>1.0534156436314908E-3</v>
      </c>
      <c r="V262" s="42">
        <v>124</v>
      </c>
      <c r="W262" s="30">
        <v>0.97637795275590555</v>
      </c>
      <c r="X262" s="42"/>
      <c r="Y262" s="42">
        <v>105746.18</v>
      </c>
      <c r="Z262" s="61">
        <f t="shared" si="46"/>
        <v>1.367056677489168E-3</v>
      </c>
      <c r="AA262" s="42">
        <v>207</v>
      </c>
      <c r="AB262" s="30">
        <v>0.51111111111111107</v>
      </c>
      <c r="AC262" s="42"/>
      <c r="AD262" s="18">
        <v>805445.42</v>
      </c>
      <c r="AE262" s="61">
        <f t="shared" si="47"/>
        <v>1.3684077533606788E-3</v>
      </c>
      <c r="AF262" s="18">
        <v>1132</v>
      </c>
      <c r="AG262" s="30">
        <v>0.83789785344189494</v>
      </c>
    </row>
    <row r="263" spans="1:33" x14ac:dyDescent="0.2">
      <c r="A263" s="42"/>
      <c r="B263" s="42" t="s">
        <v>1604</v>
      </c>
      <c r="C263" s="42" t="s">
        <v>1605</v>
      </c>
      <c r="D263" s="42"/>
      <c r="E263" s="42">
        <v>153023.59</v>
      </c>
      <c r="F263" s="61">
        <f t="shared" si="42"/>
        <v>1.0362377800064034E-3</v>
      </c>
      <c r="G263" s="42">
        <v>594</v>
      </c>
      <c r="H263" s="60">
        <v>0.94435612082670906</v>
      </c>
      <c r="I263" s="42"/>
      <c r="J263" s="42">
        <v>361687.51</v>
      </c>
      <c r="K263" s="61">
        <f t="shared" si="43"/>
        <v>4.7804889554561416E-3</v>
      </c>
      <c r="L263" s="42">
        <v>1873</v>
      </c>
      <c r="M263" s="30">
        <v>0.8699489084997678</v>
      </c>
      <c r="N263" s="42"/>
      <c r="O263" s="42">
        <v>501410.24</v>
      </c>
      <c r="P263" s="61">
        <f t="shared" si="44"/>
        <v>5.1834119818955906E-3</v>
      </c>
      <c r="Q263" s="42">
        <v>2951</v>
      </c>
      <c r="R263" s="30">
        <v>0.97296406198483354</v>
      </c>
      <c r="S263" s="42"/>
      <c r="T263" s="42">
        <v>190757.37</v>
      </c>
      <c r="U263" s="61">
        <f t="shared" si="45"/>
        <v>9.9777753340597221E-4</v>
      </c>
      <c r="V263" s="42">
        <v>513</v>
      </c>
      <c r="W263" s="30">
        <v>0.86802030456852797</v>
      </c>
      <c r="X263" s="42"/>
      <c r="Y263" s="42">
        <v>288600.86</v>
      </c>
      <c r="Z263" s="61">
        <f t="shared" si="46"/>
        <v>3.7309502129733345E-3</v>
      </c>
      <c r="AA263" s="42">
        <v>1213</v>
      </c>
      <c r="AB263" s="30">
        <v>0.55540293040293043</v>
      </c>
      <c r="AC263" s="42"/>
      <c r="AD263" s="18">
        <v>1495479.57</v>
      </c>
      <c r="AE263" s="61">
        <f t="shared" si="47"/>
        <v>2.5407380658772562E-3</v>
      </c>
      <c r="AF263" s="18">
        <v>7144</v>
      </c>
      <c r="AG263" s="30">
        <v>0.83166472642607681</v>
      </c>
    </row>
    <row r="264" spans="1:33" x14ac:dyDescent="0.2">
      <c r="A264" s="42"/>
      <c r="B264" s="42" t="s">
        <v>1606</v>
      </c>
      <c r="C264" s="42" t="s">
        <v>1607</v>
      </c>
      <c r="D264" s="42"/>
      <c r="E264" s="42">
        <v>935833.23</v>
      </c>
      <c r="F264" s="61">
        <f t="shared" si="42"/>
        <v>6.3372304146793448E-3</v>
      </c>
      <c r="G264" s="42">
        <v>1910</v>
      </c>
      <c r="H264" s="60">
        <v>0.98453608247422686</v>
      </c>
      <c r="I264" s="42"/>
      <c r="J264" s="42">
        <v>674174.93</v>
      </c>
      <c r="K264" s="61">
        <f t="shared" si="43"/>
        <v>8.9106914610084745E-3</v>
      </c>
      <c r="L264" s="42">
        <v>2690</v>
      </c>
      <c r="M264" s="30">
        <v>0.86384071933204876</v>
      </c>
      <c r="N264" s="42"/>
      <c r="O264" s="42">
        <v>623096.96</v>
      </c>
      <c r="P264" s="61">
        <f t="shared" si="44"/>
        <v>6.4413687449756066E-3</v>
      </c>
      <c r="Q264" s="42">
        <v>2999</v>
      </c>
      <c r="R264" s="30">
        <v>0.97878590078328986</v>
      </c>
      <c r="S264" s="42"/>
      <c r="T264" s="42">
        <v>1258038.8799999999</v>
      </c>
      <c r="U264" s="61">
        <f t="shared" si="45"/>
        <v>6.5803115791290886E-3</v>
      </c>
      <c r="V264" s="42">
        <v>1805</v>
      </c>
      <c r="W264" s="30">
        <v>0.98311546840958608</v>
      </c>
      <c r="X264" s="42"/>
      <c r="Y264" s="42">
        <v>687517.79</v>
      </c>
      <c r="Z264" s="61">
        <f t="shared" si="46"/>
        <v>8.8880353475850916E-3</v>
      </c>
      <c r="AA264" s="42">
        <v>1508</v>
      </c>
      <c r="AB264" s="30">
        <v>0.52506963788300831</v>
      </c>
      <c r="AC264" s="42"/>
      <c r="AD264" s="18">
        <v>4178661.79</v>
      </c>
      <c r="AE264" s="61">
        <f t="shared" si="47"/>
        <v>7.0993180296537199E-3</v>
      </c>
      <c r="AF264" s="18">
        <v>10912</v>
      </c>
      <c r="AG264" s="30">
        <v>0.85077186963979412</v>
      </c>
    </row>
    <row r="265" spans="1:33" x14ac:dyDescent="0.2">
      <c r="A265" s="42"/>
      <c r="B265" s="42" t="s">
        <v>889</v>
      </c>
      <c r="C265" s="42" t="s">
        <v>1608</v>
      </c>
      <c r="D265" s="42"/>
      <c r="E265" s="42">
        <v>177719.57</v>
      </c>
      <c r="F265" s="61">
        <f t="shared" si="42"/>
        <v>1.2034728284736531E-3</v>
      </c>
      <c r="G265" s="42">
        <v>366</v>
      </c>
      <c r="H265" s="60">
        <v>0.97082228116710878</v>
      </c>
      <c r="I265" s="42"/>
      <c r="J265" s="42">
        <v>104354.71</v>
      </c>
      <c r="K265" s="61">
        <f t="shared" si="43"/>
        <v>1.3792749951604039E-3</v>
      </c>
      <c r="L265" s="42">
        <v>734</v>
      </c>
      <c r="M265" s="30">
        <v>0.87799043062200954</v>
      </c>
      <c r="N265" s="42"/>
      <c r="O265" s="42">
        <v>322695.53000000003</v>
      </c>
      <c r="P265" s="61">
        <f t="shared" si="44"/>
        <v>3.3359188609832706E-3</v>
      </c>
      <c r="Q265" s="42">
        <v>1212</v>
      </c>
      <c r="R265" s="30">
        <v>0.92873563218390809</v>
      </c>
      <c r="S265" s="42"/>
      <c r="T265" s="42">
        <v>246972.62</v>
      </c>
      <c r="U265" s="61">
        <f t="shared" si="45"/>
        <v>1.2918176194314825E-3</v>
      </c>
      <c r="V265" s="42">
        <v>580</v>
      </c>
      <c r="W265" s="30">
        <v>0.92948717948717952</v>
      </c>
      <c r="X265" s="42"/>
      <c r="Y265" s="42">
        <v>203763.02000000002</v>
      </c>
      <c r="Z265" s="61">
        <f t="shared" si="46"/>
        <v>2.6341906356934968E-3</v>
      </c>
      <c r="AA265" s="42">
        <v>655</v>
      </c>
      <c r="AB265" s="30">
        <v>0.51251956181533642</v>
      </c>
      <c r="AC265" s="42"/>
      <c r="AD265" s="18">
        <v>1055505.45</v>
      </c>
      <c r="AE265" s="61">
        <f t="shared" si="47"/>
        <v>1.7932460792867283E-3</v>
      </c>
      <c r="AF265" s="18">
        <v>3547</v>
      </c>
      <c r="AG265" s="30">
        <v>0.80248868778280547</v>
      </c>
    </row>
    <row r="266" spans="1:33" x14ac:dyDescent="0.2">
      <c r="A266" s="42"/>
      <c r="B266" s="42" t="s">
        <v>1609</v>
      </c>
      <c r="C266" s="42" t="s">
        <v>1610</v>
      </c>
      <c r="D266" s="42"/>
      <c r="E266" s="42">
        <v>512056.21</v>
      </c>
      <c r="F266" s="61">
        <f t="shared" si="42"/>
        <v>3.4675175918228865E-3</v>
      </c>
      <c r="G266" s="42">
        <v>657</v>
      </c>
      <c r="H266" s="60">
        <v>0.99244712990936557</v>
      </c>
      <c r="I266" s="42"/>
      <c r="J266" s="42">
        <v>173810.86</v>
      </c>
      <c r="K266" s="61">
        <f t="shared" si="43"/>
        <v>2.2972894379690734E-3</v>
      </c>
      <c r="L266" s="42">
        <v>884</v>
      </c>
      <c r="M266" s="30">
        <v>0.91987513007284083</v>
      </c>
      <c r="N266" s="42"/>
      <c r="O266" s="42">
        <v>303972.82</v>
      </c>
      <c r="P266" s="61">
        <f t="shared" si="44"/>
        <v>3.1423697237587165E-3</v>
      </c>
      <c r="Q266" s="42">
        <v>1049</v>
      </c>
      <c r="R266" s="30">
        <v>0.98037383177570092</v>
      </c>
      <c r="S266" s="42"/>
      <c r="T266" s="42">
        <v>824022.09</v>
      </c>
      <c r="U266" s="61">
        <f t="shared" si="45"/>
        <v>4.3101387298023347E-3</v>
      </c>
      <c r="V266" s="42">
        <v>588</v>
      </c>
      <c r="W266" s="30">
        <v>0.98492462311557794</v>
      </c>
      <c r="X266" s="42"/>
      <c r="Y266" s="42">
        <v>192668.77</v>
      </c>
      <c r="Z266" s="61">
        <f t="shared" si="46"/>
        <v>2.4907673125603657E-3</v>
      </c>
      <c r="AA266" s="42">
        <v>470</v>
      </c>
      <c r="AB266" s="30">
        <v>0.46859421734795614</v>
      </c>
      <c r="AC266" s="42"/>
      <c r="AD266" s="18">
        <v>2006530.75</v>
      </c>
      <c r="AE266" s="61">
        <f t="shared" si="47"/>
        <v>3.4089860932558507E-3</v>
      </c>
      <c r="AF266" s="18">
        <v>3648</v>
      </c>
      <c r="AG266" s="30">
        <v>0.84975541579315161</v>
      </c>
    </row>
    <row r="267" spans="1:33" x14ac:dyDescent="0.2">
      <c r="A267" s="42"/>
      <c r="B267" s="42" t="s">
        <v>895</v>
      </c>
      <c r="C267" s="42" t="s">
        <v>1611</v>
      </c>
      <c r="D267" s="42"/>
      <c r="E267" s="42">
        <v>253650.36</v>
      </c>
      <c r="F267" s="61">
        <f t="shared" si="42"/>
        <v>1.7176572967881948E-3</v>
      </c>
      <c r="G267" s="42">
        <v>728</v>
      </c>
      <c r="H267" s="60">
        <v>0.98778833107191311</v>
      </c>
      <c r="I267" s="42"/>
      <c r="J267" s="42">
        <v>85729.99</v>
      </c>
      <c r="K267" s="61">
        <f t="shared" si="43"/>
        <v>1.1331087168212292E-3</v>
      </c>
      <c r="L267" s="42">
        <v>592</v>
      </c>
      <c r="M267" s="30">
        <v>0.94117647058823528</v>
      </c>
      <c r="N267" s="42"/>
      <c r="O267" s="42">
        <v>184027.03</v>
      </c>
      <c r="P267" s="61">
        <f t="shared" si="44"/>
        <v>1.9024101149084217E-3</v>
      </c>
      <c r="Q267" s="42">
        <v>923</v>
      </c>
      <c r="R267" s="30">
        <v>0.96953781512605042</v>
      </c>
      <c r="S267" s="42"/>
      <c r="T267" s="42">
        <v>278679.2</v>
      </c>
      <c r="U267" s="61">
        <f t="shared" si="45"/>
        <v>1.4576623948398409E-3</v>
      </c>
      <c r="V267" s="42">
        <v>530</v>
      </c>
      <c r="W267" s="30">
        <v>0.97605893186003678</v>
      </c>
      <c r="X267" s="42"/>
      <c r="Y267" s="42">
        <v>185918.13</v>
      </c>
      <c r="Z267" s="61">
        <f t="shared" si="46"/>
        <v>2.403496949798085E-3</v>
      </c>
      <c r="AA267" s="42">
        <v>480</v>
      </c>
      <c r="AB267" s="30">
        <v>0.42742653606411396</v>
      </c>
      <c r="AC267" s="42"/>
      <c r="AD267" s="18">
        <v>988004.71</v>
      </c>
      <c r="AE267" s="61">
        <f t="shared" si="47"/>
        <v>1.6785660107433088E-3</v>
      </c>
      <c r="AF267" s="18">
        <v>3253</v>
      </c>
      <c r="AG267" s="30">
        <v>0.81651606425702816</v>
      </c>
    </row>
    <row r="268" spans="1:33" x14ac:dyDescent="0.2">
      <c r="A268" s="42"/>
      <c r="B268" s="42" t="s">
        <v>897</v>
      </c>
      <c r="C268" s="42" t="s">
        <v>1612</v>
      </c>
      <c r="D268" s="42"/>
      <c r="E268" s="42">
        <v>160953.65</v>
      </c>
      <c r="F268" s="61">
        <f t="shared" si="42"/>
        <v>1.0899381785509519E-3</v>
      </c>
      <c r="G268" s="42">
        <v>218</v>
      </c>
      <c r="H268" s="60">
        <v>0.99543378995433784</v>
      </c>
      <c r="I268" s="42"/>
      <c r="J268" s="42">
        <v>304590.77</v>
      </c>
      <c r="K268" s="61">
        <f t="shared" si="43"/>
        <v>4.0258310604059343E-3</v>
      </c>
      <c r="L268" s="42">
        <v>815</v>
      </c>
      <c r="M268" s="30">
        <v>0.83675564681724846</v>
      </c>
      <c r="N268" s="42"/>
      <c r="O268" s="42">
        <v>185284.6</v>
      </c>
      <c r="P268" s="61">
        <f t="shared" si="44"/>
        <v>1.9154104545226916E-3</v>
      </c>
      <c r="Q268" s="42">
        <v>536</v>
      </c>
      <c r="R268" s="30">
        <v>0.98168498168498164</v>
      </c>
      <c r="S268" s="42"/>
      <c r="T268" s="42">
        <v>467018.39</v>
      </c>
      <c r="U268" s="61">
        <f t="shared" si="45"/>
        <v>2.4427913701548119E-3</v>
      </c>
      <c r="V268" s="42">
        <v>439</v>
      </c>
      <c r="W268" s="30">
        <v>0.90143737166324434</v>
      </c>
      <c r="X268" s="42"/>
      <c r="Y268" s="42">
        <v>166085.38</v>
      </c>
      <c r="Z268" s="61">
        <f t="shared" si="46"/>
        <v>2.1471047726010144E-3</v>
      </c>
      <c r="AA268" s="42">
        <v>300</v>
      </c>
      <c r="AB268" s="30">
        <v>0.56925996204933582</v>
      </c>
      <c r="AC268" s="42"/>
      <c r="AD268" s="18">
        <v>1283932.79</v>
      </c>
      <c r="AE268" s="61">
        <f t="shared" si="47"/>
        <v>2.1813316470655555E-3</v>
      </c>
      <c r="AF268" s="18">
        <v>2308</v>
      </c>
      <c r="AG268" s="30">
        <v>0.8383581547402833</v>
      </c>
    </row>
    <row r="269" spans="1:33" x14ac:dyDescent="0.2">
      <c r="A269" s="42"/>
      <c r="B269" s="42" t="s">
        <v>899</v>
      </c>
      <c r="C269" s="42" t="s">
        <v>1613</v>
      </c>
      <c r="D269" s="42"/>
      <c r="E269" s="42">
        <v>103437.06</v>
      </c>
      <c r="F269" s="61">
        <f t="shared" si="42"/>
        <v>7.0045010331275823E-4</v>
      </c>
      <c r="G269" s="42">
        <v>261</v>
      </c>
      <c r="H269" s="60">
        <v>0.99239543726235746</v>
      </c>
      <c r="I269" s="42"/>
      <c r="J269" s="42">
        <v>81753.52</v>
      </c>
      <c r="K269" s="61">
        <f t="shared" si="43"/>
        <v>1.0805509967144367E-3</v>
      </c>
      <c r="L269" s="42">
        <v>423</v>
      </c>
      <c r="M269" s="30">
        <v>0.84769539078156309</v>
      </c>
      <c r="N269" s="42"/>
      <c r="O269" s="42">
        <v>259234.6</v>
      </c>
      <c r="P269" s="61">
        <f t="shared" si="44"/>
        <v>2.6798809130063055E-3</v>
      </c>
      <c r="Q269" s="42">
        <v>792</v>
      </c>
      <c r="R269" s="30">
        <v>0.92848769050410318</v>
      </c>
      <c r="S269" s="42"/>
      <c r="T269" s="42">
        <v>550586.25</v>
      </c>
      <c r="U269" s="61">
        <f t="shared" si="45"/>
        <v>2.8799023096839926E-3</v>
      </c>
      <c r="V269" s="42">
        <v>307</v>
      </c>
      <c r="W269" s="30">
        <v>0.98397435897435892</v>
      </c>
      <c r="X269" s="42"/>
      <c r="Y269" s="42">
        <v>143385.70000000001</v>
      </c>
      <c r="Z269" s="61">
        <f t="shared" si="46"/>
        <v>1.8536497360137135E-3</v>
      </c>
      <c r="AA269" s="42">
        <v>304</v>
      </c>
      <c r="AB269" s="30">
        <v>0.59259259259259256</v>
      </c>
      <c r="AC269" s="42"/>
      <c r="AD269" s="18">
        <v>1138397.1299999999</v>
      </c>
      <c r="AE269" s="61">
        <f t="shared" si="47"/>
        <v>1.9340745138206193E-3</v>
      </c>
      <c r="AF269" s="18">
        <v>2087</v>
      </c>
      <c r="AG269" s="30">
        <v>0.85532786885245904</v>
      </c>
    </row>
    <row r="270" spans="1:33" x14ac:dyDescent="0.2">
      <c r="A270" s="42"/>
      <c r="B270" s="42" t="s">
        <v>901</v>
      </c>
      <c r="C270" s="42" t="s">
        <v>1614</v>
      </c>
      <c r="D270" s="42"/>
      <c r="E270" s="42">
        <v>195689.15</v>
      </c>
      <c r="F270" s="61">
        <f t="shared" si="42"/>
        <v>1.325158365238589E-3</v>
      </c>
      <c r="G270" s="42">
        <v>296</v>
      </c>
      <c r="H270" s="60">
        <v>0.98338870431893688</v>
      </c>
      <c r="I270" s="42"/>
      <c r="J270" s="42">
        <v>130391.32</v>
      </c>
      <c r="K270" s="61">
        <f t="shared" si="43"/>
        <v>1.7234055584262435E-3</v>
      </c>
      <c r="L270" s="42">
        <v>437</v>
      </c>
      <c r="M270" s="30">
        <v>0.89549180327868849</v>
      </c>
      <c r="N270" s="42"/>
      <c r="O270" s="42">
        <v>155315.94</v>
      </c>
      <c r="P270" s="61">
        <f t="shared" si="44"/>
        <v>1.6056044335579919E-3</v>
      </c>
      <c r="Q270" s="42">
        <v>814</v>
      </c>
      <c r="R270" s="30">
        <v>0.97836538461538458</v>
      </c>
      <c r="S270" s="42"/>
      <c r="T270" s="42">
        <v>561685.59</v>
      </c>
      <c r="U270" s="61">
        <f t="shared" si="45"/>
        <v>2.9379586358308368E-3</v>
      </c>
      <c r="V270" s="42">
        <v>408</v>
      </c>
      <c r="W270" s="30">
        <v>0.95104895104895104</v>
      </c>
      <c r="X270" s="42"/>
      <c r="Y270" s="42">
        <v>142095.62</v>
      </c>
      <c r="Z270" s="61">
        <f t="shared" si="46"/>
        <v>1.8369719470052099E-3</v>
      </c>
      <c r="AA270" s="42">
        <v>504</v>
      </c>
      <c r="AB270" s="30">
        <v>0.47191011235955055</v>
      </c>
      <c r="AC270" s="42"/>
      <c r="AD270" s="18">
        <v>1185177.6199999999</v>
      </c>
      <c r="AE270" s="61">
        <f t="shared" si="47"/>
        <v>2.0135520099146586E-3</v>
      </c>
      <c r="AF270" s="18">
        <v>2459</v>
      </c>
      <c r="AG270" s="30">
        <v>0.78864656831302116</v>
      </c>
    </row>
    <row r="271" spans="1:33" x14ac:dyDescent="0.2">
      <c r="A271" s="42"/>
      <c r="B271" s="42" t="s">
        <v>903</v>
      </c>
      <c r="C271" s="42" t="s">
        <v>1615</v>
      </c>
      <c r="D271" s="42"/>
      <c r="E271" s="42">
        <v>274152.13</v>
      </c>
      <c r="F271" s="61">
        <f t="shared" si="42"/>
        <v>1.856490195892195E-3</v>
      </c>
      <c r="G271" s="42">
        <v>752</v>
      </c>
      <c r="H271" s="60">
        <v>0.99602649006622512</v>
      </c>
      <c r="I271" s="42"/>
      <c r="J271" s="42">
        <v>66775.259999999995</v>
      </c>
      <c r="K271" s="61">
        <f t="shared" si="43"/>
        <v>8.8258063688102534E-4</v>
      </c>
      <c r="L271" s="42">
        <v>433</v>
      </c>
      <c r="M271" s="30">
        <v>0.92918454935622319</v>
      </c>
      <c r="N271" s="42"/>
      <c r="O271" s="42">
        <v>116081.72</v>
      </c>
      <c r="P271" s="61">
        <f t="shared" si="44"/>
        <v>1.2000141407703382E-3</v>
      </c>
      <c r="Q271" s="42">
        <v>719</v>
      </c>
      <c r="R271" s="30">
        <v>0.99309392265193375</v>
      </c>
      <c r="S271" s="42"/>
      <c r="T271" s="42">
        <v>218400.83</v>
      </c>
      <c r="U271" s="61">
        <f t="shared" si="45"/>
        <v>1.1423697100207298E-3</v>
      </c>
      <c r="V271" s="42">
        <v>256</v>
      </c>
      <c r="W271" s="30">
        <v>0.98841698841698844</v>
      </c>
      <c r="X271" s="42"/>
      <c r="Y271" s="42">
        <v>127442.15</v>
      </c>
      <c r="Z271" s="61">
        <f t="shared" si="46"/>
        <v>1.6475360353544325E-3</v>
      </c>
      <c r="AA271" s="42">
        <v>322</v>
      </c>
      <c r="AB271" s="30">
        <v>0.48493975903614456</v>
      </c>
      <c r="AC271" s="42"/>
      <c r="AD271" s="18">
        <v>802852.09</v>
      </c>
      <c r="AE271" s="61">
        <f t="shared" si="47"/>
        <v>1.3640018274085233E-3</v>
      </c>
      <c r="AF271" s="18">
        <v>2482</v>
      </c>
      <c r="AG271" s="30">
        <v>0.86541143654114361</v>
      </c>
    </row>
    <row r="272" spans="1:33" x14ac:dyDescent="0.2">
      <c r="B272" s="42" t="s">
        <v>909</v>
      </c>
      <c r="C272" s="42" t="s">
        <v>1616</v>
      </c>
      <c r="D272" s="42"/>
      <c r="E272" s="42">
        <v>114807.77</v>
      </c>
      <c r="F272" s="61">
        <f t="shared" si="42"/>
        <v>7.7744972988991938E-4</v>
      </c>
      <c r="G272" s="42">
        <v>240</v>
      </c>
      <c r="H272" s="60">
        <v>0.98360655737704916</v>
      </c>
      <c r="I272" s="42"/>
      <c r="J272" s="42">
        <v>70427.63</v>
      </c>
      <c r="K272" s="61">
        <f t="shared" si="43"/>
        <v>9.3085466892111268E-4</v>
      </c>
      <c r="L272" s="42">
        <v>433</v>
      </c>
      <c r="M272" s="30">
        <v>0.83429672447013492</v>
      </c>
      <c r="N272" s="42"/>
      <c r="O272" s="42">
        <v>264051.39</v>
      </c>
      <c r="P272" s="61">
        <f t="shared" si="44"/>
        <v>2.7296752829822257E-3</v>
      </c>
      <c r="Q272" s="42">
        <v>1019</v>
      </c>
      <c r="R272" s="30">
        <v>0.96313799621928164</v>
      </c>
      <c r="S272" s="42"/>
      <c r="T272" s="42">
        <v>141146.96</v>
      </c>
      <c r="U272" s="61">
        <f t="shared" si="45"/>
        <v>7.3828479390626654E-4</v>
      </c>
      <c r="V272" s="42">
        <v>227</v>
      </c>
      <c r="W272" s="30">
        <v>0.97008547008547008</v>
      </c>
      <c r="X272" s="42"/>
      <c r="Y272" s="42">
        <v>125014.22</v>
      </c>
      <c r="Z272" s="61">
        <f t="shared" si="46"/>
        <v>1.6161484436799506E-3</v>
      </c>
      <c r="AA272" s="42">
        <v>354</v>
      </c>
      <c r="AB272" s="30">
        <v>0.48626373626373626</v>
      </c>
      <c r="AC272" s="42"/>
      <c r="AD272" s="18">
        <v>715447.97000000009</v>
      </c>
      <c r="AE272" s="61">
        <f t="shared" si="47"/>
        <v>1.2155070039061846E-3</v>
      </c>
      <c r="AF272" s="18">
        <v>2273</v>
      </c>
      <c r="AG272" s="30">
        <v>0.81674452030183253</v>
      </c>
    </row>
    <row r="273" spans="2:33" x14ac:dyDescent="0.2">
      <c r="B273" s="42" t="s">
        <v>911</v>
      </c>
      <c r="C273" s="42" t="s">
        <v>1617</v>
      </c>
      <c r="D273" s="42"/>
      <c r="E273" s="42">
        <v>444402.78</v>
      </c>
      <c r="F273" s="61">
        <f t="shared" si="42"/>
        <v>3.0093853514734175E-3</v>
      </c>
      <c r="G273" s="42">
        <v>539</v>
      </c>
      <c r="H273" s="60">
        <v>0.99814814814814812</v>
      </c>
      <c r="I273" s="42"/>
      <c r="J273" s="42">
        <v>164918.97</v>
      </c>
      <c r="K273" s="61">
        <f t="shared" si="43"/>
        <v>2.1797637265113267E-3</v>
      </c>
      <c r="L273" s="42">
        <v>609</v>
      </c>
      <c r="M273" s="30">
        <v>0.91031390134529144</v>
      </c>
      <c r="N273" s="42"/>
      <c r="O273" s="42">
        <v>224507.24</v>
      </c>
      <c r="P273" s="61">
        <f t="shared" si="44"/>
        <v>2.3208810371290163E-3</v>
      </c>
      <c r="Q273" s="42">
        <v>682</v>
      </c>
      <c r="R273" s="30">
        <v>0.97847919655667148</v>
      </c>
      <c r="S273" s="42"/>
      <c r="T273" s="42">
        <v>481318.34</v>
      </c>
      <c r="U273" s="61">
        <f t="shared" si="45"/>
        <v>2.5175888410930449E-3</v>
      </c>
      <c r="V273" s="42">
        <v>404</v>
      </c>
      <c r="W273" s="30">
        <v>0.97820823244552058</v>
      </c>
      <c r="X273" s="42"/>
      <c r="Y273" s="42">
        <v>155033.45000000001</v>
      </c>
      <c r="Z273" s="61">
        <f t="shared" si="46"/>
        <v>2.0042285504467687E-3</v>
      </c>
      <c r="AA273" s="42">
        <v>308</v>
      </c>
      <c r="AB273" s="30">
        <v>0.52920962199312716</v>
      </c>
      <c r="AC273" s="42"/>
      <c r="AD273" s="18">
        <v>1470180.78</v>
      </c>
      <c r="AE273" s="61">
        <f t="shared" si="47"/>
        <v>2.4977568041715981E-3</v>
      </c>
      <c r="AF273" s="18">
        <v>2542</v>
      </c>
      <c r="AG273" s="30">
        <v>0.87624956911409857</v>
      </c>
    </row>
    <row r="274" spans="2:33" x14ac:dyDescent="0.2">
      <c r="B274" s="42" t="s">
        <v>1618</v>
      </c>
      <c r="C274" s="42" t="s">
        <v>1619</v>
      </c>
      <c r="D274" s="42"/>
      <c r="E274" s="42">
        <v>138058.35</v>
      </c>
      <c r="F274" s="61">
        <f t="shared" si="42"/>
        <v>9.3489688822061398E-4</v>
      </c>
      <c r="G274" s="42">
        <v>325</v>
      </c>
      <c r="H274" s="60">
        <v>0.93390804597701149</v>
      </c>
      <c r="I274" s="42"/>
      <c r="J274" s="42">
        <v>216039.19</v>
      </c>
      <c r="K274" s="61">
        <f t="shared" si="43"/>
        <v>2.8554288804185993E-3</v>
      </c>
      <c r="L274" s="42">
        <v>650</v>
      </c>
      <c r="M274" s="30">
        <v>0.90909090909090906</v>
      </c>
      <c r="N274" s="42"/>
      <c r="O274" s="42">
        <v>182630.8</v>
      </c>
      <c r="P274" s="61">
        <f t="shared" si="44"/>
        <v>1.8879763544182449E-3</v>
      </c>
      <c r="Q274" s="42">
        <v>1077</v>
      </c>
      <c r="R274" s="30">
        <v>0.97998180163785265</v>
      </c>
      <c r="S274" s="42"/>
      <c r="T274" s="42">
        <v>204942</v>
      </c>
      <c r="U274" s="61">
        <f t="shared" si="45"/>
        <v>1.0719718103226459E-3</v>
      </c>
      <c r="V274" s="42">
        <v>224</v>
      </c>
      <c r="W274" s="30">
        <v>0.96137339055793991</v>
      </c>
      <c r="X274" s="42"/>
      <c r="Y274" s="42">
        <v>188416.44</v>
      </c>
      <c r="Z274" s="61">
        <f t="shared" si="46"/>
        <v>2.4357943941874516E-3</v>
      </c>
      <c r="AA274" s="42">
        <v>384</v>
      </c>
      <c r="AB274" s="30">
        <v>0.6</v>
      </c>
      <c r="AC274" s="42"/>
      <c r="AD274" s="18">
        <v>930086.77999999991</v>
      </c>
      <c r="AE274" s="61">
        <f t="shared" si="47"/>
        <v>1.5801666127175542E-3</v>
      </c>
      <c r="AF274" s="18">
        <v>2660</v>
      </c>
      <c r="AG274" s="30">
        <v>0.87644151565074135</v>
      </c>
    </row>
    <row r="275" spans="2:33" x14ac:dyDescent="0.2">
      <c r="B275" s="42" t="s">
        <v>913</v>
      </c>
      <c r="C275" s="42" t="s">
        <v>1620</v>
      </c>
      <c r="D275" s="42"/>
      <c r="E275" s="42">
        <v>21409.23</v>
      </c>
      <c r="F275" s="61">
        <f t="shared" si="42"/>
        <v>1.4497799304568983E-4</v>
      </c>
      <c r="G275" s="42">
        <v>70</v>
      </c>
      <c r="H275" s="60">
        <v>0.95890410958904104</v>
      </c>
      <c r="I275" s="42"/>
      <c r="J275" s="42">
        <v>74491.16</v>
      </c>
      <c r="K275" s="61">
        <f t="shared" si="43"/>
        <v>9.8456307672641595E-4</v>
      </c>
      <c r="L275" s="42">
        <v>172</v>
      </c>
      <c r="M275" s="30">
        <v>0.95027624309392267</v>
      </c>
      <c r="N275" s="42"/>
      <c r="O275" s="42">
        <v>108574.24</v>
      </c>
      <c r="P275" s="61">
        <f t="shared" si="44"/>
        <v>1.1224043141624064E-3</v>
      </c>
      <c r="Q275" s="42">
        <v>526</v>
      </c>
      <c r="R275" s="30">
        <v>0.97407407407407409</v>
      </c>
      <c r="S275" s="42"/>
      <c r="T275" s="42">
        <v>59299.71</v>
      </c>
      <c r="U275" s="61">
        <f t="shared" si="45"/>
        <v>3.1017369538848991E-4</v>
      </c>
      <c r="V275" s="42">
        <v>91</v>
      </c>
      <c r="W275" s="30">
        <v>1</v>
      </c>
      <c r="X275" s="42"/>
      <c r="Y275" s="42">
        <v>82148.63</v>
      </c>
      <c r="Z275" s="61">
        <f t="shared" si="46"/>
        <v>1.0619942317357186E-3</v>
      </c>
      <c r="AA275" s="42">
        <v>207</v>
      </c>
      <c r="AB275" s="30">
        <v>0.64687499999999998</v>
      </c>
      <c r="AC275" s="42"/>
      <c r="AD275" s="18">
        <v>345922.97</v>
      </c>
      <c r="AE275" s="61">
        <f t="shared" si="47"/>
        <v>5.8770422235879553E-4</v>
      </c>
      <c r="AF275" s="18">
        <v>1066</v>
      </c>
      <c r="AG275" s="30">
        <v>0.88464730290456428</v>
      </c>
    </row>
    <row r="276" spans="2:33" x14ac:dyDescent="0.2">
      <c r="B276" s="42" t="s">
        <v>917</v>
      </c>
      <c r="C276" s="42" t="s">
        <v>1621</v>
      </c>
      <c r="D276" s="42"/>
      <c r="E276" s="42">
        <v>276793.56</v>
      </c>
      <c r="F276" s="61">
        <f t="shared" si="42"/>
        <v>1.874377304404303E-3</v>
      </c>
      <c r="G276" s="42">
        <v>581</v>
      </c>
      <c r="H276" s="60">
        <v>0.99316239316239319</v>
      </c>
      <c r="I276" s="42"/>
      <c r="J276" s="42">
        <v>124021.9</v>
      </c>
      <c r="K276" s="61">
        <f t="shared" si="43"/>
        <v>1.6392197872265094E-3</v>
      </c>
      <c r="L276" s="42">
        <v>554</v>
      </c>
      <c r="M276" s="30">
        <v>0.93739424703891705</v>
      </c>
      <c r="N276" s="42"/>
      <c r="O276" s="42">
        <v>190933.72</v>
      </c>
      <c r="P276" s="61">
        <f t="shared" si="44"/>
        <v>1.973809174690764E-3</v>
      </c>
      <c r="Q276" s="42">
        <v>635</v>
      </c>
      <c r="R276" s="30">
        <v>0.97842835130970729</v>
      </c>
      <c r="S276" s="42"/>
      <c r="T276" s="42">
        <v>365368.44</v>
      </c>
      <c r="U276" s="61">
        <f t="shared" si="45"/>
        <v>1.9111000578776484E-3</v>
      </c>
      <c r="V276" s="42">
        <v>404</v>
      </c>
      <c r="W276" s="30">
        <v>0.98777506112469438</v>
      </c>
      <c r="X276" s="42"/>
      <c r="Y276" s="42">
        <v>91992.88</v>
      </c>
      <c r="Z276" s="61">
        <f t="shared" si="46"/>
        <v>1.189257908753392E-3</v>
      </c>
      <c r="AA276" s="42">
        <v>280</v>
      </c>
      <c r="AB276" s="30">
        <v>0.52631578947368418</v>
      </c>
      <c r="AC276" s="42"/>
      <c r="AD276" s="18">
        <v>1049110.5</v>
      </c>
      <c r="AE276" s="61">
        <f t="shared" si="47"/>
        <v>1.7823814087019061E-3</v>
      </c>
      <c r="AF276" s="18">
        <v>2454</v>
      </c>
      <c r="AG276" s="30">
        <v>0.88720173535791758</v>
      </c>
    </row>
    <row r="277" spans="2:33" x14ac:dyDescent="0.2">
      <c r="B277" s="42" t="s">
        <v>921</v>
      </c>
      <c r="C277" s="42" t="s">
        <v>1622</v>
      </c>
      <c r="D277" s="42"/>
      <c r="E277" s="42">
        <v>111643.58</v>
      </c>
      <c r="F277" s="61">
        <f t="shared" si="42"/>
        <v>7.56022620376161E-4</v>
      </c>
      <c r="G277" s="42">
        <v>338</v>
      </c>
      <c r="H277" s="60">
        <v>0.99120234604105573</v>
      </c>
      <c r="I277" s="42"/>
      <c r="J277" s="42">
        <v>71973.7</v>
      </c>
      <c r="K277" s="61">
        <f t="shared" si="43"/>
        <v>9.5128935454064664E-4</v>
      </c>
      <c r="L277" s="42">
        <v>333</v>
      </c>
      <c r="M277" s="30">
        <v>0.83879093198992438</v>
      </c>
      <c r="N277" s="42"/>
      <c r="O277" s="42">
        <v>171251.14</v>
      </c>
      <c r="P277" s="61">
        <f t="shared" si="44"/>
        <v>1.7703372212527597E-3</v>
      </c>
      <c r="Q277" s="42">
        <v>871</v>
      </c>
      <c r="R277" s="30">
        <v>0.96136865342163358</v>
      </c>
      <c r="S277" s="42"/>
      <c r="T277" s="42">
        <v>159462.54</v>
      </c>
      <c r="U277" s="61">
        <f t="shared" si="45"/>
        <v>8.340864619377547E-4</v>
      </c>
      <c r="V277" s="42">
        <v>285</v>
      </c>
      <c r="W277" s="30">
        <v>0.93442622950819676</v>
      </c>
      <c r="X277" s="42"/>
      <c r="Y277" s="42">
        <v>121622.93000000002</v>
      </c>
      <c r="Z277" s="61">
        <f t="shared" si="46"/>
        <v>1.5723068066600392E-3</v>
      </c>
      <c r="AA277" s="42">
        <v>451</v>
      </c>
      <c r="AB277" s="30">
        <v>0.50560538116591924</v>
      </c>
      <c r="AC277" s="42"/>
      <c r="AD277" s="18">
        <v>635953.89</v>
      </c>
      <c r="AE277" s="61">
        <f t="shared" si="47"/>
        <v>1.080450906103463E-3</v>
      </c>
      <c r="AF277" s="18">
        <v>2278</v>
      </c>
      <c r="AG277" s="30">
        <v>0.80183034142907428</v>
      </c>
    </row>
    <row r="278" spans="2:33" x14ac:dyDescent="0.2">
      <c r="B278" s="42" t="s">
        <v>925</v>
      </c>
      <c r="C278" s="42" t="s">
        <v>1623</v>
      </c>
      <c r="D278" s="42"/>
      <c r="E278" s="42">
        <v>118634.98</v>
      </c>
      <c r="F278" s="61">
        <f t="shared" si="42"/>
        <v>8.0336664632102851E-4</v>
      </c>
      <c r="G278" s="42">
        <v>334</v>
      </c>
      <c r="H278" s="60">
        <v>0.97376093294460642</v>
      </c>
      <c r="I278" s="42"/>
      <c r="J278" s="42">
        <v>16140.44</v>
      </c>
      <c r="K278" s="61">
        <f t="shared" si="43"/>
        <v>2.1333110218874443E-4</v>
      </c>
      <c r="L278" s="42">
        <v>145</v>
      </c>
      <c r="M278" s="30">
        <v>0.94771241830065356</v>
      </c>
      <c r="N278" s="42"/>
      <c r="O278" s="42">
        <v>86151.82</v>
      </c>
      <c r="P278" s="61">
        <f t="shared" si="44"/>
        <v>8.9060880777008518E-4</v>
      </c>
      <c r="Q278" s="42">
        <v>582</v>
      </c>
      <c r="R278" s="30">
        <v>1</v>
      </c>
      <c r="S278" s="42"/>
      <c r="T278" s="42">
        <v>73835.8</v>
      </c>
      <c r="U278" s="61">
        <f t="shared" si="45"/>
        <v>3.8620632272848326E-4</v>
      </c>
      <c r="V278" s="42">
        <v>138</v>
      </c>
      <c r="W278" s="30">
        <v>0.97872340425531912</v>
      </c>
      <c r="X278" s="42"/>
      <c r="Y278" s="42">
        <v>41610.86</v>
      </c>
      <c r="Z278" s="61">
        <f t="shared" si="46"/>
        <v>5.3793341772787376E-4</v>
      </c>
      <c r="AA278" s="42">
        <v>150</v>
      </c>
      <c r="AB278" s="30">
        <v>0.4838709677419355</v>
      </c>
      <c r="AC278" s="42"/>
      <c r="AD278" s="18">
        <v>336373.9</v>
      </c>
      <c r="AE278" s="61">
        <f t="shared" si="47"/>
        <v>5.7148087425733913E-4</v>
      </c>
      <c r="AF278" s="18">
        <v>1349</v>
      </c>
      <c r="AG278" s="30">
        <v>0.88227599738391105</v>
      </c>
    </row>
    <row r="279" spans="2:33" x14ac:dyDescent="0.2">
      <c r="B279" s="42" t="s">
        <v>927</v>
      </c>
      <c r="C279" s="42" t="s">
        <v>1624</v>
      </c>
      <c r="D279" s="42"/>
      <c r="E279" s="42">
        <v>118036.84</v>
      </c>
      <c r="F279" s="61">
        <f t="shared" si="42"/>
        <v>7.9931619066426975E-4</v>
      </c>
      <c r="G279" s="42">
        <v>223</v>
      </c>
      <c r="H279" s="60">
        <v>0.99111111111111116</v>
      </c>
      <c r="I279" s="42"/>
      <c r="J279" s="42">
        <v>30391.040000000001</v>
      </c>
      <c r="K279" s="61">
        <f t="shared" si="43"/>
        <v>4.016838487589074E-4</v>
      </c>
      <c r="L279" s="42">
        <v>213</v>
      </c>
      <c r="M279" s="30">
        <v>0.80681818181818177</v>
      </c>
      <c r="N279" s="42"/>
      <c r="O279" s="42">
        <v>138120.17000000001</v>
      </c>
      <c r="P279" s="61">
        <f t="shared" si="44"/>
        <v>1.4278402932486102E-3</v>
      </c>
      <c r="Q279" s="42">
        <v>708</v>
      </c>
      <c r="R279" s="30">
        <v>0.98882681564245811</v>
      </c>
      <c r="S279" s="42"/>
      <c r="T279" s="42">
        <v>213533.87</v>
      </c>
      <c r="U279" s="61">
        <f t="shared" si="45"/>
        <v>1.1169125371524652E-3</v>
      </c>
      <c r="V279" s="42">
        <v>250</v>
      </c>
      <c r="W279" s="30">
        <v>0.97276264591439687</v>
      </c>
      <c r="X279" s="42"/>
      <c r="Y279" s="42">
        <v>130653.61</v>
      </c>
      <c r="Z279" s="61">
        <f t="shared" si="46"/>
        <v>1.6890528810455901E-3</v>
      </c>
      <c r="AA279" s="42">
        <v>278</v>
      </c>
      <c r="AB279" s="30">
        <v>0.5483234714003945</v>
      </c>
      <c r="AC279" s="42"/>
      <c r="AD279" s="18">
        <v>630735.53</v>
      </c>
      <c r="AE279" s="61">
        <f t="shared" si="47"/>
        <v>1.0715851976314634E-3</v>
      </c>
      <c r="AF279" s="18">
        <v>1672</v>
      </c>
      <c r="AG279" s="30">
        <v>0.84916201117318435</v>
      </c>
    </row>
    <row r="280" spans="2:33" x14ac:dyDescent="0.2">
      <c r="B280" s="42" t="s">
        <v>929</v>
      </c>
      <c r="C280" s="42" t="s">
        <v>1625</v>
      </c>
      <c r="D280" s="42"/>
      <c r="E280" s="42">
        <v>131635.18</v>
      </c>
      <c r="F280" s="61">
        <f t="shared" si="42"/>
        <v>8.9140077483441157E-4</v>
      </c>
      <c r="G280" s="42">
        <v>326</v>
      </c>
      <c r="H280" s="60">
        <v>1</v>
      </c>
      <c r="I280" s="42"/>
      <c r="J280" s="42">
        <v>229502.52</v>
      </c>
      <c r="K280" s="61">
        <f t="shared" si="43"/>
        <v>3.0333761376204341E-3</v>
      </c>
      <c r="L280" s="42">
        <v>886</v>
      </c>
      <c r="M280" s="30">
        <v>0.83584905660377362</v>
      </c>
      <c r="N280" s="42"/>
      <c r="O280" s="42">
        <v>226942.93</v>
      </c>
      <c r="P280" s="61">
        <f t="shared" si="44"/>
        <v>2.3460603887317743E-3</v>
      </c>
      <c r="Q280" s="42">
        <v>778</v>
      </c>
      <c r="R280" s="30">
        <v>0.98232323232323238</v>
      </c>
      <c r="S280" s="42"/>
      <c r="T280" s="42">
        <v>240480.31</v>
      </c>
      <c r="U280" s="61">
        <f t="shared" si="45"/>
        <v>1.2578588735234898E-3</v>
      </c>
      <c r="V280" s="42">
        <v>348</v>
      </c>
      <c r="W280" s="30">
        <v>0.99145299145299148</v>
      </c>
      <c r="X280" s="42"/>
      <c r="Y280" s="42">
        <v>223177.51</v>
      </c>
      <c r="Z280" s="61">
        <f t="shared" si="46"/>
        <v>2.8851756660231661E-3</v>
      </c>
      <c r="AA280" s="42">
        <v>498</v>
      </c>
      <c r="AB280" s="30">
        <v>0.58934911242603549</v>
      </c>
      <c r="AC280" s="42"/>
      <c r="AD280" s="18">
        <v>1051738.45</v>
      </c>
      <c r="AE280" s="61">
        <f t="shared" si="47"/>
        <v>1.7868461521421807E-3</v>
      </c>
      <c r="AF280" s="18">
        <v>2836</v>
      </c>
      <c r="AG280" s="30">
        <v>0.84054534676941317</v>
      </c>
    </row>
    <row r="281" spans="2:33" x14ac:dyDescent="0.2">
      <c r="B281" s="42" t="s">
        <v>1626</v>
      </c>
      <c r="C281" s="42" t="s">
        <v>1627</v>
      </c>
      <c r="D281" s="42"/>
      <c r="E281" s="42">
        <v>86679.98</v>
      </c>
      <c r="F281" s="61">
        <f t="shared" si="42"/>
        <v>5.8697531567648788E-4</v>
      </c>
      <c r="G281" s="42">
        <v>373</v>
      </c>
      <c r="H281" s="60">
        <v>0.96883116883116882</v>
      </c>
      <c r="I281" s="42"/>
      <c r="J281" s="42">
        <v>150942.14000000001</v>
      </c>
      <c r="K281" s="61">
        <f t="shared" si="43"/>
        <v>1.9950294473340116E-3</v>
      </c>
      <c r="L281" s="42">
        <v>301</v>
      </c>
      <c r="M281" s="30">
        <v>0.95253164556962022</v>
      </c>
      <c r="N281" s="42"/>
      <c r="O281" s="42">
        <v>75432.33</v>
      </c>
      <c r="P281" s="61">
        <f t="shared" si="44"/>
        <v>7.7979429208366834E-4</v>
      </c>
      <c r="Q281" s="42">
        <v>452</v>
      </c>
      <c r="R281" s="30">
        <v>0.99340659340659343</v>
      </c>
      <c r="S281" s="42"/>
      <c r="T281" s="42">
        <v>71129.2</v>
      </c>
      <c r="U281" s="61">
        <f t="shared" si="45"/>
        <v>3.7204915191030405E-4</v>
      </c>
      <c r="V281" s="42">
        <v>98</v>
      </c>
      <c r="W281" s="30">
        <v>0.98989898989898994</v>
      </c>
      <c r="X281" s="42"/>
      <c r="Y281" s="42">
        <v>94531.579999999987</v>
      </c>
      <c r="Z281" s="61">
        <f t="shared" si="46"/>
        <v>1.222077503628041E-3</v>
      </c>
      <c r="AA281" s="42">
        <v>229</v>
      </c>
      <c r="AB281" s="30">
        <v>0.54784688995215314</v>
      </c>
      <c r="AC281" s="42"/>
      <c r="AD281" s="18">
        <v>478715.23</v>
      </c>
      <c r="AE281" s="61">
        <f t="shared" si="47"/>
        <v>8.133110153929991E-4</v>
      </c>
      <c r="AF281" s="18">
        <v>1453</v>
      </c>
      <c r="AG281" s="30">
        <v>0.86849970113568442</v>
      </c>
    </row>
    <row r="282" spans="2:33" x14ac:dyDescent="0.2">
      <c r="B282" s="42" t="s">
        <v>1628</v>
      </c>
      <c r="C282" s="42" t="s">
        <v>1629</v>
      </c>
      <c r="D282" s="42"/>
      <c r="E282" s="42">
        <v>165817.04999999999</v>
      </c>
      <c r="F282" s="61">
        <f t="shared" si="42"/>
        <v>1.1228719165405202E-3</v>
      </c>
      <c r="G282" s="42">
        <v>422</v>
      </c>
      <c r="H282" s="60">
        <v>0.97459584295612012</v>
      </c>
      <c r="I282" s="42"/>
      <c r="J282" s="42">
        <v>73049.440000000002</v>
      </c>
      <c r="K282" s="61">
        <f t="shared" si="43"/>
        <v>9.6550760384912402E-4</v>
      </c>
      <c r="L282" s="42">
        <v>352</v>
      </c>
      <c r="M282" s="30">
        <v>0.82435597189695553</v>
      </c>
      <c r="N282" s="42"/>
      <c r="O282" s="42">
        <v>176451.61</v>
      </c>
      <c r="P282" s="61">
        <f t="shared" si="44"/>
        <v>1.8240979472193624E-3</v>
      </c>
      <c r="Q282" s="42">
        <v>983</v>
      </c>
      <c r="R282" s="30">
        <v>0.96656833824975419</v>
      </c>
      <c r="S282" s="42"/>
      <c r="T282" s="42">
        <v>123372.52</v>
      </c>
      <c r="U282" s="61">
        <f t="shared" si="45"/>
        <v>6.4531361852849503E-4</v>
      </c>
      <c r="V282" s="42">
        <v>318</v>
      </c>
      <c r="W282" s="30">
        <v>0.93529411764705883</v>
      </c>
      <c r="X282" s="42"/>
      <c r="Y282" s="42">
        <v>86568.959999999992</v>
      </c>
      <c r="Z282" s="61">
        <f t="shared" si="46"/>
        <v>1.1191390065465503E-3</v>
      </c>
      <c r="AA282" s="42">
        <v>355</v>
      </c>
      <c r="AB282" s="30">
        <v>0.52437223042836045</v>
      </c>
      <c r="AC282" s="42"/>
      <c r="AD282" s="18">
        <v>625259.57999999996</v>
      </c>
      <c r="AE282" s="61">
        <f t="shared" si="47"/>
        <v>1.0622818578259984E-3</v>
      </c>
      <c r="AF282" s="18">
        <v>2430</v>
      </c>
      <c r="AG282" s="30">
        <v>0.83966827919834142</v>
      </c>
    </row>
    <row r="283" spans="2:33" x14ac:dyDescent="0.2">
      <c r="B283" s="42" t="s">
        <v>933</v>
      </c>
      <c r="C283" s="42" t="s">
        <v>1630</v>
      </c>
      <c r="D283" s="42"/>
      <c r="E283" s="42">
        <v>231550</v>
      </c>
      <c r="F283" s="61">
        <f t="shared" si="42"/>
        <v>1.5679991428804063E-3</v>
      </c>
      <c r="G283" s="42">
        <v>318</v>
      </c>
      <c r="H283" s="60">
        <v>0.98452012383900933</v>
      </c>
      <c r="I283" s="42"/>
      <c r="J283" s="42">
        <v>71176.899999999994</v>
      </c>
      <c r="K283" s="61">
        <f t="shared" si="43"/>
        <v>9.4075790544607474E-4</v>
      </c>
      <c r="L283" s="42">
        <v>271</v>
      </c>
      <c r="M283" s="30">
        <v>0.95759717314487636</v>
      </c>
      <c r="N283" s="42"/>
      <c r="O283" s="42">
        <v>199299.16</v>
      </c>
      <c r="P283" s="61">
        <f t="shared" si="44"/>
        <v>2.0602883058904553E-3</v>
      </c>
      <c r="Q283" s="42">
        <v>860</v>
      </c>
      <c r="R283" s="30">
        <v>0.99078341013824889</v>
      </c>
      <c r="S283" s="42"/>
      <c r="T283" s="42">
        <v>169127.81</v>
      </c>
      <c r="U283" s="61">
        <f t="shared" si="45"/>
        <v>8.846417262523274E-4</v>
      </c>
      <c r="V283" s="42">
        <v>193</v>
      </c>
      <c r="W283" s="30">
        <v>0.99484536082474229</v>
      </c>
      <c r="X283" s="42"/>
      <c r="Y283" s="42">
        <v>88516.61</v>
      </c>
      <c r="Z283" s="61">
        <f t="shared" si="46"/>
        <v>1.144317674351967E-3</v>
      </c>
      <c r="AA283" s="42">
        <v>244</v>
      </c>
      <c r="AB283" s="30">
        <v>0.56091954022988511</v>
      </c>
      <c r="AC283" s="42"/>
      <c r="AD283" s="18">
        <v>759670.48</v>
      </c>
      <c r="AE283" s="61">
        <f t="shared" si="47"/>
        <v>1.2906386317662946E-3</v>
      </c>
      <c r="AF283" s="18">
        <v>1886</v>
      </c>
      <c r="AG283" s="30">
        <v>0.89681407513076561</v>
      </c>
    </row>
    <row r="284" spans="2:33" x14ac:dyDescent="0.2">
      <c r="B284" s="42" t="s">
        <v>937</v>
      </c>
      <c r="C284" s="42" t="s">
        <v>1631</v>
      </c>
      <c r="D284" s="42"/>
      <c r="E284" s="42">
        <v>228964.88</v>
      </c>
      <c r="F284" s="61">
        <f t="shared" si="42"/>
        <v>1.5504933517154615E-3</v>
      </c>
      <c r="G284" s="42">
        <v>805</v>
      </c>
      <c r="H284" s="60">
        <v>0.99628712871287128</v>
      </c>
      <c r="I284" s="42"/>
      <c r="J284" s="42">
        <v>134420.03</v>
      </c>
      <c r="K284" s="61">
        <f t="shared" si="43"/>
        <v>1.7766537440208625E-3</v>
      </c>
      <c r="L284" s="42">
        <v>711</v>
      </c>
      <c r="M284" s="30">
        <v>0.88432835820895528</v>
      </c>
      <c r="N284" s="42"/>
      <c r="O284" s="42">
        <v>161215.9</v>
      </c>
      <c r="P284" s="61">
        <f t="shared" si="44"/>
        <v>1.6665962540615073E-3</v>
      </c>
      <c r="Q284" s="42">
        <v>810</v>
      </c>
      <c r="R284" s="30">
        <v>0.97472924187725629</v>
      </c>
      <c r="S284" s="42"/>
      <c r="T284" s="42">
        <v>407191.54</v>
      </c>
      <c r="U284" s="61">
        <f t="shared" si="45"/>
        <v>2.1298604106618751E-3</v>
      </c>
      <c r="V284" s="42">
        <v>732</v>
      </c>
      <c r="W284" s="30">
        <v>0.94573643410852715</v>
      </c>
      <c r="X284" s="42"/>
      <c r="Y284" s="42">
        <v>221746.40000000002</v>
      </c>
      <c r="Z284" s="61">
        <f t="shared" si="46"/>
        <v>2.8666746811013325E-3</v>
      </c>
      <c r="AA284" s="42">
        <v>470</v>
      </c>
      <c r="AB284" s="30">
        <v>0.49214659685863876</v>
      </c>
      <c r="AC284" s="42"/>
      <c r="AD284" s="18">
        <v>1153538.75</v>
      </c>
      <c r="AE284" s="61">
        <f t="shared" si="47"/>
        <v>1.9597992987556946E-3</v>
      </c>
      <c r="AF284" s="18">
        <v>3528</v>
      </c>
      <c r="AG284" s="30">
        <v>0.84563758389261745</v>
      </c>
    </row>
    <row r="285" spans="2:33" x14ac:dyDescent="0.2">
      <c r="B285" s="42" t="s">
        <v>941</v>
      </c>
      <c r="C285" s="42" t="s">
        <v>1632</v>
      </c>
      <c r="D285" s="42"/>
      <c r="E285" s="42">
        <v>346741.41</v>
      </c>
      <c r="F285" s="61">
        <f t="shared" si="42"/>
        <v>2.3480467876533947E-3</v>
      </c>
      <c r="G285" s="42">
        <v>814</v>
      </c>
      <c r="H285" s="60">
        <v>0.99268292682926829</v>
      </c>
      <c r="I285" s="42"/>
      <c r="J285" s="42">
        <v>67451.199999999997</v>
      </c>
      <c r="K285" s="61">
        <f t="shared" si="43"/>
        <v>8.9151465759009277E-4</v>
      </c>
      <c r="L285" s="42">
        <v>468</v>
      </c>
      <c r="M285" s="30">
        <v>0.89655172413793105</v>
      </c>
      <c r="N285" s="42"/>
      <c r="O285" s="42">
        <v>259686.18</v>
      </c>
      <c r="P285" s="61">
        <f t="shared" si="44"/>
        <v>2.6845491965714445E-3</v>
      </c>
      <c r="Q285" s="42">
        <v>1404</v>
      </c>
      <c r="R285" s="30">
        <v>0.96694214876033058</v>
      </c>
      <c r="S285" s="42"/>
      <c r="T285" s="42">
        <v>193859.12</v>
      </c>
      <c r="U285" s="61">
        <f t="shared" si="45"/>
        <v>1.0140015800273005E-3</v>
      </c>
      <c r="V285" s="42">
        <v>488</v>
      </c>
      <c r="W285" s="30">
        <v>0.92599620493358636</v>
      </c>
      <c r="X285" s="42"/>
      <c r="Y285" s="42">
        <v>224913.16</v>
      </c>
      <c r="Z285" s="61">
        <f t="shared" si="46"/>
        <v>2.907613657847401E-3</v>
      </c>
      <c r="AA285" s="42">
        <v>663</v>
      </c>
      <c r="AB285" s="30">
        <v>0.30329368709972554</v>
      </c>
      <c r="AC285" s="42"/>
      <c r="AD285" s="18">
        <v>1092651.0699999998</v>
      </c>
      <c r="AE285" s="61">
        <f t="shared" si="47"/>
        <v>1.8563544577680281E-3</v>
      </c>
      <c r="AF285" s="18">
        <v>3837</v>
      </c>
      <c r="AG285" s="30">
        <v>0.69674959142909021</v>
      </c>
    </row>
    <row r="286" spans="2:33" x14ac:dyDescent="0.2">
      <c r="B286" s="42" t="s">
        <v>943</v>
      </c>
      <c r="C286" s="42" t="s">
        <v>1633</v>
      </c>
      <c r="D286" s="42"/>
      <c r="E286" s="42">
        <v>167934.5</v>
      </c>
      <c r="F286" s="61">
        <f t="shared" si="42"/>
        <v>1.1372107625137102E-3</v>
      </c>
      <c r="G286" s="42">
        <v>618</v>
      </c>
      <c r="H286" s="60">
        <v>0.98880000000000001</v>
      </c>
      <c r="I286" s="42"/>
      <c r="J286" s="42">
        <v>55823.65</v>
      </c>
      <c r="K286" s="61">
        <f t="shared" si="43"/>
        <v>7.3783123525125109E-4</v>
      </c>
      <c r="L286" s="42">
        <v>506</v>
      </c>
      <c r="M286" s="30">
        <v>0.84757118927973196</v>
      </c>
      <c r="N286" s="42"/>
      <c r="O286" s="42">
        <v>108618.07</v>
      </c>
      <c r="P286" s="61">
        <f t="shared" si="44"/>
        <v>1.1228574140974346E-3</v>
      </c>
      <c r="Q286" s="42">
        <v>667</v>
      </c>
      <c r="R286" s="30">
        <v>0.95695839311334285</v>
      </c>
      <c r="S286" s="42"/>
      <c r="T286" s="42">
        <v>281619.84999999998</v>
      </c>
      <c r="U286" s="61">
        <f t="shared" si="45"/>
        <v>1.4730437900834965E-3</v>
      </c>
      <c r="V286" s="42">
        <v>472</v>
      </c>
      <c r="W286" s="30">
        <v>0.96523517382413093</v>
      </c>
      <c r="X286" s="42"/>
      <c r="Y286" s="42">
        <v>118780.51000000001</v>
      </c>
      <c r="Z286" s="61">
        <f t="shared" si="46"/>
        <v>1.5355608056108402E-3</v>
      </c>
      <c r="AA286" s="42">
        <v>334</v>
      </c>
      <c r="AB286" s="30">
        <v>0.50529500756429657</v>
      </c>
      <c r="AC286" s="42"/>
      <c r="AD286" s="18">
        <v>732776.58</v>
      </c>
      <c r="AE286" s="61">
        <f t="shared" si="47"/>
        <v>1.2449473653386987E-3</v>
      </c>
      <c r="AF286" s="18">
        <v>2597</v>
      </c>
      <c r="AG286" s="30">
        <v>0.84620397523623325</v>
      </c>
    </row>
    <row r="287" spans="2:33" x14ac:dyDescent="0.2">
      <c r="B287" s="42" t="s">
        <v>1634</v>
      </c>
      <c r="C287" s="42" t="s">
        <v>1635</v>
      </c>
      <c r="D287" s="42"/>
      <c r="E287" s="42">
        <v>246590.57</v>
      </c>
      <c r="F287" s="61">
        <f t="shared" si="42"/>
        <v>1.6698501507337114E-3</v>
      </c>
      <c r="G287" s="42">
        <v>524</v>
      </c>
      <c r="H287" s="60">
        <v>0.99242424242424243</v>
      </c>
      <c r="I287" s="42"/>
      <c r="J287" s="42">
        <v>152780.94</v>
      </c>
      <c r="K287" s="61">
        <f t="shared" si="43"/>
        <v>2.0193331980808719E-3</v>
      </c>
      <c r="L287" s="42">
        <v>991</v>
      </c>
      <c r="M287" s="30">
        <v>0.81968569065343255</v>
      </c>
      <c r="N287" s="42"/>
      <c r="O287" s="42">
        <v>244748.21</v>
      </c>
      <c r="P287" s="61">
        <f t="shared" si="44"/>
        <v>2.5301254403210798E-3</v>
      </c>
      <c r="Q287" s="42">
        <v>980</v>
      </c>
      <c r="R287" s="30">
        <v>0.98393574297188757</v>
      </c>
      <c r="S287" s="42"/>
      <c r="T287" s="42">
        <v>491559.17</v>
      </c>
      <c r="U287" s="61">
        <f t="shared" si="45"/>
        <v>2.5711546356803252E-3</v>
      </c>
      <c r="V287" s="42">
        <v>627</v>
      </c>
      <c r="W287" s="30">
        <v>0.95725190839694652</v>
      </c>
      <c r="X287" s="42"/>
      <c r="Y287" s="42">
        <v>202700.53999999998</v>
      </c>
      <c r="Z287" s="61">
        <f t="shared" si="46"/>
        <v>2.6204551950496954E-3</v>
      </c>
      <c r="AA287" s="42">
        <v>529</v>
      </c>
      <c r="AB287" s="30">
        <v>0.52847152847152845</v>
      </c>
      <c r="AC287" s="42"/>
      <c r="AD287" s="18">
        <v>1338379.43</v>
      </c>
      <c r="AE287" s="61">
        <f t="shared" si="47"/>
        <v>2.273833513077082E-3</v>
      </c>
      <c r="AF287" s="18">
        <v>3651</v>
      </c>
      <c r="AG287" s="30">
        <v>0.83185235816814762</v>
      </c>
    </row>
    <row r="288" spans="2:33" x14ac:dyDescent="0.2">
      <c r="B288" s="42" t="s">
        <v>1636</v>
      </c>
      <c r="C288" s="42" t="s">
        <v>1637</v>
      </c>
      <c r="D288" s="42"/>
      <c r="E288" s="42">
        <v>485514.66</v>
      </c>
      <c r="F288" s="61">
        <f t="shared" si="42"/>
        <v>3.2877848012777882E-3</v>
      </c>
      <c r="G288" s="42">
        <v>808</v>
      </c>
      <c r="H288" s="60">
        <v>0.98898408812729499</v>
      </c>
      <c r="I288" s="42"/>
      <c r="J288" s="42">
        <v>163399.59</v>
      </c>
      <c r="K288" s="61">
        <f t="shared" si="43"/>
        <v>2.1596818074283565E-3</v>
      </c>
      <c r="L288" s="42">
        <v>750</v>
      </c>
      <c r="M288" s="30">
        <v>0.87006960556844548</v>
      </c>
      <c r="N288" s="42"/>
      <c r="O288" s="42">
        <v>403580.96</v>
      </c>
      <c r="P288" s="61">
        <f t="shared" si="44"/>
        <v>4.1720854837925233E-3</v>
      </c>
      <c r="Q288" s="42">
        <v>1699</v>
      </c>
      <c r="R288" s="30">
        <v>0.984927536231884</v>
      </c>
      <c r="S288" s="42"/>
      <c r="T288" s="42">
        <v>722170.12</v>
      </c>
      <c r="U288" s="61">
        <f t="shared" si="45"/>
        <v>3.7773907295592041E-3</v>
      </c>
      <c r="V288" s="42">
        <v>820</v>
      </c>
      <c r="W288" s="30">
        <v>0.98203592814371254</v>
      </c>
      <c r="X288" s="42"/>
      <c r="Y288" s="42">
        <v>247388.34000000003</v>
      </c>
      <c r="Z288" s="61">
        <f t="shared" si="46"/>
        <v>3.1981664219923661E-3</v>
      </c>
      <c r="AA288" s="42">
        <v>670</v>
      </c>
      <c r="AB288" s="30">
        <v>0.58311575282854655</v>
      </c>
      <c r="AC288" s="42"/>
      <c r="AD288" s="18">
        <v>2022053.67</v>
      </c>
      <c r="AE288" s="61">
        <f t="shared" si="47"/>
        <v>3.4353586860540039E-3</v>
      </c>
      <c r="AF288" s="18">
        <v>4747</v>
      </c>
      <c r="AG288" s="30">
        <v>0.88103192279138831</v>
      </c>
    </row>
    <row r="289" spans="2:33" x14ac:dyDescent="0.2">
      <c r="B289" s="42" t="s">
        <v>951</v>
      </c>
      <c r="C289" s="42" t="s">
        <v>1638</v>
      </c>
      <c r="D289" s="42"/>
      <c r="E289" s="42">
        <v>206755.75</v>
      </c>
      <c r="F289" s="61">
        <f t="shared" si="42"/>
        <v>1.400098634358003E-3</v>
      </c>
      <c r="G289" s="42">
        <v>454</v>
      </c>
      <c r="H289" s="60">
        <v>0.99561403508771928</v>
      </c>
      <c r="I289" s="42"/>
      <c r="J289" s="42">
        <v>162050.94</v>
      </c>
      <c r="K289" s="61">
        <f t="shared" si="43"/>
        <v>2.1418564575019076E-3</v>
      </c>
      <c r="L289" s="42">
        <v>778</v>
      </c>
      <c r="M289" s="30">
        <v>0.87219730941704032</v>
      </c>
      <c r="N289" s="42"/>
      <c r="O289" s="42">
        <v>169239.87</v>
      </c>
      <c r="P289" s="61">
        <f t="shared" si="44"/>
        <v>1.7495453821853582E-3</v>
      </c>
      <c r="Q289" s="42">
        <v>945</v>
      </c>
      <c r="R289" s="30">
        <v>0.98130841121495327</v>
      </c>
      <c r="S289" s="42"/>
      <c r="T289" s="42">
        <v>385307.98</v>
      </c>
      <c r="U289" s="61">
        <f t="shared" si="45"/>
        <v>2.0153960284000441E-3</v>
      </c>
      <c r="V289" s="42">
        <v>468</v>
      </c>
      <c r="W289" s="30">
        <v>0.95510204081632655</v>
      </c>
      <c r="X289" s="42"/>
      <c r="Y289" s="42">
        <v>154174.01999999999</v>
      </c>
      <c r="Z289" s="61">
        <f t="shared" si="46"/>
        <v>1.9931180827179626E-3</v>
      </c>
      <c r="AA289" s="42">
        <v>469</v>
      </c>
      <c r="AB289" s="30">
        <v>0.53356086461888508</v>
      </c>
      <c r="AC289" s="42"/>
      <c r="AD289" s="18">
        <v>1077528.56</v>
      </c>
      <c r="AE289" s="61">
        <f t="shared" si="47"/>
        <v>1.8306621396786482E-3</v>
      </c>
      <c r="AF289" s="18">
        <v>3114</v>
      </c>
      <c r="AG289" s="30">
        <v>0.84619565217391302</v>
      </c>
    </row>
    <row r="290" spans="2:33" x14ac:dyDescent="0.2">
      <c r="B290" s="42" t="s">
        <v>1639</v>
      </c>
      <c r="C290" s="42" t="s">
        <v>1640</v>
      </c>
      <c r="D290" s="42"/>
      <c r="E290" s="42">
        <v>729197.85</v>
      </c>
      <c r="F290" s="61">
        <f t="shared" ref="F290:F321" si="48">E290/E$10</f>
        <v>4.937946896092572E-3</v>
      </c>
      <c r="G290" s="42">
        <v>940</v>
      </c>
      <c r="H290" s="60">
        <v>0.99156118143459915</v>
      </c>
      <c r="I290" s="42"/>
      <c r="J290" s="42">
        <v>646579.32999999996</v>
      </c>
      <c r="K290" s="61">
        <f t="shared" ref="K290:K321" si="49">J290/J$10</f>
        <v>8.5459554461563558E-3</v>
      </c>
      <c r="L290" s="42">
        <v>1908</v>
      </c>
      <c r="M290" s="30">
        <v>0.891588785046729</v>
      </c>
      <c r="N290" s="42"/>
      <c r="O290" s="42">
        <v>555757.93999999994</v>
      </c>
      <c r="P290" s="61">
        <f t="shared" ref="P290:P321" si="50">O290/O$10</f>
        <v>5.7452403948304101E-3</v>
      </c>
      <c r="Q290" s="42">
        <v>1498</v>
      </c>
      <c r="R290" s="30">
        <v>0.96770025839793283</v>
      </c>
      <c r="S290" s="42"/>
      <c r="T290" s="42">
        <v>2088902.15</v>
      </c>
      <c r="U290" s="61">
        <f t="shared" ref="U290:U321" si="51">T290/T$10</f>
        <v>1.0926233857981121E-2</v>
      </c>
      <c r="V290" s="42">
        <v>976</v>
      </c>
      <c r="W290" s="30">
        <v>0.97991967871485941</v>
      </c>
      <c r="X290" s="42"/>
      <c r="Y290" s="42">
        <v>456643.51</v>
      </c>
      <c r="Z290" s="61">
        <f t="shared" ref="Z290:Z321" si="52">Y290/Y$10</f>
        <v>5.9033580180162699E-3</v>
      </c>
      <c r="AA290" s="42">
        <v>738</v>
      </c>
      <c r="AB290" s="30">
        <v>0.52452025586353945</v>
      </c>
      <c r="AC290" s="42"/>
      <c r="AD290" s="18">
        <v>4477080.78</v>
      </c>
      <c r="AE290" s="61">
        <f t="shared" ref="AE290:AE321" si="53">AD290/AD$10</f>
        <v>7.6063155859450735E-3</v>
      </c>
      <c r="AF290" s="18">
        <v>6060</v>
      </c>
      <c r="AG290" s="30">
        <v>0.86091774399772691</v>
      </c>
    </row>
    <row r="291" spans="2:33" x14ac:dyDescent="0.2">
      <c r="B291" s="42" t="s">
        <v>957</v>
      </c>
      <c r="C291" s="42" t="s">
        <v>1641</v>
      </c>
      <c r="D291" s="42"/>
      <c r="E291" s="42">
        <v>102549.7</v>
      </c>
      <c r="F291" s="61">
        <f t="shared" si="48"/>
        <v>6.9444112158342829E-4</v>
      </c>
      <c r="G291" s="42">
        <v>394</v>
      </c>
      <c r="H291" s="60">
        <v>0.98746867167919794</v>
      </c>
      <c r="I291" s="42"/>
      <c r="J291" s="42">
        <v>224171.63</v>
      </c>
      <c r="K291" s="61">
        <f t="shared" si="49"/>
        <v>2.9629168044580821E-3</v>
      </c>
      <c r="L291" s="42">
        <v>573</v>
      </c>
      <c r="M291" s="30">
        <v>0.85014836795252224</v>
      </c>
      <c r="N291" s="42"/>
      <c r="O291" s="42">
        <v>113386.65</v>
      </c>
      <c r="P291" s="61">
        <f t="shared" si="50"/>
        <v>1.1721534051578237E-3</v>
      </c>
      <c r="Q291" s="42">
        <v>633</v>
      </c>
      <c r="R291" s="30">
        <v>0.98139534883720925</v>
      </c>
      <c r="S291" s="42"/>
      <c r="T291" s="42">
        <v>130237.59</v>
      </c>
      <c r="U291" s="61">
        <f t="shared" si="51"/>
        <v>6.8122212686691117E-4</v>
      </c>
      <c r="V291" s="42">
        <v>273</v>
      </c>
      <c r="W291" s="30">
        <v>0.89215686274509809</v>
      </c>
      <c r="X291" s="42"/>
      <c r="Y291" s="42">
        <v>116922.52</v>
      </c>
      <c r="Z291" s="61">
        <f t="shared" si="52"/>
        <v>1.5115412369019932E-3</v>
      </c>
      <c r="AA291" s="42">
        <v>324</v>
      </c>
      <c r="AB291" s="30">
        <v>0.530278232405892</v>
      </c>
      <c r="AC291" s="42"/>
      <c r="AD291" s="18">
        <v>687268.09</v>
      </c>
      <c r="AE291" s="61">
        <f t="shared" si="53"/>
        <v>1.167630927733607E-3</v>
      </c>
      <c r="AF291" s="18">
        <v>2197</v>
      </c>
      <c r="AG291" s="30">
        <v>0.8337760910815939</v>
      </c>
    </row>
    <row r="292" spans="2:33" x14ac:dyDescent="0.2">
      <c r="B292" s="42" t="s">
        <v>1642</v>
      </c>
      <c r="C292" s="42" t="s">
        <v>1643</v>
      </c>
      <c r="D292" s="42"/>
      <c r="E292" s="42">
        <v>315294.92</v>
      </c>
      <c r="F292" s="61">
        <f t="shared" si="48"/>
        <v>2.135098960546518E-3</v>
      </c>
      <c r="G292" s="42">
        <v>837</v>
      </c>
      <c r="H292" s="60">
        <v>0.97894736842105268</v>
      </c>
      <c r="I292" s="42"/>
      <c r="J292" s="42">
        <v>96188.6</v>
      </c>
      <c r="K292" s="61">
        <f t="shared" si="49"/>
        <v>1.271342048667339E-3</v>
      </c>
      <c r="L292" s="42">
        <v>689</v>
      </c>
      <c r="M292" s="30">
        <v>0.91500664010624166</v>
      </c>
      <c r="N292" s="42"/>
      <c r="O292" s="42">
        <v>208802.16</v>
      </c>
      <c r="P292" s="61">
        <f t="shared" si="50"/>
        <v>2.1585271533139817E-3</v>
      </c>
      <c r="Q292" s="42">
        <v>1463</v>
      </c>
      <c r="R292" s="30">
        <v>0.98253861652115515</v>
      </c>
      <c r="S292" s="42"/>
      <c r="T292" s="42">
        <v>709806.64</v>
      </c>
      <c r="U292" s="61">
        <f t="shared" si="51"/>
        <v>3.7127221792499078E-3</v>
      </c>
      <c r="V292" s="42">
        <v>623</v>
      </c>
      <c r="W292" s="30">
        <v>0.93543543543543539</v>
      </c>
      <c r="X292" s="42"/>
      <c r="Y292" s="42">
        <v>205419.4</v>
      </c>
      <c r="Z292" s="61">
        <f t="shared" si="52"/>
        <v>2.6556038473996737E-3</v>
      </c>
      <c r="AA292" s="42">
        <v>631</v>
      </c>
      <c r="AB292" s="30">
        <v>0.38499084807809641</v>
      </c>
      <c r="AC292" s="42"/>
      <c r="AD292" s="18">
        <v>1535511.72</v>
      </c>
      <c r="AE292" s="61">
        <f t="shared" si="53"/>
        <v>2.6087505010881952E-3</v>
      </c>
      <c r="AF292" s="18">
        <v>4243</v>
      </c>
      <c r="AG292" s="30">
        <v>0.78544983339503882</v>
      </c>
    </row>
    <row r="293" spans="2:33" x14ac:dyDescent="0.2">
      <c r="B293" s="42" t="s">
        <v>1644</v>
      </c>
      <c r="C293" s="42" t="s">
        <v>1645</v>
      </c>
      <c r="D293" s="42"/>
      <c r="E293" s="42">
        <v>71377.66</v>
      </c>
      <c r="F293" s="61">
        <f t="shared" si="48"/>
        <v>4.8335180177417003E-4</v>
      </c>
      <c r="G293" s="42">
        <v>181</v>
      </c>
      <c r="H293" s="60">
        <v>0.98369565217391308</v>
      </c>
      <c r="I293" s="42"/>
      <c r="J293" s="42">
        <v>346101.92</v>
      </c>
      <c r="K293" s="61">
        <f t="shared" si="49"/>
        <v>4.5744914056395393E-3</v>
      </c>
      <c r="L293" s="42">
        <v>922</v>
      </c>
      <c r="M293" s="30">
        <v>0.83363471971066905</v>
      </c>
      <c r="N293" s="42"/>
      <c r="O293" s="42">
        <v>332602.13</v>
      </c>
      <c r="P293" s="61">
        <f t="shared" si="50"/>
        <v>3.4383299907197649E-3</v>
      </c>
      <c r="Q293" s="42">
        <v>1231</v>
      </c>
      <c r="R293" s="30">
        <v>0.98637820512820518</v>
      </c>
      <c r="S293" s="42"/>
      <c r="T293" s="42">
        <v>248907.8</v>
      </c>
      <c r="U293" s="61">
        <f t="shared" si="51"/>
        <v>1.3019397925726646E-3</v>
      </c>
      <c r="V293" s="42">
        <v>217</v>
      </c>
      <c r="W293" s="30">
        <v>0.875</v>
      </c>
      <c r="X293" s="42"/>
      <c r="Y293" s="42">
        <v>174691.75</v>
      </c>
      <c r="Z293" s="61">
        <f t="shared" si="52"/>
        <v>2.2583654874319659E-3</v>
      </c>
      <c r="AA293" s="42">
        <v>500</v>
      </c>
      <c r="AB293" s="30">
        <v>0.43440486533449174</v>
      </c>
      <c r="AC293" s="42"/>
      <c r="AD293" s="18">
        <v>1173681.2599999998</v>
      </c>
      <c r="AE293" s="61">
        <f t="shared" si="53"/>
        <v>1.9940203225168635E-3</v>
      </c>
      <c r="AF293" s="18">
        <v>3051</v>
      </c>
      <c r="AG293" s="30">
        <v>0.77495554991109983</v>
      </c>
    </row>
    <row r="294" spans="2:33" x14ac:dyDescent="0.2">
      <c r="B294" s="42" t="s">
        <v>1646</v>
      </c>
      <c r="C294" s="42" t="s">
        <v>1647</v>
      </c>
      <c r="D294" s="42"/>
      <c r="E294" s="42">
        <v>451277.9</v>
      </c>
      <c r="F294" s="61">
        <f t="shared" si="48"/>
        <v>3.0559419581121564E-3</v>
      </c>
      <c r="G294" s="42">
        <v>619</v>
      </c>
      <c r="H294" s="60">
        <v>0.98881789137380194</v>
      </c>
      <c r="I294" s="42"/>
      <c r="J294" s="42">
        <v>238838.04</v>
      </c>
      <c r="K294" s="61">
        <f t="shared" si="49"/>
        <v>3.1567653866808733E-3</v>
      </c>
      <c r="L294" s="42">
        <v>711</v>
      </c>
      <c r="M294" s="30">
        <v>0.85869565217391308</v>
      </c>
      <c r="N294" s="42"/>
      <c r="O294" s="42">
        <v>431972.87</v>
      </c>
      <c r="P294" s="61">
        <f t="shared" si="50"/>
        <v>4.4655915886596701E-3</v>
      </c>
      <c r="Q294" s="42">
        <v>1858</v>
      </c>
      <c r="R294" s="30">
        <v>0.97686645636172453</v>
      </c>
      <c r="S294" s="42"/>
      <c r="T294" s="42">
        <v>405836.45</v>
      </c>
      <c r="U294" s="61">
        <f t="shared" si="51"/>
        <v>2.1227724624597005E-3</v>
      </c>
      <c r="V294" s="42">
        <v>513</v>
      </c>
      <c r="W294" s="30">
        <v>0.87993138936535165</v>
      </c>
      <c r="X294" s="42"/>
      <c r="Y294" s="42">
        <v>281372.25</v>
      </c>
      <c r="Z294" s="61">
        <f t="shared" si="52"/>
        <v>3.6375007893680094E-3</v>
      </c>
      <c r="AA294" s="42">
        <v>616</v>
      </c>
      <c r="AB294" s="30">
        <v>0.48888888888888887</v>
      </c>
      <c r="AC294" s="42"/>
      <c r="AD294" s="18">
        <v>1809297.5099999998</v>
      </c>
      <c r="AE294" s="61">
        <f t="shared" si="53"/>
        <v>3.0738975967113578E-3</v>
      </c>
      <c r="AF294" s="18">
        <v>4317</v>
      </c>
      <c r="AG294" s="30">
        <v>0.83035199076745525</v>
      </c>
    </row>
    <row r="295" spans="2:33" x14ac:dyDescent="0.2">
      <c r="B295" s="42" t="s">
        <v>1648</v>
      </c>
      <c r="C295" s="42" t="s">
        <v>1649</v>
      </c>
      <c r="D295" s="42"/>
      <c r="E295" s="42">
        <v>176365</v>
      </c>
      <c r="F295" s="61">
        <f t="shared" si="48"/>
        <v>1.1943000165584232E-3</v>
      </c>
      <c r="G295" s="42">
        <v>295</v>
      </c>
      <c r="H295" s="60">
        <v>1</v>
      </c>
      <c r="I295" s="42"/>
      <c r="J295" s="42">
        <v>432265.79</v>
      </c>
      <c r="K295" s="61">
        <f t="shared" si="49"/>
        <v>5.7133347925575964E-3</v>
      </c>
      <c r="L295" s="42">
        <v>428</v>
      </c>
      <c r="M295" s="30">
        <v>0.98390804597701154</v>
      </c>
      <c r="N295" s="42"/>
      <c r="O295" s="42">
        <v>384013.5</v>
      </c>
      <c r="P295" s="61">
        <f t="shared" si="50"/>
        <v>3.9698036025543927E-3</v>
      </c>
      <c r="Q295" s="42">
        <v>1212</v>
      </c>
      <c r="R295" s="30">
        <v>0.9893877551020408</v>
      </c>
      <c r="S295" s="42"/>
      <c r="T295" s="42">
        <v>396677.31</v>
      </c>
      <c r="U295" s="61">
        <f t="shared" si="51"/>
        <v>2.0748645671195623E-3</v>
      </c>
      <c r="V295" s="42">
        <v>345</v>
      </c>
      <c r="W295" s="30">
        <v>0.99137931034482762</v>
      </c>
      <c r="X295" s="42"/>
      <c r="Y295" s="42">
        <v>152086.34</v>
      </c>
      <c r="Z295" s="61">
        <f t="shared" si="52"/>
        <v>1.9661291467161081E-3</v>
      </c>
      <c r="AA295" s="42">
        <v>308</v>
      </c>
      <c r="AB295" s="30">
        <v>0.42307692307692307</v>
      </c>
      <c r="AC295" s="42"/>
      <c r="AD295" s="18">
        <v>1541407.94</v>
      </c>
      <c r="AE295" s="61">
        <f t="shared" si="53"/>
        <v>2.6187678566571425E-3</v>
      </c>
      <c r="AF295" s="18">
        <v>2588</v>
      </c>
      <c r="AG295" s="30">
        <v>0.85384361596832725</v>
      </c>
    </row>
    <row r="296" spans="2:33" x14ac:dyDescent="0.2">
      <c r="B296" s="42" t="s">
        <v>1650</v>
      </c>
      <c r="C296" s="42" t="s">
        <v>1651</v>
      </c>
      <c r="D296" s="42"/>
      <c r="E296" s="42">
        <v>84796.2</v>
      </c>
      <c r="F296" s="61">
        <f t="shared" si="48"/>
        <v>5.7421882496011881E-4</v>
      </c>
      <c r="G296" s="42">
        <v>229</v>
      </c>
      <c r="H296" s="60">
        <v>0.9786324786324786</v>
      </c>
      <c r="I296" s="42"/>
      <c r="J296" s="42">
        <v>210269.94</v>
      </c>
      <c r="K296" s="61">
        <f t="shared" si="49"/>
        <v>2.779175664192622E-3</v>
      </c>
      <c r="L296" s="42">
        <v>369</v>
      </c>
      <c r="M296" s="30">
        <v>0.97361477572559363</v>
      </c>
      <c r="N296" s="42"/>
      <c r="O296" s="42">
        <v>158351.66</v>
      </c>
      <c r="P296" s="61">
        <f t="shared" si="50"/>
        <v>1.6369866953595859E-3</v>
      </c>
      <c r="Q296" s="42">
        <v>994</v>
      </c>
      <c r="R296" s="30">
        <v>0.99003984063745021</v>
      </c>
      <c r="S296" s="42"/>
      <c r="T296" s="42">
        <v>211689.60000000001</v>
      </c>
      <c r="U296" s="61">
        <f t="shared" si="51"/>
        <v>1.1072658788265791E-3</v>
      </c>
      <c r="V296" s="42">
        <v>304</v>
      </c>
      <c r="W296" s="30">
        <v>0.98064516129032253</v>
      </c>
      <c r="X296" s="42"/>
      <c r="Y296" s="42">
        <v>103942.48999999999</v>
      </c>
      <c r="Z296" s="61">
        <f t="shared" si="52"/>
        <v>1.3437390838075766E-3</v>
      </c>
      <c r="AA296" s="42">
        <v>330</v>
      </c>
      <c r="AB296" s="30">
        <v>0.54545454545454541</v>
      </c>
      <c r="AC296" s="42"/>
      <c r="AD296" s="18">
        <v>769049.8899999999</v>
      </c>
      <c r="AE296" s="61">
        <f t="shared" si="53"/>
        <v>1.3065737367991702E-3</v>
      </c>
      <c r="AF296" s="18">
        <v>2226</v>
      </c>
      <c r="AG296" s="30">
        <v>0.87914691943127965</v>
      </c>
    </row>
    <row r="297" spans="2:33" x14ac:dyDescent="0.2">
      <c r="B297" s="42" t="s">
        <v>1652</v>
      </c>
      <c r="C297" s="42" t="s">
        <v>1653</v>
      </c>
      <c r="D297" s="42"/>
      <c r="E297" s="42">
        <v>108490.65</v>
      </c>
      <c r="F297" s="61">
        <f t="shared" si="48"/>
        <v>7.3467176078833153E-4</v>
      </c>
      <c r="G297" s="42">
        <v>416</v>
      </c>
      <c r="H297" s="60">
        <v>0.97423887587822011</v>
      </c>
      <c r="I297" s="42"/>
      <c r="J297" s="42">
        <v>48168.4</v>
      </c>
      <c r="K297" s="61">
        <f t="shared" si="49"/>
        <v>6.3665041737823245E-4</v>
      </c>
      <c r="L297" s="42">
        <v>316</v>
      </c>
      <c r="M297" s="30">
        <v>0.92128279883381925</v>
      </c>
      <c r="N297" s="42"/>
      <c r="O297" s="42">
        <v>132973.4</v>
      </c>
      <c r="P297" s="61">
        <f t="shared" si="50"/>
        <v>1.3746346999881677E-3</v>
      </c>
      <c r="Q297" s="42">
        <v>863</v>
      </c>
      <c r="R297" s="30">
        <v>0.95148842337375961</v>
      </c>
      <c r="S297" s="42"/>
      <c r="T297" s="42">
        <v>129790.2</v>
      </c>
      <c r="U297" s="61">
        <f t="shared" si="51"/>
        <v>6.788820039627712E-4</v>
      </c>
      <c r="V297" s="42">
        <v>336</v>
      </c>
      <c r="W297" s="30">
        <v>0.53846153846153844</v>
      </c>
      <c r="X297" s="42"/>
      <c r="Y297" s="42">
        <v>180697.41</v>
      </c>
      <c r="Z297" s="61">
        <f t="shared" si="52"/>
        <v>2.3360049596637721E-3</v>
      </c>
      <c r="AA297" s="42">
        <v>464</v>
      </c>
      <c r="AB297" s="30">
        <v>0.39322033898305087</v>
      </c>
      <c r="AC297" s="42"/>
      <c r="AD297" s="18">
        <v>600120.06000000006</v>
      </c>
      <c r="AE297" s="61">
        <f t="shared" si="53"/>
        <v>1.0195711871467043E-3</v>
      </c>
      <c r="AF297" s="18">
        <v>2395</v>
      </c>
      <c r="AG297" s="30">
        <v>0.6880206837115771</v>
      </c>
    </row>
    <row r="298" spans="2:33" x14ac:dyDescent="0.2">
      <c r="B298" s="42" t="s">
        <v>1654</v>
      </c>
      <c r="C298" s="42" t="s">
        <v>1655</v>
      </c>
      <c r="D298" s="42"/>
      <c r="E298" s="42">
        <v>63071.49</v>
      </c>
      <c r="F298" s="61">
        <f t="shared" si="48"/>
        <v>4.2710447963804844E-4</v>
      </c>
      <c r="G298" s="42">
        <v>292</v>
      </c>
      <c r="H298" s="60">
        <v>0.9965870307167235</v>
      </c>
      <c r="I298" s="42"/>
      <c r="J298" s="42">
        <v>246647.31</v>
      </c>
      <c r="K298" s="61">
        <f t="shared" si="49"/>
        <v>3.2599819146311329E-3</v>
      </c>
      <c r="L298" s="42">
        <v>563</v>
      </c>
      <c r="M298" s="30">
        <v>0.81358381502890176</v>
      </c>
      <c r="N298" s="42"/>
      <c r="O298" s="42">
        <v>77962.8</v>
      </c>
      <c r="P298" s="61">
        <f t="shared" si="50"/>
        <v>8.0595344774396624E-4</v>
      </c>
      <c r="Q298" s="42">
        <v>472</v>
      </c>
      <c r="R298" s="30">
        <v>0.98951781970649899</v>
      </c>
      <c r="S298" s="42"/>
      <c r="T298" s="42">
        <v>189463.85</v>
      </c>
      <c r="U298" s="61">
        <f t="shared" si="51"/>
        <v>9.9101163390226616E-4</v>
      </c>
      <c r="V298" s="42">
        <v>282</v>
      </c>
      <c r="W298" s="30">
        <v>0.98601398601398604</v>
      </c>
      <c r="X298" s="42"/>
      <c r="Y298" s="42">
        <v>210927.75999999998</v>
      </c>
      <c r="Z298" s="61">
        <f t="shared" si="52"/>
        <v>2.7268143660209064E-3</v>
      </c>
      <c r="AA298" s="42">
        <v>277</v>
      </c>
      <c r="AB298" s="30">
        <v>0.56878850102669409</v>
      </c>
      <c r="AC298" s="42"/>
      <c r="AD298" s="18">
        <v>788073.21</v>
      </c>
      <c r="AE298" s="61">
        <f t="shared" si="53"/>
        <v>1.3388933179107759E-3</v>
      </c>
      <c r="AF298" s="18">
        <v>1886</v>
      </c>
      <c r="AG298" s="30">
        <v>0.84384787472035794</v>
      </c>
    </row>
    <row r="299" spans="2:33" x14ac:dyDescent="0.2">
      <c r="B299" s="42" t="s">
        <v>1656</v>
      </c>
      <c r="C299" s="42" t="s">
        <v>1657</v>
      </c>
      <c r="D299" s="42"/>
      <c r="E299" s="42">
        <v>152861.87</v>
      </c>
      <c r="F299" s="61">
        <f t="shared" si="48"/>
        <v>1.0351426522958156E-3</v>
      </c>
      <c r="G299" s="42">
        <v>316</v>
      </c>
      <c r="H299" s="60">
        <v>0.98750000000000004</v>
      </c>
      <c r="I299" s="42"/>
      <c r="J299" s="42">
        <v>247616.61</v>
      </c>
      <c r="K299" s="61">
        <f t="shared" si="49"/>
        <v>3.2727933272909829E-3</v>
      </c>
      <c r="L299" s="42">
        <v>600</v>
      </c>
      <c r="M299" s="30">
        <v>0.87209302325581395</v>
      </c>
      <c r="N299" s="42"/>
      <c r="O299" s="42">
        <v>198472.29</v>
      </c>
      <c r="P299" s="61">
        <f t="shared" si="50"/>
        <v>2.051740399358929E-3</v>
      </c>
      <c r="Q299" s="42">
        <v>731</v>
      </c>
      <c r="R299" s="30">
        <v>0.98650472334682859</v>
      </c>
      <c r="S299" s="42"/>
      <c r="T299" s="42">
        <v>171420.98</v>
      </c>
      <c r="U299" s="61">
        <f t="shared" si="51"/>
        <v>8.9663640570445335E-4</v>
      </c>
      <c r="V299" s="42">
        <v>154</v>
      </c>
      <c r="W299" s="30">
        <v>0.96250000000000002</v>
      </c>
      <c r="X299" s="42"/>
      <c r="Y299" s="42">
        <v>91229.26999999999</v>
      </c>
      <c r="Z299" s="61">
        <f t="shared" si="52"/>
        <v>1.1793861748572122E-3</v>
      </c>
      <c r="AA299" s="42">
        <v>204</v>
      </c>
      <c r="AB299" s="30">
        <v>0.50370370370370365</v>
      </c>
      <c r="AC299" s="42"/>
      <c r="AD299" s="18">
        <v>861601.02</v>
      </c>
      <c r="AE299" s="61">
        <f t="shared" si="53"/>
        <v>1.4638130490225759E-3</v>
      </c>
      <c r="AF299" s="18">
        <v>2005</v>
      </c>
      <c r="AG299" s="30">
        <v>0.86646499567847879</v>
      </c>
    </row>
    <row r="300" spans="2:33" x14ac:dyDescent="0.2">
      <c r="B300" s="42" t="s">
        <v>991</v>
      </c>
      <c r="C300" s="42" t="s">
        <v>1658</v>
      </c>
      <c r="D300" s="42"/>
      <c r="E300" s="42">
        <v>143628.35</v>
      </c>
      <c r="F300" s="61">
        <f t="shared" si="48"/>
        <v>9.7261554607353505E-4</v>
      </c>
      <c r="G300" s="42">
        <v>502</v>
      </c>
      <c r="H300" s="60">
        <v>0.99013806706114393</v>
      </c>
      <c r="I300" s="42"/>
      <c r="J300" s="42">
        <v>112097.64</v>
      </c>
      <c r="K300" s="61">
        <f t="shared" si="49"/>
        <v>1.4816146953835884E-3</v>
      </c>
      <c r="L300" s="42">
        <v>698</v>
      </c>
      <c r="M300" s="30">
        <v>0.90531776913099871</v>
      </c>
      <c r="N300" s="42"/>
      <c r="O300" s="42">
        <v>128761.62</v>
      </c>
      <c r="P300" s="61">
        <f t="shared" si="50"/>
        <v>1.331094721791655E-3</v>
      </c>
      <c r="Q300" s="42">
        <v>761</v>
      </c>
      <c r="R300" s="30">
        <v>0.98067010309278346</v>
      </c>
      <c r="S300" s="42"/>
      <c r="T300" s="42">
        <v>249724.24</v>
      </c>
      <c r="U300" s="61">
        <f t="shared" si="51"/>
        <v>1.3062102723416717E-3</v>
      </c>
      <c r="V300" s="42">
        <v>470</v>
      </c>
      <c r="W300" s="30">
        <v>0.98739495798319332</v>
      </c>
      <c r="X300" s="42"/>
      <c r="Y300" s="42">
        <v>189900.96000000002</v>
      </c>
      <c r="Z300" s="61">
        <f t="shared" si="52"/>
        <v>2.4549858484685066E-3</v>
      </c>
      <c r="AA300" s="42">
        <v>452</v>
      </c>
      <c r="AB300" s="30">
        <v>0.57070707070707072</v>
      </c>
      <c r="AC300" s="42"/>
      <c r="AD300" s="18">
        <v>824112.81</v>
      </c>
      <c r="AE300" s="61">
        <f t="shared" si="53"/>
        <v>1.4001226288528105E-3</v>
      </c>
      <c r="AF300" s="18">
        <v>2883</v>
      </c>
      <c r="AG300" s="30">
        <v>0.86785069235400358</v>
      </c>
    </row>
    <row r="301" spans="2:33" x14ac:dyDescent="0.2">
      <c r="B301" s="42" t="s">
        <v>995</v>
      </c>
      <c r="C301" s="42" t="s">
        <v>1659</v>
      </c>
      <c r="D301" s="42"/>
      <c r="E301" s="42">
        <v>301076.65000000002</v>
      </c>
      <c r="F301" s="61">
        <f t="shared" si="48"/>
        <v>2.038816364246617E-3</v>
      </c>
      <c r="G301" s="42">
        <v>345</v>
      </c>
      <c r="H301" s="60">
        <v>0.99423631123919309</v>
      </c>
      <c r="I301" s="42"/>
      <c r="J301" s="42">
        <v>486896.74</v>
      </c>
      <c r="K301" s="61">
        <f t="shared" si="49"/>
        <v>6.4354018971172116E-3</v>
      </c>
      <c r="L301" s="42">
        <v>729</v>
      </c>
      <c r="M301" s="30">
        <v>0.84083044982698962</v>
      </c>
      <c r="N301" s="42"/>
      <c r="O301" s="42">
        <v>231639.7</v>
      </c>
      <c r="P301" s="61">
        <f t="shared" si="50"/>
        <v>2.3946140319405927E-3</v>
      </c>
      <c r="Q301" s="42">
        <v>900</v>
      </c>
      <c r="R301" s="30">
        <v>0.94637223974763407</v>
      </c>
      <c r="S301" s="42"/>
      <c r="T301" s="42">
        <v>696883.09</v>
      </c>
      <c r="U301" s="61">
        <f t="shared" si="51"/>
        <v>3.6451241208270597E-3</v>
      </c>
      <c r="V301" s="42">
        <v>540</v>
      </c>
      <c r="W301" s="30">
        <v>0.96947935368043092</v>
      </c>
      <c r="X301" s="42"/>
      <c r="Y301" s="42">
        <v>118773.54999999999</v>
      </c>
      <c r="Z301" s="61">
        <f t="shared" si="52"/>
        <v>1.5354708287012692E-3</v>
      </c>
      <c r="AA301" s="42">
        <v>230</v>
      </c>
      <c r="AB301" s="30">
        <v>0.5145413870246085</v>
      </c>
      <c r="AC301" s="42"/>
      <c r="AD301" s="18">
        <v>1835269.73</v>
      </c>
      <c r="AE301" s="61">
        <f t="shared" si="53"/>
        <v>3.1180229791860502E-3</v>
      </c>
      <c r="AF301" s="18">
        <v>2744</v>
      </c>
      <c r="AG301" s="30">
        <v>0.86588829283685709</v>
      </c>
    </row>
    <row r="302" spans="2:33" x14ac:dyDescent="0.2">
      <c r="B302" s="42" t="s">
        <v>1660</v>
      </c>
      <c r="C302" s="42" t="s">
        <v>1661</v>
      </c>
      <c r="D302" s="42"/>
      <c r="E302" s="42">
        <v>179136.29</v>
      </c>
      <c r="F302" s="61">
        <f t="shared" si="48"/>
        <v>1.2130665047669011E-3</v>
      </c>
      <c r="G302" s="42">
        <v>554</v>
      </c>
      <c r="H302" s="60">
        <v>0.99283154121863804</v>
      </c>
      <c r="I302" s="42"/>
      <c r="J302" s="42">
        <v>185448.67</v>
      </c>
      <c r="K302" s="61">
        <f t="shared" si="49"/>
        <v>2.4511084685756241E-3</v>
      </c>
      <c r="L302" s="42">
        <v>835</v>
      </c>
      <c r="M302" s="30">
        <v>0.90465872156013005</v>
      </c>
      <c r="N302" s="42"/>
      <c r="O302" s="42">
        <v>150095.91</v>
      </c>
      <c r="P302" s="61">
        <f t="shared" si="50"/>
        <v>1.5516415028291449E-3</v>
      </c>
      <c r="Q302" s="42">
        <v>807</v>
      </c>
      <c r="R302" s="30">
        <v>0.99140049140049136</v>
      </c>
      <c r="S302" s="42"/>
      <c r="T302" s="42">
        <v>393788.88</v>
      </c>
      <c r="U302" s="61">
        <f t="shared" si="51"/>
        <v>2.0597563143646843E-3</v>
      </c>
      <c r="V302" s="42">
        <v>543</v>
      </c>
      <c r="W302" s="30">
        <v>0.94930069930069927</v>
      </c>
      <c r="X302" s="42"/>
      <c r="Y302" s="42">
        <v>136456</v>
      </c>
      <c r="Z302" s="61">
        <f t="shared" si="52"/>
        <v>1.7640645362646853E-3</v>
      </c>
      <c r="AA302" s="42">
        <v>452</v>
      </c>
      <c r="AB302" s="30">
        <v>0.45154845154845152</v>
      </c>
      <c r="AC302" s="42"/>
      <c r="AD302" s="18">
        <v>1044925.7500000001</v>
      </c>
      <c r="AE302" s="61">
        <f t="shared" si="53"/>
        <v>1.7752717471361654E-3</v>
      </c>
      <c r="AF302" s="18">
        <v>3191</v>
      </c>
      <c r="AG302" s="30">
        <v>0.82497414684591519</v>
      </c>
    </row>
    <row r="303" spans="2:33" x14ac:dyDescent="0.2">
      <c r="B303" s="42" t="s">
        <v>1662</v>
      </c>
      <c r="C303" s="42" t="s">
        <v>1663</v>
      </c>
      <c r="D303" s="42"/>
      <c r="E303" s="42">
        <v>295908.98</v>
      </c>
      <c r="F303" s="61">
        <f t="shared" si="48"/>
        <v>2.0038221853190038E-3</v>
      </c>
      <c r="G303" s="42">
        <v>651</v>
      </c>
      <c r="H303" s="60">
        <v>0.99389312977099231</v>
      </c>
      <c r="I303" s="42"/>
      <c r="J303" s="42">
        <v>267284.05</v>
      </c>
      <c r="K303" s="61">
        <f t="shared" si="49"/>
        <v>3.5327414236521106E-3</v>
      </c>
      <c r="L303" s="42">
        <v>1136</v>
      </c>
      <c r="M303" s="30">
        <v>0.87451886066204776</v>
      </c>
      <c r="N303" s="42"/>
      <c r="O303" s="42">
        <v>518436.89</v>
      </c>
      <c r="P303" s="61">
        <f t="shared" si="50"/>
        <v>5.3594278159989047E-3</v>
      </c>
      <c r="Q303" s="42">
        <v>1939</v>
      </c>
      <c r="R303" s="30">
        <v>0.98928571428571432</v>
      </c>
      <c r="S303" s="42"/>
      <c r="T303" s="42">
        <v>676553.6</v>
      </c>
      <c r="U303" s="61">
        <f t="shared" si="51"/>
        <v>3.5387884736769581E-3</v>
      </c>
      <c r="V303" s="42">
        <v>547</v>
      </c>
      <c r="W303" s="30">
        <v>0.95964912280701753</v>
      </c>
      <c r="X303" s="42"/>
      <c r="Y303" s="42">
        <v>289402.12</v>
      </c>
      <c r="Z303" s="61">
        <f t="shared" si="52"/>
        <v>3.7413086754105114E-3</v>
      </c>
      <c r="AA303" s="42">
        <v>629</v>
      </c>
      <c r="AB303" s="30">
        <v>0.50972447325769854</v>
      </c>
      <c r="AC303" s="42"/>
      <c r="AD303" s="18">
        <v>2047585.64</v>
      </c>
      <c r="AE303" s="61">
        <f t="shared" si="53"/>
        <v>3.4787361078370618E-3</v>
      </c>
      <c r="AF303" s="18">
        <v>4902</v>
      </c>
      <c r="AG303" s="30">
        <v>0.85729275970619101</v>
      </c>
    </row>
    <row r="304" spans="2:33" x14ac:dyDescent="0.2">
      <c r="B304" s="42" t="s">
        <v>1005</v>
      </c>
      <c r="C304" s="42" t="s">
        <v>1664</v>
      </c>
      <c r="D304" s="42"/>
      <c r="E304" s="42">
        <v>79242.47</v>
      </c>
      <c r="F304" s="61">
        <f t="shared" si="48"/>
        <v>5.3661034350993878E-4</v>
      </c>
      <c r="G304" s="42">
        <v>225</v>
      </c>
      <c r="H304" s="60">
        <v>0.97826086956521741</v>
      </c>
      <c r="I304" s="42"/>
      <c r="J304" s="42">
        <v>174968.22</v>
      </c>
      <c r="K304" s="61">
        <f t="shared" si="49"/>
        <v>2.3125864735163799E-3</v>
      </c>
      <c r="L304" s="42">
        <v>348</v>
      </c>
      <c r="M304" s="30">
        <v>0.89002557544757033</v>
      </c>
      <c r="N304" s="42"/>
      <c r="O304" s="42">
        <v>159189.89000000001</v>
      </c>
      <c r="P304" s="61">
        <f t="shared" si="50"/>
        <v>1.6456520377857483E-3</v>
      </c>
      <c r="Q304" s="42">
        <v>709</v>
      </c>
      <c r="R304" s="30">
        <v>0.97524071526822553</v>
      </c>
      <c r="S304" s="42"/>
      <c r="T304" s="42">
        <v>271262.06</v>
      </c>
      <c r="U304" s="61">
        <f t="shared" si="51"/>
        <v>1.4188662232731707E-3</v>
      </c>
      <c r="V304" s="42">
        <v>266</v>
      </c>
      <c r="W304" s="30">
        <v>0.9779411764705882</v>
      </c>
      <c r="X304" s="42"/>
      <c r="Y304" s="42">
        <v>155159.87</v>
      </c>
      <c r="Z304" s="61">
        <f t="shared" si="52"/>
        <v>2.0058628724163013E-3</v>
      </c>
      <c r="AA304" s="42">
        <v>213</v>
      </c>
      <c r="AB304" s="30">
        <v>0.5220588235294118</v>
      </c>
      <c r="AC304" s="42"/>
      <c r="AD304" s="18">
        <v>839822.51</v>
      </c>
      <c r="AE304" s="61">
        <f t="shared" si="53"/>
        <v>1.426812550663987E-3</v>
      </c>
      <c r="AF304" s="18">
        <v>1761</v>
      </c>
      <c r="AG304" s="30">
        <v>0.86834319526627224</v>
      </c>
    </row>
    <row r="305" spans="1:33" x14ac:dyDescent="0.2">
      <c r="B305" s="42" t="s">
        <v>1007</v>
      </c>
      <c r="C305" s="42" t="s">
        <v>1665</v>
      </c>
      <c r="D305" s="42"/>
      <c r="E305" s="42">
        <v>124982.51</v>
      </c>
      <c r="F305" s="61">
        <f t="shared" si="48"/>
        <v>8.4635054439663926E-4</v>
      </c>
      <c r="G305" s="42">
        <v>262</v>
      </c>
      <c r="H305" s="60">
        <v>0.96678966789667897</v>
      </c>
      <c r="I305" s="42"/>
      <c r="J305" s="42">
        <v>170294.69</v>
      </c>
      <c r="K305" s="61">
        <f t="shared" si="49"/>
        <v>2.2508155858570493E-3</v>
      </c>
      <c r="L305" s="42">
        <v>620</v>
      </c>
      <c r="M305" s="30">
        <v>0.87694483734087691</v>
      </c>
      <c r="N305" s="42"/>
      <c r="O305" s="42">
        <v>131984.75</v>
      </c>
      <c r="P305" s="61">
        <f t="shared" si="50"/>
        <v>1.3644143657247489E-3</v>
      </c>
      <c r="Q305" s="42">
        <v>567</v>
      </c>
      <c r="R305" s="30">
        <v>0.96923076923076923</v>
      </c>
      <c r="S305" s="42"/>
      <c r="T305" s="42">
        <v>208495.76</v>
      </c>
      <c r="U305" s="61">
        <f t="shared" si="51"/>
        <v>1.0905601452693733E-3</v>
      </c>
      <c r="V305" s="42">
        <v>321</v>
      </c>
      <c r="W305" s="30">
        <v>0.97272727272727277</v>
      </c>
      <c r="X305" s="42"/>
      <c r="Y305" s="42">
        <v>136498.39000000001</v>
      </c>
      <c r="Z305" s="61">
        <f t="shared" si="52"/>
        <v>1.7646125421837528E-3</v>
      </c>
      <c r="AA305" s="42">
        <v>291</v>
      </c>
      <c r="AB305" s="30">
        <v>0.59266802443991851</v>
      </c>
      <c r="AC305" s="42"/>
      <c r="AD305" s="18">
        <v>772256.10000000009</v>
      </c>
      <c r="AE305" s="61">
        <f t="shared" si="53"/>
        <v>1.3120209123792395E-3</v>
      </c>
      <c r="AF305" s="18">
        <v>2061</v>
      </c>
      <c r="AG305" s="30">
        <v>0.86451342281879195</v>
      </c>
    </row>
    <row r="306" spans="1:33" x14ac:dyDescent="0.2">
      <c r="B306" s="42" t="s">
        <v>1666</v>
      </c>
      <c r="C306" s="42" t="s">
        <v>1667</v>
      </c>
      <c r="D306" s="42"/>
      <c r="E306" s="42">
        <v>418811.54</v>
      </c>
      <c r="F306" s="61">
        <f t="shared" si="48"/>
        <v>2.8360878244371541E-3</v>
      </c>
      <c r="G306" s="42">
        <v>651</v>
      </c>
      <c r="H306" s="60">
        <v>0.98936170212765961</v>
      </c>
      <c r="I306" s="42"/>
      <c r="J306" s="42">
        <v>87767.8</v>
      </c>
      <c r="K306" s="61">
        <f t="shared" si="49"/>
        <v>1.1600428185775161E-3</v>
      </c>
      <c r="L306" s="42">
        <v>581</v>
      </c>
      <c r="M306" s="30">
        <v>0.86587183308494786</v>
      </c>
      <c r="N306" s="42"/>
      <c r="O306" s="42">
        <v>177342.13</v>
      </c>
      <c r="P306" s="61">
        <f t="shared" si="50"/>
        <v>1.8333038462415238E-3</v>
      </c>
      <c r="Q306" s="42">
        <v>861</v>
      </c>
      <c r="R306" s="30">
        <v>0.94719471947194722</v>
      </c>
      <c r="S306" s="42"/>
      <c r="T306" s="42">
        <v>1362355.89</v>
      </c>
      <c r="U306" s="61">
        <f t="shared" si="51"/>
        <v>7.1259532438788494E-3</v>
      </c>
      <c r="V306" s="42">
        <v>663</v>
      </c>
      <c r="W306" s="30">
        <v>0.9895522388059701</v>
      </c>
      <c r="X306" s="42"/>
      <c r="Y306" s="42">
        <v>254326.95</v>
      </c>
      <c r="Z306" s="61">
        <f t="shared" si="52"/>
        <v>3.2878668076989051E-3</v>
      </c>
      <c r="AA306" s="42">
        <v>602</v>
      </c>
      <c r="AB306" s="30">
        <v>0.52760736196319014</v>
      </c>
      <c r="AC306" s="42"/>
      <c r="AD306" s="18">
        <v>2300604.3099999996</v>
      </c>
      <c r="AE306" s="61">
        <f t="shared" si="53"/>
        <v>3.9086010014421513E-3</v>
      </c>
      <c r="AF306" s="18">
        <v>3358</v>
      </c>
      <c r="AG306" s="30">
        <v>0.82934057792047422</v>
      </c>
    </row>
    <row r="307" spans="1:33" x14ac:dyDescent="0.2">
      <c r="B307" s="42" t="s">
        <v>1668</v>
      </c>
      <c r="C307" s="42" t="s">
        <v>1669</v>
      </c>
      <c r="D307" s="42"/>
      <c r="E307" s="42">
        <v>86633.07</v>
      </c>
      <c r="F307" s="61">
        <f t="shared" si="48"/>
        <v>5.8665765279679663E-4</v>
      </c>
      <c r="G307" s="42">
        <v>489</v>
      </c>
      <c r="H307" s="60">
        <v>0.94951456310679616</v>
      </c>
      <c r="I307" s="42"/>
      <c r="J307" s="42">
        <v>49805.26</v>
      </c>
      <c r="K307" s="61">
        <f t="shared" si="49"/>
        <v>6.5828509077800761E-4</v>
      </c>
      <c r="L307" s="42">
        <v>421</v>
      </c>
      <c r="M307" s="30">
        <v>0.88075313807531386</v>
      </c>
      <c r="N307" s="42"/>
      <c r="O307" s="42">
        <v>86468.55</v>
      </c>
      <c r="P307" s="61">
        <f t="shared" si="50"/>
        <v>8.9388305696975394E-4</v>
      </c>
      <c r="Q307" s="42">
        <v>581</v>
      </c>
      <c r="R307" s="30">
        <v>0.98641765704584039</v>
      </c>
      <c r="S307" s="42"/>
      <c r="T307" s="42">
        <v>242909.21</v>
      </c>
      <c r="U307" s="61">
        <f t="shared" si="51"/>
        <v>1.2705635037607895E-3</v>
      </c>
      <c r="V307" s="42">
        <v>424</v>
      </c>
      <c r="W307" s="30">
        <v>0.92173913043478262</v>
      </c>
      <c r="X307" s="42"/>
      <c r="Y307" s="42">
        <v>138525.04999999999</v>
      </c>
      <c r="Z307" s="61">
        <f t="shared" si="52"/>
        <v>1.7908126289008348E-3</v>
      </c>
      <c r="AA307" s="42">
        <v>311</v>
      </c>
      <c r="AB307" s="30">
        <v>0.52181208053691275</v>
      </c>
      <c r="AC307" s="42"/>
      <c r="AD307" s="18">
        <v>604341.14</v>
      </c>
      <c r="AE307" s="61">
        <f t="shared" si="53"/>
        <v>1.0267425713971177E-3</v>
      </c>
      <c r="AF307" s="18">
        <v>2226</v>
      </c>
      <c r="AG307" s="30">
        <v>0.84382107657316152</v>
      </c>
    </row>
    <row r="308" spans="1:33" x14ac:dyDescent="0.2">
      <c r="B308" s="42" t="s">
        <v>1670</v>
      </c>
      <c r="C308" s="42" t="s">
        <v>1671</v>
      </c>
      <c r="D308" s="42"/>
      <c r="E308" s="42">
        <v>481074.53</v>
      </c>
      <c r="F308" s="61">
        <f t="shared" si="48"/>
        <v>3.2577173426974492E-3</v>
      </c>
      <c r="G308" s="42">
        <v>950</v>
      </c>
      <c r="H308" s="60">
        <v>0.98855359001040588</v>
      </c>
      <c r="I308" s="42"/>
      <c r="J308" s="42">
        <v>161636.23000000001</v>
      </c>
      <c r="K308" s="61">
        <f t="shared" si="49"/>
        <v>2.1363751607473775E-3</v>
      </c>
      <c r="L308" s="42">
        <v>642</v>
      </c>
      <c r="M308" s="30">
        <v>0.91845493562231761</v>
      </c>
      <c r="N308" s="42"/>
      <c r="O308" s="42">
        <v>152006.16</v>
      </c>
      <c r="P308" s="61">
        <f t="shared" si="50"/>
        <v>1.5713890307982906E-3</v>
      </c>
      <c r="Q308" s="42">
        <v>605</v>
      </c>
      <c r="R308" s="30">
        <v>0.98055105348460292</v>
      </c>
      <c r="S308" s="42"/>
      <c r="T308" s="42">
        <v>838785.32</v>
      </c>
      <c r="U308" s="61">
        <f t="shared" si="51"/>
        <v>4.3873594380481294E-3</v>
      </c>
      <c r="V308" s="42">
        <v>760</v>
      </c>
      <c r="W308" s="30">
        <v>0.93480934809348093</v>
      </c>
      <c r="X308" s="42"/>
      <c r="Y308" s="42">
        <v>149301.24</v>
      </c>
      <c r="Z308" s="61">
        <f t="shared" si="52"/>
        <v>1.9301241623991797E-3</v>
      </c>
      <c r="AA308" s="42">
        <v>393</v>
      </c>
      <c r="AB308" s="30">
        <v>0.48399014778325122</v>
      </c>
      <c r="AC308" s="42"/>
      <c r="AD308" s="18">
        <v>1782803.48</v>
      </c>
      <c r="AE308" s="61">
        <f t="shared" si="53"/>
        <v>3.0288856875620449E-3</v>
      </c>
      <c r="AF308" s="18">
        <v>3350</v>
      </c>
      <c r="AG308" s="30">
        <v>0.85853408508457196</v>
      </c>
    </row>
    <row r="309" spans="1:33" x14ac:dyDescent="0.2">
      <c r="B309" s="42" t="s">
        <v>1672</v>
      </c>
      <c r="C309" s="42" t="s">
        <v>1673</v>
      </c>
      <c r="D309" s="42"/>
      <c r="E309" s="42">
        <v>236890.48</v>
      </c>
      <c r="F309" s="61">
        <f t="shared" si="48"/>
        <v>1.6041635482467202E-3</v>
      </c>
      <c r="G309" s="42">
        <v>354</v>
      </c>
      <c r="H309" s="60">
        <v>0.97252747252747251</v>
      </c>
      <c r="I309" s="42"/>
      <c r="J309" s="42">
        <v>66108.429999999993</v>
      </c>
      <c r="K309" s="61">
        <f t="shared" si="49"/>
        <v>8.7376702468256481E-4</v>
      </c>
      <c r="L309" s="42">
        <v>492</v>
      </c>
      <c r="M309" s="30">
        <v>0.84974093264248707</v>
      </c>
      <c r="N309" s="42"/>
      <c r="O309" s="42">
        <v>307206.95</v>
      </c>
      <c r="P309" s="61">
        <f t="shared" si="50"/>
        <v>3.1758030820264057E-3</v>
      </c>
      <c r="Q309" s="42">
        <v>1401</v>
      </c>
      <c r="R309" s="30">
        <v>0.96222527472527475</v>
      </c>
      <c r="S309" s="42"/>
      <c r="T309" s="42">
        <v>254814.61</v>
      </c>
      <c r="U309" s="61">
        <f t="shared" si="51"/>
        <v>1.3328360159379675E-3</v>
      </c>
      <c r="V309" s="42">
        <v>785</v>
      </c>
      <c r="W309" s="30">
        <v>0.9446450060168472</v>
      </c>
      <c r="X309" s="42"/>
      <c r="Y309" s="42">
        <v>169832.90000000002</v>
      </c>
      <c r="Z309" s="61">
        <f t="shared" si="52"/>
        <v>2.1955516502094939E-3</v>
      </c>
      <c r="AA309" s="42">
        <v>611</v>
      </c>
      <c r="AB309" s="30">
        <v>0.42967651195499296</v>
      </c>
      <c r="AC309" s="42"/>
      <c r="AD309" s="18">
        <v>1034853.3699999999</v>
      </c>
      <c r="AE309" s="61">
        <f t="shared" si="53"/>
        <v>1.7581593239420583E-3</v>
      </c>
      <c r="AF309" s="18">
        <v>3643</v>
      </c>
      <c r="AG309" s="30">
        <v>0.78310404127257094</v>
      </c>
    </row>
    <row r="310" spans="1:33" x14ac:dyDescent="0.2">
      <c r="B310" s="42" t="s">
        <v>1009</v>
      </c>
      <c r="C310" s="42" t="s">
        <v>1674</v>
      </c>
      <c r="D310" s="42"/>
      <c r="E310" s="42">
        <v>226481.06</v>
      </c>
      <c r="F310" s="61">
        <f t="shared" si="48"/>
        <v>1.5336735390138021E-3</v>
      </c>
      <c r="G310" s="42">
        <v>319</v>
      </c>
      <c r="H310" s="60">
        <v>0.99687499999999996</v>
      </c>
      <c r="I310" s="42"/>
      <c r="J310" s="42">
        <v>167366.81</v>
      </c>
      <c r="K310" s="61">
        <f t="shared" si="49"/>
        <v>2.2121172686193295E-3</v>
      </c>
      <c r="L310" s="42">
        <v>671</v>
      </c>
      <c r="M310" s="30">
        <v>0.80552220888355341</v>
      </c>
      <c r="N310" s="42"/>
      <c r="O310" s="42">
        <v>140260.9</v>
      </c>
      <c r="P310" s="61">
        <f t="shared" si="50"/>
        <v>1.4499704466575298E-3</v>
      </c>
      <c r="Q310" s="42">
        <v>608</v>
      </c>
      <c r="R310" s="30">
        <v>0.95899053627760256</v>
      </c>
      <c r="S310" s="42"/>
      <c r="T310" s="42">
        <v>745629.81</v>
      </c>
      <c r="U310" s="61">
        <f t="shared" si="51"/>
        <v>3.9000992342039724E-3</v>
      </c>
      <c r="V310" s="42">
        <v>541</v>
      </c>
      <c r="W310" s="30">
        <v>0.98542805100182151</v>
      </c>
      <c r="X310" s="42"/>
      <c r="Y310" s="42">
        <v>212956.72</v>
      </c>
      <c r="Z310" s="61">
        <f t="shared" si="52"/>
        <v>2.7530441864868412E-3</v>
      </c>
      <c r="AA310" s="42">
        <v>408</v>
      </c>
      <c r="AB310" s="30">
        <v>0.54400000000000004</v>
      </c>
      <c r="AC310" s="42"/>
      <c r="AD310" s="18">
        <v>1492695.3</v>
      </c>
      <c r="AE310" s="61">
        <f t="shared" si="53"/>
        <v>2.5360077432994088E-3</v>
      </c>
      <c r="AF310" s="18">
        <v>2547</v>
      </c>
      <c r="AG310" s="30">
        <v>0.82534024627349323</v>
      </c>
    </row>
    <row r="311" spans="1:33" x14ac:dyDescent="0.2">
      <c r="B311" s="42" t="s">
        <v>1011</v>
      </c>
      <c r="C311" s="42" t="s">
        <v>1675</v>
      </c>
      <c r="D311" s="42"/>
      <c r="E311" s="42">
        <v>113907.05</v>
      </c>
      <c r="F311" s="61">
        <f t="shared" si="48"/>
        <v>7.7135027755575731E-4</v>
      </c>
      <c r="G311" s="42">
        <v>361</v>
      </c>
      <c r="H311" s="60">
        <v>0.97831978319783197</v>
      </c>
      <c r="I311" s="42"/>
      <c r="J311" s="42">
        <v>129811.83</v>
      </c>
      <c r="K311" s="61">
        <f t="shared" si="49"/>
        <v>1.7157463347367184E-3</v>
      </c>
      <c r="L311" s="42">
        <v>706</v>
      </c>
      <c r="M311" s="30">
        <v>0.92046936114732725</v>
      </c>
      <c r="N311" s="42"/>
      <c r="O311" s="42">
        <v>246389.36</v>
      </c>
      <c r="P311" s="61">
        <f t="shared" si="50"/>
        <v>2.5470911021593539E-3</v>
      </c>
      <c r="Q311" s="42">
        <v>1076</v>
      </c>
      <c r="R311" s="30">
        <v>0.971996386630533</v>
      </c>
      <c r="S311" s="42"/>
      <c r="T311" s="42">
        <v>346820.18</v>
      </c>
      <c r="U311" s="61">
        <f t="shared" si="51"/>
        <v>1.8140813313572907E-3</v>
      </c>
      <c r="V311" s="42">
        <v>426</v>
      </c>
      <c r="W311" s="30">
        <v>0.97482837528604116</v>
      </c>
      <c r="X311" s="42"/>
      <c r="Y311" s="42">
        <v>224402.51</v>
      </c>
      <c r="Z311" s="61">
        <f t="shared" si="52"/>
        <v>2.9010121192163145E-3</v>
      </c>
      <c r="AA311" s="42">
        <v>467</v>
      </c>
      <c r="AB311" s="30">
        <v>0.53616532721010335</v>
      </c>
      <c r="AC311" s="42"/>
      <c r="AD311" s="18">
        <v>1061330.93</v>
      </c>
      <c r="AE311" s="61">
        <f t="shared" si="53"/>
        <v>1.8031432514614084E-3</v>
      </c>
      <c r="AF311" s="18">
        <v>3036</v>
      </c>
      <c r="AG311" s="30">
        <v>0.85497043086454516</v>
      </c>
    </row>
    <row r="312" spans="1:33" x14ac:dyDescent="0.2">
      <c r="B312" s="42" t="s">
        <v>1676</v>
      </c>
      <c r="C312" s="42" t="s">
        <v>1677</v>
      </c>
      <c r="D312" s="42"/>
      <c r="E312" s="42">
        <v>297859.27</v>
      </c>
      <c r="F312" s="61">
        <f t="shared" si="48"/>
        <v>2.0170290652514948E-3</v>
      </c>
      <c r="G312" s="42">
        <v>363</v>
      </c>
      <c r="H312" s="60">
        <v>0.98641304347826086</v>
      </c>
      <c r="I312" s="42"/>
      <c r="J312" s="42">
        <v>252867.44</v>
      </c>
      <c r="K312" s="61">
        <f t="shared" si="49"/>
        <v>3.3421944930154446E-3</v>
      </c>
      <c r="L312" s="42">
        <v>933</v>
      </c>
      <c r="M312" s="30">
        <v>0.81271777003484325</v>
      </c>
      <c r="N312" s="42"/>
      <c r="O312" s="42">
        <v>114466.98</v>
      </c>
      <c r="P312" s="61">
        <f t="shared" si="50"/>
        <v>1.1833214967117602E-3</v>
      </c>
      <c r="Q312" s="42">
        <v>576</v>
      </c>
      <c r="R312" s="30">
        <v>0.98461538461538467</v>
      </c>
      <c r="S312" s="42"/>
      <c r="T312" s="42">
        <v>447112.1</v>
      </c>
      <c r="U312" s="61">
        <f t="shared" si="51"/>
        <v>2.3386693174369325E-3</v>
      </c>
      <c r="V312" s="42">
        <v>529</v>
      </c>
      <c r="W312" s="30">
        <v>0.99063670411985016</v>
      </c>
      <c r="X312" s="42"/>
      <c r="Y312" s="42">
        <v>141246.41999999998</v>
      </c>
      <c r="Z312" s="61">
        <f t="shared" si="52"/>
        <v>1.8259937298202127E-3</v>
      </c>
      <c r="AA312" s="42">
        <v>378</v>
      </c>
      <c r="AB312" s="30">
        <v>0.45652173913043476</v>
      </c>
      <c r="AC312" s="42"/>
      <c r="AD312" s="18">
        <v>1253552.21</v>
      </c>
      <c r="AE312" s="61">
        <f t="shared" si="53"/>
        <v>2.1297167018547499E-3</v>
      </c>
      <c r="AF312" s="18">
        <v>2779</v>
      </c>
      <c r="AG312" s="30">
        <v>0.80248339589950912</v>
      </c>
    </row>
    <row r="313" spans="1:33" x14ac:dyDescent="0.2">
      <c r="B313" s="42" t="s">
        <v>1678</v>
      </c>
      <c r="C313" s="42" t="s">
        <v>1679</v>
      </c>
      <c r="D313" s="42"/>
      <c r="E313" s="42">
        <v>118770.18</v>
      </c>
      <c r="F313" s="61">
        <f t="shared" si="48"/>
        <v>8.0428218717232378E-4</v>
      </c>
      <c r="G313" s="42">
        <v>412</v>
      </c>
      <c r="H313" s="60">
        <v>0.98800959232613905</v>
      </c>
      <c r="I313" s="42"/>
      <c r="J313" s="42">
        <v>112003.79</v>
      </c>
      <c r="K313" s="61">
        <f t="shared" si="49"/>
        <v>1.4803742630322761E-3</v>
      </c>
      <c r="L313" s="42">
        <v>776</v>
      </c>
      <c r="M313" s="30">
        <v>0.86703910614525137</v>
      </c>
      <c r="N313" s="42"/>
      <c r="O313" s="42">
        <v>163394.88</v>
      </c>
      <c r="P313" s="61">
        <f t="shared" si="50"/>
        <v>1.6891218232248154E-3</v>
      </c>
      <c r="Q313" s="42">
        <v>928</v>
      </c>
      <c r="R313" s="30">
        <v>0.98933901918976541</v>
      </c>
      <c r="S313" s="42"/>
      <c r="T313" s="42">
        <v>175121.68</v>
      </c>
      <c r="U313" s="61">
        <f t="shared" si="51"/>
        <v>9.1599332658187714E-4</v>
      </c>
      <c r="V313" s="42">
        <v>394</v>
      </c>
      <c r="W313" s="30">
        <v>0.96805896805896807</v>
      </c>
      <c r="X313" s="42"/>
      <c r="Y313" s="42">
        <v>182269.26</v>
      </c>
      <c r="Z313" s="61">
        <f t="shared" si="52"/>
        <v>2.3563253914610375E-3</v>
      </c>
      <c r="AA313" s="42">
        <v>457</v>
      </c>
      <c r="AB313" s="30">
        <v>0.58068614993646761</v>
      </c>
      <c r="AC313" s="42"/>
      <c r="AD313" s="18">
        <v>751559.79</v>
      </c>
      <c r="AE313" s="61">
        <f t="shared" si="53"/>
        <v>1.2768590126816088E-3</v>
      </c>
      <c r="AF313" s="18">
        <v>2967</v>
      </c>
      <c r="AG313" s="30">
        <v>0.86149825783972123</v>
      </c>
    </row>
    <row r="314" spans="1:33" x14ac:dyDescent="0.2">
      <c r="B314" s="42" t="s">
        <v>1015</v>
      </c>
      <c r="C314" s="42" t="s">
        <v>1680</v>
      </c>
      <c r="D314" s="42"/>
      <c r="E314" s="42">
        <v>221772.47</v>
      </c>
      <c r="F314" s="61">
        <f t="shared" si="48"/>
        <v>1.501788135929478E-3</v>
      </c>
      <c r="G314" s="42">
        <v>955</v>
      </c>
      <c r="H314" s="60">
        <v>0.97052845528455289</v>
      </c>
      <c r="I314" s="42"/>
      <c r="J314" s="42">
        <v>93564.84</v>
      </c>
      <c r="K314" s="61">
        <f t="shared" si="49"/>
        <v>1.2366633402381547E-3</v>
      </c>
      <c r="L314" s="42">
        <v>710</v>
      </c>
      <c r="M314" s="30">
        <v>0.89759797724399493</v>
      </c>
      <c r="N314" s="42"/>
      <c r="O314" s="42">
        <v>152721.13</v>
      </c>
      <c r="P314" s="61">
        <f t="shared" si="50"/>
        <v>1.5787801524169793E-3</v>
      </c>
      <c r="Q314" s="42">
        <v>1010</v>
      </c>
      <c r="R314" s="30">
        <v>0.97678916827853002</v>
      </c>
      <c r="S314" s="42"/>
      <c r="T314" s="42">
        <v>377080.51</v>
      </c>
      <c r="U314" s="61">
        <f t="shared" si="51"/>
        <v>1.9723613360955127E-3</v>
      </c>
      <c r="V314" s="42">
        <v>987</v>
      </c>
      <c r="W314" s="30">
        <v>0.84358974358974359</v>
      </c>
      <c r="X314" s="42"/>
      <c r="Y314" s="42">
        <v>247882.97</v>
      </c>
      <c r="Z314" s="61">
        <f t="shared" si="52"/>
        <v>3.204560858598837E-3</v>
      </c>
      <c r="AA314" s="42">
        <v>677</v>
      </c>
      <c r="AB314" s="30">
        <v>0.449535192563081</v>
      </c>
      <c r="AC314" s="42"/>
      <c r="AD314" s="18">
        <v>1093021.92</v>
      </c>
      <c r="AE314" s="61">
        <f t="shared" si="53"/>
        <v>1.8569845116521682E-3</v>
      </c>
      <c r="AF314" s="18">
        <v>4339</v>
      </c>
      <c r="AG314" s="30">
        <v>0.79106654512306285</v>
      </c>
    </row>
    <row r="315" spans="1:33" x14ac:dyDescent="0.2">
      <c r="B315" s="42" t="s">
        <v>1681</v>
      </c>
      <c r="C315" s="42" t="s">
        <v>1682</v>
      </c>
      <c r="D315" s="42"/>
      <c r="E315" s="42">
        <v>258717.92</v>
      </c>
      <c r="F315" s="61">
        <f t="shared" si="48"/>
        <v>1.7519735556372341E-3</v>
      </c>
      <c r="G315" s="42">
        <v>622</v>
      </c>
      <c r="H315" s="60">
        <v>0.99519999999999997</v>
      </c>
      <c r="I315" s="42"/>
      <c r="J315" s="42">
        <v>390580.34</v>
      </c>
      <c r="K315" s="61">
        <f t="shared" si="49"/>
        <v>5.1623706928345539E-3</v>
      </c>
      <c r="L315" s="42">
        <v>1285</v>
      </c>
      <c r="M315" s="30">
        <v>0.93183466279912985</v>
      </c>
      <c r="N315" s="42"/>
      <c r="O315" s="42">
        <v>246729.47</v>
      </c>
      <c r="P315" s="61">
        <f t="shared" si="50"/>
        <v>2.5506070460083719E-3</v>
      </c>
      <c r="Q315" s="42">
        <v>811</v>
      </c>
      <c r="R315" s="30">
        <v>0.96778042959427213</v>
      </c>
      <c r="S315" s="42"/>
      <c r="T315" s="42">
        <v>803668.87</v>
      </c>
      <c r="U315" s="61">
        <f t="shared" si="51"/>
        <v>4.203678960261221E-3</v>
      </c>
      <c r="V315" s="42">
        <v>763</v>
      </c>
      <c r="W315" s="30">
        <v>0.96216897856242123</v>
      </c>
      <c r="X315" s="42"/>
      <c r="Y315" s="42">
        <v>207295.01</v>
      </c>
      <c r="Z315" s="61">
        <f t="shared" si="52"/>
        <v>2.6798512024801642E-3</v>
      </c>
      <c r="AA315" s="42">
        <v>510</v>
      </c>
      <c r="AB315" s="30">
        <v>0.4913294797687861</v>
      </c>
      <c r="AC315" s="42"/>
      <c r="AD315" s="18">
        <v>1906991.61</v>
      </c>
      <c r="AE315" s="61">
        <f t="shared" si="53"/>
        <v>3.2398745339166047E-3</v>
      </c>
      <c r="AF315" s="18">
        <v>3991</v>
      </c>
      <c r="AG315" s="30">
        <v>0.85405521078536273</v>
      </c>
    </row>
    <row r="316" spans="1:33" x14ac:dyDescent="0.2">
      <c r="B316" s="42" t="s">
        <v>1683</v>
      </c>
      <c r="C316" s="42" t="s">
        <v>1684</v>
      </c>
      <c r="D316" s="42"/>
      <c r="E316" s="42">
        <v>336330.6</v>
      </c>
      <c r="F316" s="61">
        <f t="shared" si="48"/>
        <v>2.277547365685393E-3</v>
      </c>
      <c r="G316" s="42">
        <v>650</v>
      </c>
      <c r="H316" s="60">
        <v>0.99388379204892963</v>
      </c>
      <c r="I316" s="42"/>
      <c r="J316" s="42">
        <v>98399.82</v>
      </c>
      <c r="K316" s="61">
        <f t="shared" si="49"/>
        <v>1.3005681416227847E-3</v>
      </c>
      <c r="L316" s="42">
        <v>670</v>
      </c>
      <c r="M316" s="30">
        <v>0.90909090909090906</v>
      </c>
      <c r="N316" s="42"/>
      <c r="O316" s="42">
        <v>127840.07</v>
      </c>
      <c r="P316" s="61">
        <f t="shared" si="50"/>
        <v>1.3215680449692674E-3</v>
      </c>
      <c r="Q316" s="42">
        <v>674</v>
      </c>
      <c r="R316" s="30">
        <v>0.98250728862973757</v>
      </c>
      <c r="S316" s="42"/>
      <c r="T316" s="42">
        <v>345142.11</v>
      </c>
      <c r="U316" s="61">
        <f t="shared" si="51"/>
        <v>1.8053040005234541E-3</v>
      </c>
      <c r="V316" s="42">
        <v>439</v>
      </c>
      <c r="W316" s="30">
        <v>0.98873873873873874</v>
      </c>
      <c r="X316" s="42"/>
      <c r="Y316" s="42">
        <v>149211.43</v>
      </c>
      <c r="Z316" s="61">
        <f t="shared" si="52"/>
        <v>1.9289631241450763E-3</v>
      </c>
      <c r="AA316" s="42">
        <v>375</v>
      </c>
      <c r="AB316" s="30">
        <v>0.39936102236421728</v>
      </c>
      <c r="AC316" s="42"/>
      <c r="AD316" s="18">
        <v>1056924.0299999998</v>
      </c>
      <c r="AE316" s="61">
        <f t="shared" si="53"/>
        <v>1.7956561691855103E-3</v>
      </c>
      <c r="AF316" s="18">
        <v>2808</v>
      </c>
      <c r="AG316" s="30">
        <v>0.81156069364161854</v>
      </c>
    </row>
    <row r="317" spans="1:33" x14ac:dyDescent="0.2">
      <c r="B317" s="42" t="s">
        <v>1017</v>
      </c>
      <c r="C317" s="42" t="s">
        <v>1685</v>
      </c>
      <c r="D317" s="42"/>
      <c r="E317" s="42">
        <v>274063.46999999997</v>
      </c>
      <c r="F317" s="61">
        <f t="shared" si="48"/>
        <v>1.855889812372403E-3</v>
      </c>
      <c r="G317" s="42">
        <v>765</v>
      </c>
      <c r="H317" s="60">
        <v>0.98329048843187661</v>
      </c>
      <c r="I317" s="42"/>
      <c r="J317" s="42">
        <v>283719.05</v>
      </c>
      <c r="K317" s="61">
        <f t="shared" si="49"/>
        <v>3.7499657784077441E-3</v>
      </c>
      <c r="L317" s="42">
        <v>988</v>
      </c>
      <c r="M317" s="30">
        <v>0.93032015065913376</v>
      </c>
      <c r="N317" s="42"/>
      <c r="O317" s="42">
        <v>154459.96</v>
      </c>
      <c r="P317" s="61">
        <f t="shared" si="50"/>
        <v>1.5967555975464594E-3</v>
      </c>
      <c r="Q317" s="42">
        <v>729</v>
      </c>
      <c r="R317" s="30">
        <v>0.98513513513513518</v>
      </c>
      <c r="S317" s="42"/>
      <c r="T317" s="42">
        <v>304067.03999999998</v>
      </c>
      <c r="U317" s="61">
        <f t="shared" si="51"/>
        <v>1.5904563014328362E-3</v>
      </c>
      <c r="V317" s="42">
        <v>428</v>
      </c>
      <c r="W317" s="30">
        <v>0.97494305239179957</v>
      </c>
      <c r="X317" s="42"/>
      <c r="Y317" s="42">
        <v>237813.37</v>
      </c>
      <c r="Z317" s="61">
        <f t="shared" si="52"/>
        <v>3.074383920579469E-3</v>
      </c>
      <c r="AA317" s="42">
        <v>491</v>
      </c>
      <c r="AB317" s="30">
        <v>0.45045871559633027</v>
      </c>
      <c r="AC317" s="42"/>
      <c r="AD317" s="18">
        <v>1254122.8899999999</v>
      </c>
      <c r="AE317" s="61">
        <f t="shared" si="53"/>
        <v>2.1306862559887689E-3</v>
      </c>
      <c r="AF317" s="18">
        <v>3401</v>
      </c>
      <c r="AG317" s="30">
        <v>0.82769530299342908</v>
      </c>
    </row>
    <row r="318" spans="1:33" x14ac:dyDescent="0.2">
      <c r="B318" s="42" t="s">
        <v>1686</v>
      </c>
      <c r="C318" s="42" t="s">
        <v>1687</v>
      </c>
      <c r="D318" s="42"/>
      <c r="E318" s="42">
        <v>164676.9</v>
      </c>
      <c r="F318" s="61">
        <f t="shared" si="48"/>
        <v>1.1151511036588313E-3</v>
      </c>
      <c r="G318" s="42">
        <v>388</v>
      </c>
      <c r="H318" s="60">
        <v>0.98979591836734693</v>
      </c>
      <c r="I318" s="42"/>
      <c r="J318" s="42">
        <v>346591.55</v>
      </c>
      <c r="K318" s="61">
        <f t="shared" si="49"/>
        <v>4.5809629335263058E-3</v>
      </c>
      <c r="L318" s="42">
        <v>936</v>
      </c>
      <c r="M318" s="30">
        <v>0.96</v>
      </c>
      <c r="N318" s="42"/>
      <c r="O318" s="42">
        <v>210495.68</v>
      </c>
      <c r="P318" s="61">
        <f t="shared" si="50"/>
        <v>2.1760341987615969E-3</v>
      </c>
      <c r="Q318" s="42">
        <v>1205</v>
      </c>
      <c r="R318" s="30">
        <v>0.97887896019496345</v>
      </c>
      <c r="S318" s="42"/>
      <c r="T318" s="42">
        <v>135827.47</v>
      </c>
      <c r="U318" s="61">
        <f t="shared" si="51"/>
        <v>7.104606127950584E-4</v>
      </c>
      <c r="V318" s="42">
        <v>294</v>
      </c>
      <c r="W318" s="30">
        <v>0.98327759197324416</v>
      </c>
      <c r="X318" s="42"/>
      <c r="Y318" s="42">
        <v>157213.26</v>
      </c>
      <c r="Z318" s="61">
        <f t="shared" si="52"/>
        <v>2.0324085170059171E-3</v>
      </c>
      <c r="AA318" s="42">
        <v>483</v>
      </c>
      <c r="AB318" s="30">
        <v>0.53076923076923077</v>
      </c>
      <c r="AC318" s="42"/>
      <c r="AD318" s="18">
        <v>1014804.86</v>
      </c>
      <c r="AE318" s="61">
        <f t="shared" si="53"/>
        <v>1.724098001044066E-3</v>
      </c>
      <c r="AF318" s="18">
        <v>3306</v>
      </c>
      <c r="AG318" s="30">
        <v>0.86840031520882588</v>
      </c>
    </row>
    <row r="319" spans="1:33" x14ac:dyDescent="0.2">
      <c r="B319" s="42" t="s">
        <v>1023</v>
      </c>
      <c r="C319" s="42" t="s">
        <v>1688</v>
      </c>
      <c r="D319" s="42"/>
      <c r="E319" s="42">
        <v>109325.19</v>
      </c>
      <c r="F319" s="61">
        <f t="shared" si="48"/>
        <v>7.4032305858448533E-4</v>
      </c>
      <c r="G319" s="42">
        <v>212</v>
      </c>
      <c r="H319" s="60">
        <v>1</v>
      </c>
      <c r="I319" s="42"/>
      <c r="J319" s="42">
        <v>193112.65</v>
      </c>
      <c r="K319" s="61">
        <f t="shared" si="49"/>
        <v>2.5524046724308158E-3</v>
      </c>
      <c r="L319" s="42">
        <v>582</v>
      </c>
      <c r="M319" s="30">
        <v>0.92088607594936711</v>
      </c>
      <c r="N319" s="42"/>
      <c r="O319" s="42">
        <v>156467.92000000001</v>
      </c>
      <c r="P319" s="61">
        <f t="shared" si="50"/>
        <v>1.6175132189368148E-3</v>
      </c>
      <c r="Q319" s="42">
        <v>694</v>
      </c>
      <c r="R319" s="30">
        <v>0.96121883656509699</v>
      </c>
      <c r="S319" s="42"/>
      <c r="T319" s="42">
        <v>142609.39000000001</v>
      </c>
      <c r="U319" s="61">
        <f t="shared" si="51"/>
        <v>7.459341958569168E-4</v>
      </c>
      <c r="V319" s="42">
        <v>187</v>
      </c>
      <c r="W319" s="30">
        <v>0.90776699029126218</v>
      </c>
      <c r="X319" s="42"/>
      <c r="Y319" s="42">
        <v>181633.96</v>
      </c>
      <c r="Z319" s="61">
        <f t="shared" si="52"/>
        <v>2.3481124129193175E-3</v>
      </c>
      <c r="AA319" s="42">
        <v>276</v>
      </c>
      <c r="AB319" s="30">
        <v>0.63594470046082952</v>
      </c>
      <c r="AC319" s="42"/>
      <c r="AD319" s="18">
        <v>783149.1100000001</v>
      </c>
      <c r="AE319" s="61">
        <f t="shared" si="53"/>
        <v>1.3305275410983345E-3</v>
      </c>
      <c r="AF319" s="18">
        <v>1951</v>
      </c>
      <c r="AG319" s="30">
        <v>0.88440616500453306</v>
      </c>
    </row>
    <row r="320" spans="1:33" x14ac:dyDescent="0.2">
      <c r="A320" s="42"/>
      <c r="B320" s="42" t="s">
        <v>1025</v>
      </c>
      <c r="C320" s="42" t="s">
        <v>1689</v>
      </c>
      <c r="D320" s="42"/>
      <c r="E320" s="42">
        <v>148362.47</v>
      </c>
      <c r="F320" s="61">
        <f t="shared" si="48"/>
        <v>1.0046738319828116E-3</v>
      </c>
      <c r="G320" s="42">
        <v>556</v>
      </c>
      <c r="H320" s="60">
        <v>0.99820466786355477</v>
      </c>
      <c r="I320" s="42"/>
      <c r="J320" s="42">
        <v>375230.24</v>
      </c>
      <c r="K320" s="61">
        <f t="shared" si="49"/>
        <v>4.9594856567570086E-3</v>
      </c>
      <c r="L320" s="42">
        <v>869</v>
      </c>
      <c r="M320" s="30">
        <v>0.86295928500496522</v>
      </c>
      <c r="N320" s="42"/>
      <c r="O320" s="42">
        <v>114227.76</v>
      </c>
      <c r="P320" s="61">
        <f t="shared" si="50"/>
        <v>1.1808485200643167E-3</v>
      </c>
      <c r="Q320" s="42">
        <v>492</v>
      </c>
      <c r="R320" s="30">
        <v>0.97041420118343191</v>
      </c>
      <c r="S320" s="42"/>
      <c r="T320" s="42">
        <v>320181.7</v>
      </c>
      <c r="U320" s="61">
        <f t="shared" si="51"/>
        <v>1.6747458138457823E-3</v>
      </c>
      <c r="V320" s="42">
        <v>491</v>
      </c>
      <c r="W320" s="30">
        <v>0.90257352941176472</v>
      </c>
      <c r="X320" s="42"/>
      <c r="Y320" s="42">
        <v>214328.79</v>
      </c>
      <c r="Z320" s="61">
        <f t="shared" si="52"/>
        <v>2.7707819190033499E-3</v>
      </c>
      <c r="AA320" s="42">
        <v>386</v>
      </c>
      <c r="AB320" s="30">
        <v>0.56515373352855047</v>
      </c>
      <c r="AC320" s="42"/>
      <c r="AD320" s="18">
        <v>1172330.96</v>
      </c>
      <c r="AE320" s="61">
        <f t="shared" si="53"/>
        <v>1.9917262366067807E-3</v>
      </c>
      <c r="AF320" s="18">
        <v>2794</v>
      </c>
      <c r="AG320" s="30">
        <v>0.84718010915706488</v>
      </c>
    </row>
    <row r="321" spans="1:33" x14ac:dyDescent="0.2">
      <c r="A321" s="42"/>
      <c r="B321" s="42" t="s">
        <v>1690</v>
      </c>
      <c r="C321" s="42" t="s">
        <v>1691</v>
      </c>
      <c r="D321" s="42"/>
      <c r="E321" s="42">
        <v>133476.28</v>
      </c>
      <c r="F321" s="61">
        <f t="shared" si="48"/>
        <v>9.0386824718145168E-4</v>
      </c>
      <c r="G321" s="42">
        <v>230</v>
      </c>
      <c r="H321" s="60">
        <v>0.98712446351931327</v>
      </c>
      <c r="I321" s="42"/>
      <c r="J321" s="42">
        <v>92419.65</v>
      </c>
      <c r="K321" s="61">
        <f t="shared" si="49"/>
        <v>1.2215271577725262E-3</v>
      </c>
      <c r="L321" s="42">
        <v>420</v>
      </c>
      <c r="M321" s="30">
        <v>0.88607594936708856</v>
      </c>
      <c r="N321" s="42"/>
      <c r="O321" s="42">
        <v>214703.3</v>
      </c>
      <c r="P321" s="61">
        <f t="shared" si="50"/>
        <v>2.219531172264299E-3</v>
      </c>
      <c r="Q321" s="42">
        <v>1193</v>
      </c>
      <c r="R321" s="30">
        <v>0.98758278145695366</v>
      </c>
      <c r="S321" s="42"/>
      <c r="T321" s="42">
        <v>134275.45000000001</v>
      </c>
      <c r="U321" s="61">
        <f t="shared" si="51"/>
        <v>7.0234260043518617E-4</v>
      </c>
      <c r="V321" s="42">
        <v>195</v>
      </c>
      <c r="W321" s="30">
        <v>0.97014925373134331</v>
      </c>
      <c r="X321" s="42"/>
      <c r="Y321" s="42">
        <v>78275.55</v>
      </c>
      <c r="Z321" s="61">
        <f t="shared" si="52"/>
        <v>1.011924149994234E-3</v>
      </c>
      <c r="AA321" s="42">
        <v>234</v>
      </c>
      <c r="AB321" s="30">
        <v>0.51884700665188466</v>
      </c>
      <c r="AC321" s="42"/>
      <c r="AD321" s="18">
        <v>653150.23</v>
      </c>
      <c r="AE321" s="61">
        <f t="shared" si="53"/>
        <v>1.1096665480341433E-3</v>
      </c>
      <c r="AF321" s="18">
        <v>2272</v>
      </c>
      <c r="AG321" s="30">
        <v>0.88507985975847292</v>
      </c>
    </row>
    <row r="322" spans="1:33" x14ac:dyDescent="0.2">
      <c r="A322" s="42"/>
      <c r="B322" s="42"/>
      <c r="C322" s="42"/>
      <c r="D322" s="42"/>
      <c r="E322" s="42"/>
      <c r="F322" s="61"/>
      <c r="G322" s="42"/>
      <c r="H322" s="60"/>
      <c r="I322" s="42"/>
      <c r="J322" s="42"/>
      <c r="K322" s="61"/>
      <c r="L322" s="42"/>
      <c r="M322" s="30"/>
      <c r="N322" s="42"/>
      <c r="O322" s="42"/>
      <c r="P322" s="61"/>
      <c r="Q322" s="42"/>
      <c r="R322" s="30"/>
      <c r="S322" s="42"/>
      <c r="T322" s="42"/>
      <c r="U322" s="61"/>
      <c r="V322" s="42"/>
      <c r="W322" s="30"/>
      <c r="X322" s="42"/>
      <c r="Y322" s="42"/>
      <c r="Z322" s="61"/>
      <c r="AA322" s="42"/>
      <c r="AB322" s="30"/>
      <c r="AC322" s="42"/>
      <c r="AD322" s="18"/>
      <c r="AE322" s="61"/>
      <c r="AF322" s="18"/>
      <c r="AG322" s="30"/>
    </row>
    <row r="323" spans="1:33" ht="15" x14ac:dyDescent="0.25">
      <c r="A323" s="36" t="s">
        <v>1237</v>
      </c>
      <c r="B323" s="42"/>
      <c r="C323" s="36" t="s">
        <v>1032</v>
      </c>
      <c r="D323" s="42"/>
      <c r="E323" s="17">
        <v>12604195.850000005</v>
      </c>
      <c r="F323" s="59">
        <f>E323/E$10</f>
        <v>8.5352486674570432E-2</v>
      </c>
      <c r="G323" s="17">
        <v>25099</v>
      </c>
      <c r="H323" s="59">
        <v>0.98269449121021102</v>
      </c>
      <c r="I323" s="42"/>
      <c r="J323" s="17">
        <v>5476950.7300000004</v>
      </c>
      <c r="K323" s="59">
        <f>J323/J$10</f>
        <v>7.2389844134630066E-2</v>
      </c>
      <c r="L323" s="17">
        <v>24690</v>
      </c>
      <c r="M323" s="32">
        <v>0.88992214532871972</v>
      </c>
      <c r="N323" s="42"/>
      <c r="O323" s="17">
        <v>9380994.8200000003</v>
      </c>
      <c r="P323" s="59">
        <f>O323/O$10</f>
        <v>9.6977598527083278E-2</v>
      </c>
      <c r="Q323" s="17">
        <v>42609</v>
      </c>
      <c r="R323" s="32">
        <v>0.97314148681055157</v>
      </c>
      <c r="S323" s="42"/>
      <c r="T323" s="17">
        <v>16207850.24</v>
      </c>
      <c r="U323" s="59">
        <f>T323/T$10</f>
        <v>8.4776954275898209E-2</v>
      </c>
      <c r="V323" s="17">
        <v>21852</v>
      </c>
      <c r="W323" s="32">
        <v>0.9456465293404881</v>
      </c>
      <c r="X323" s="42"/>
      <c r="Y323" s="17">
        <v>7269687.9299999988</v>
      </c>
      <c r="Z323" s="59">
        <f>Y323/Y$10</f>
        <v>9.3980467454889693E-2</v>
      </c>
      <c r="AA323" s="17">
        <v>21407</v>
      </c>
      <c r="AB323" s="32">
        <v>0.3546318998078325</v>
      </c>
      <c r="AC323" s="42"/>
      <c r="AD323" s="17">
        <v>50939679.57</v>
      </c>
      <c r="AE323" s="59">
        <f>AD323/AD$10</f>
        <v>8.6543731886012304E-2</v>
      </c>
      <c r="AF323" s="17">
        <v>135657</v>
      </c>
      <c r="AG323" s="32">
        <v>0.75138748878377326</v>
      </c>
    </row>
    <row r="324" spans="1:33" x14ac:dyDescent="0.2">
      <c r="A324" s="42"/>
      <c r="B324" s="42"/>
      <c r="C324" s="42"/>
      <c r="D324" s="42"/>
      <c r="E324" s="42"/>
      <c r="F324" s="61"/>
      <c r="G324" s="42"/>
      <c r="H324" s="60"/>
      <c r="I324" s="42"/>
      <c r="J324" s="42"/>
      <c r="K324" s="61"/>
      <c r="L324" s="42"/>
      <c r="M324" s="30"/>
      <c r="N324" s="42"/>
      <c r="O324" s="42"/>
      <c r="P324" s="61"/>
      <c r="Q324" s="42"/>
      <c r="R324" s="30"/>
      <c r="S324" s="42"/>
      <c r="T324" s="42"/>
      <c r="U324" s="61"/>
      <c r="V324" s="42"/>
      <c r="W324" s="30"/>
      <c r="X324" s="42"/>
      <c r="Y324" s="42"/>
      <c r="Z324" s="61"/>
      <c r="AA324" s="42"/>
      <c r="AB324" s="30"/>
      <c r="AC324" s="42"/>
      <c r="AD324" s="18"/>
      <c r="AE324" s="61"/>
      <c r="AF324" s="18"/>
      <c r="AG324" s="30"/>
    </row>
    <row r="325" spans="1:33" x14ac:dyDescent="0.2">
      <c r="A325" s="42"/>
      <c r="B325" s="42" t="s">
        <v>1692</v>
      </c>
      <c r="C325" s="42" t="s">
        <v>1693</v>
      </c>
      <c r="D325" s="42"/>
      <c r="E325" s="42">
        <v>257911.59</v>
      </c>
      <c r="F325" s="61">
        <f t="shared" ref="F325:F354" si="54">E325/E$10</f>
        <v>1.7465132889610141E-3</v>
      </c>
      <c r="G325" s="42">
        <v>666</v>
      </c>
      <c r="H325" s="60">
        <v>0.9895988112927192</v>
      </c>
      <c r="I325" s="42"/>
      <c r="J325" s="42">
        <v>177591.84</v>
      </c>
      <c r="K325" s="61">
        <f t="shared" ref="K325:K354" si="55">J325/J$10</f>
        <v>2.3472633315403512E-3</v>
      </c>
      <c r="L325" s="42">
        <v>787</v>
      </c>
      <c r="M325" s="30">
        <v>0.96092796092796096</v>
      </c>
      <c r="N325" s="42"/>
      <c r="O325" s="42">
        <v>317727.46999999997</v>
      </c>
      <c r="P325" s="61">
        <f t="shared" ref="P325:P354" si="56">O325/O$10</f>
        <v>3.2845607121533295E-3</v>
      </c>
      <c r="Q325" s="42">
        <v>1542</v>
      </c>
      <c r="R325" s="30">
        <v>0.98341836734693877</v>
      </c>
      <c r="S325" s="42"/>
      <c r="T325" s="42">
        <v>313293.87</v>
      </c>
      <c r="U325" s="61">
        <f t="shared" ref="U325:U354" si="57">T325/T$10</f>
        <v>1.6387182568086953E-3</v>
      </c>
      <c r="V325" s="42">
        <v>530</v>
      </c>
      <c r="W325" s="30">
        <v>0.9532374100719424</v>
      </c>
      <c r="X325" s="42"/>
      <c r="Y325" s="42">
        <v>200987.81</v>
      </c>
      <c r="Z325" s="61">
        <f t="shared" ref="Z325:Z354" si="58">Y325/Y$10</f>
        <v>2.5983135064966338E-3</v>
      </c>
      <c r="AA325" s="42">
        <v>674</v>
      </c>
      <c r="AB325" s="30">
        <v>0.45053475935828879</v>
      </c>
      <c r="AC325" s="42"/>
      <c r="AD325" s="18">
        <v>1267512.5799999998</v>
      </c>
      <c r="AE325" s="61">
        <f t="shared" ref="AE325:AE354" si="59">AD325/AD$10</f>
        <v>2.1534346075916572E-3</v>
      </c>
      <c r="AF325" s="18">
        <v>4199</v>
      </c>
      <c r="AG325" s="30">
        <v>0.82140062597809071</v>
      </c>
    </row>
    <row r="326" spans="1:33" x14ac:dyDescent="0.2">
      <c r="A326" s="42"/>
      <c r="B326" s="42" t="s">
        <v>1694</v>
      </c>
      <c r="C326" s="42" t="s">
        <v>1695</v>
      </c>
      <c r="D326" s="42"/>
      <c r="E326" s="42">
        <v>860352.49</v>
      </c>
      <c r="F326" s="61">
        <f t="shared" si="54"/>
        <v>5.826093573288808E-3</v>
      </c>
      <c r="G326" s="42">
        <v>1565</v>
      </c>
      <c r="H326" s="60">
        <v>0.99113362887903733</v>
      </c>
      <c r="I326" s="42"/>
      <c r="J326" s="42">
        <v>476137.97</v>
      </c>
      <c r="K326" s="61">
        <f t="shared" si="55"/>
        <v>6.2932012964957169E-3</v>
      </c>
      <c r="L326" s="42">
        <v>1635</v>
      </c>
      <c r="M326" s="30">
        <v>0.91647982062780264</v>
      </c>
      <c r="N326" s="42"/>
      <c r="O326" s="42">
        <v>862253.01</v>
      </c>
      <c r="P326" s="61">
        <f t="shared" si="56"/>
        <v>8.9136842986284829E-3</v>
      </c>
      <c r="Q326" s="42">
        <v>3959</v>
      </c>
      <c r="R326" s="30">
        <v>0.96068915311817515</v>
      </c>
      <c r="S326" s="42"/>
      <c r="T326" s="42">
        <v>493466.91</v>
      </c>
      <c r="U326" s="61">
        <f t="shared" si="57"/>
        <v>2.5811332808649379E-3</v>
      </c>
      <c r="V326" s="42">
        <v>669</v>
      </c>
      <c r="W326" s="30">
        <v>0.96536796536796532</v>
      </c>
      <c r="X326" s="42"/>
      <c r="Y326" s="42">
        <v>410555.53</v>
      </c>
      <c r="Z326" s="61">
        <f t="shared" si="58"/>
        <v>5.3075456604352476E-3</v>
      </c>
      <c r="AA326" s="42">
        <v>1046</v>
      </c>
      <c r="AB326" s="30">
        <v>0.45756780402449693</v>
      </c>
      <c r="AC326" s="42"/>
      <c r="AD326" s="18">
        <v>3102765.91</v>
      </c>
      <c r="AE326" s="61">
        <f t="shared" si="59"/>
        <v>5.27142972407392E-3</v>
      </c>
      <c r="AF326" s="18">
        <v>8874</v>
      </c>
      <c r="AG326" s="30">
        <v>0.84813151103889894</v>
      </c>
    </row>
    <row r="327" spans="1:33" x14ac:dyDescent="0.2">
      <c r="A327" s="42"/>
      <c r="B327" s="42" t="s">
        <v>1696</v>
      </c>
      <c r="C327" s="42" t="s">
        <v>1697</v>
      </c>
      <c r="D327" s="42"/>
      <c r="E327" s="42">
        <v>662585.16</v>
      </c>
      <c r="F327" s="61">
        <f t="shared" si="54"/>
        <v>4.4868622887725201E-3</v>
      </c>
      <c r="G327" s="42">
        <v>1368</v>
      </c>
      <c r="H327" s="60">
        <v>0.95798319327731096</v>
      </c>
      <c r="I327" s="42"/>
      <c r="J327" s="42">
        <v>865077.36</v>
      </c>
      <c r="K327" s="61">
        <f t="shared" si="55"/>
        <v>1.1433883257663932E-2</v>
      </c>
      <c r="L327" s="42">
        <v>3091</v>
      </c>
      <c r="M327" s="30">
        <v>0.853395913859746</v>
      </c>
      <c r="N327" s="42"/>
      <c r="O327" s="42">
        <v>830150.77</v>
      </c>
      <c r="P327" s="61">
        <f t="shared" si="56"/>
        <v>8.5818220385723495E-3</v>
      </c>
      <c r="Q327" s="42">
        <v>3847</v>
      </c>
      <c r="R327" s="30">
        <v>0.98137755102040813</v>
      </c>
      <c r="S327" s="42"/>
      <c r="T327" s="42">
        <v>1998197.49</v>
      </c>
      <c r="U327" s="61">
        <f t="shared" si="57"/>
        <v>1.0451793096278299E-2</v>
      </c>
      <c r="V327" s="42">
        <v>1699</v>
      </c>
      <c r="W327" s="30">
        <v>0.95288839035333706</v>
      </c>
      <c r="X327" s="42"/>
      <c r="Y327" s="42">
        <v>480254.54000000004</v>
      </c>
      <c r="Z327" s="61">
        <f t="shared" si="58"/>
        <v>6.2085947293934289E-3</v>
      </c>
      <c r="AA327" s="42">
        <v>1185</v>
      </c>
      <c r="AB327" s="30">
        <v>0.54258241758241754</v>
      </c>
      <c r="AC327" s="42"/>
      <c r="AD327" s="18">
        <v>4836265.32</v>
      </c>
      <c r="AE327" s="61">
        <f t="shared" si="59"/>
        <v>8.2165504910281378E-3</v>
      </c>
      <c r="AF327" s="18">
        <v>11190</v>
      </c>
      <c r="AG327" s="30">
        <v>0.86496096467496331</v>
      </c>
    </row>
    <row r="328" spans="1:33" x14ac:dyDescent="0.2">
      <c r="A328" s="42"/>
      <c r="B328" s="42" t="s">
        <v>1053</v>
      </c>
      <c r="C328" s="42" t="s">
        <v>1698</v>
      </c>
      <c r="D328" s="42"/>
      <c r="E328" s="42">
        <v>218124.1</v>
      </c>
      <c r="F328" s="61">
        <f t="shared" si="54"/>
        <v>1.4770822796007776E-3</v>
      </c>
      <c r="G328" s="42">
        <v>400</v>
      </c>
      <c r="H328" s="60">
        <v>1</v>
      </c>
      <c r="I328" s="42"/>
      <c r="J328" s="42">
        <v>182724.12</v>
      </c>
      <c r="K328" s="61">
        <f t="shared" si="55"/>
        <v>2.4150976005653129E-3</v>
      </c>
      <c r="L328" s="42">
        <v>806</v>
      </c>
      <c r="M328" s="30">
        <v>0.95159386068476981</v>
      </c>
      <c r="N328" s="42"/>
      <c r="O328" s="42">
        <v>322895.13</v>
      </c>
      <c r="P328" s="61">
        <f t="shared" si="56"/>
        <v>3.3379822592728352E-3</v>
      </c>
      <c r="Q328" s="42">
        <v>1045</v>
      </c>
      <c r="R328" s="30">
        <v>0.98771266540642721</v>
      </c>
      <c r="S328" s="42"/>
      <c r="T328" s="42">
        <v>135645.14000000001</v>
      </c>
      <c r="U328" s="61">
        <f t="shared" si="57"/>
        <v>7.095069155530284E-4</v>
      </c>
      <c r="V328" s="42">
        <v>279</v>
      </c>
      <c r="W328" s="30">
        <v>0.98239436619718312</v>
      </c>
      <c r="X328" s="42"/>
      <c r="Y328" s="42">
        <v>114666.66</v>
      </c>
      <c r="Z328" s="61">
        <f t="shared" si="58"/>
        <v>1.4823781174731806E-3</v>
      </c>
      <c r="AA328" s="42">
        <v>290</v>
      </c>
      <c r="AB328" s="30">
        <v>0.48414023372287146</v>
      </c>
      <c r="AC328" s="42"/>
      <c r="AD328" s="18">
        <v>974055.15</v>
      </c>
      <c r="AE328" s="61">
        <f t="shared" si="59"/>
        <v>1.6548664706056669E-3</v>
      </c>
      <c r="AF328" s="18">
        <v>2820</v>
      </c>
      <c r="AG328" s="30">
        <v>0.88456712672521953</v>
      </c>
    </row>
    <row r="329" spans="1:33" x14ac:dyDescent="0.2">
      <c r="A329" s="42"/>
      <c r="B329" s="42" t="s">
        <v>1699</v>
      </c>
      <c r="C329" s="42" t="s">
        <v>1700</v>
      </c>
      <c r="D329" s="42"/>
      <c r="E329" s="42">
        <v>1122436.1299999999</v>
      </c>
      <c r="F329" s="61">
        <f t="shared" si="54"/>
        <v>7.600858949591882E-3</v>
      </c>
      <c r="G329" s="42">
        <v>3138</v>
      </c>
      <c r="H329" s="60">
        <v>0.9703153988868275</v>
      </c>
      <c r="I329" s="42"/>
      <c r="J329" s="42">
        <v>316769.42</v>
      </c>
      <c r="K329" s="61">
        <f t="shared" si="55"/>
        <v>4.1867984706915858E-3</v>
      </c>
      <c r="L329" s="42">
        <v>2255</v>
      </c>
      <c r="M329" s="30">
        <v>0.85578747628083496</v>
      </c>
      <c r="N329" s="42"/>
      <c r="O329" s="42">
        <v>1013303.72</v>
      </c>
      <c r="P329" s="61">
        <f t="shared" si="56"/>
        <v>1.0475196205700496E-2</v>
      </c>
      <c r="Q329" s="42">
        <v>5148</v>
      </c>
      <c r="R329" s="30">
        <v>0.95386325736520294</v>
      </c>
      <c r="S329" s="42"/>
      <c r="T329" s="42">
        <v>1138505.01</v>
      </c>
      <c r="U329" s="61">
        <f t="shared" si="57"/>
        <v>5.9550764442188615E-3</v>
      </c>
      <c r="V329" s="42">
        <v>2716</v>
      </c>
      <c r="W329" s="30">
        <v>0.9580246913580247</v>
      </c>
      <c r="X329" s="42"/>
      <c r="Y329" s="42">
        <v>897723.78</v>
      </c>
      <c r="Z329" s="61">
        <f t="shared" si="58"/>
        <v>1.1605518875384595E-2</v>
      </c>
      <c r="AA329" s="42">
        <v>3536</v>
      </c>
      <c r="AB329" s="30">
        <v>0.24146408085222618</v>
      </c>
      <c r="AC329" s="42"/>
      <c r="AD329" s="18">
        <v>4488738.0599999996</v>
      </c>
      <c r="AE329" s="61">
        <f t="shared" si="59"/>
        <v>7.6261206676290633E-3</v>
      </c>
      <c r="AF329" s="18">
        <v>16793</v>
      </c>
      <c r="AG329" s="30">
        <v>0.58420594886067145</v>
      </c>
    </row>
    <row r="330" spans="1:33" x14ac:dyDescent="0.2">
      <c r="A330" s="42"/>
      <c r="B330" s="42" t="s">
        <v>1701</v>
      </c>
      <c r="C330" s="42" t="s">
        <v>1702</v>
      </c>
      <c r="D330" s="42"/>
      <c r="E330" s="42">
        <v>170922.68</v>
      </c>
      <c r="F330" s="61">
        <f t="shared" si="54"/>
        <v>1.15744597598282E-3</v>
      </c>
      <c r="G330" s="42">
        <v>540</v>
      </c>
      <c r="H330" s="60">
        <v>0.98901098901098905</v>
      </c>
      <c r="I330" s="42"/>
      <c r="J330" s="42">
        <v>86893.97</v>
      </c>
      <c r="K330" s="61">
        <f t="shared" si="55"/>
        <v>1.1484932501007218E-3</v>
      </c>
      <c r="L330" s="42">
        <v>522</v>
      </c>
      <c r="M330" s="30">
        <v>0.92553191489361697</v>
      </c>
      <c r="N330" s="42"/>
      <c r="O330" s="42">
        <v>136030.97</v>
      </c>
      <c r="P330" s="61">
        <f t="shared" si="56"/>
        <v>1.4062428398089351E-3</v>
      </c>
      <c r="Q330" s="42">
        <v>817</v>
      </c>
      <c r="R330" s="30">
        <v>0.9714625445897741</v>
      </c>
      <c r="S330" s="42"/>
      <c r="T330" s="42">
        <v>260744.9</v>
      </c>
      <c r="U330" s="61">
        <f t="shared" si="57"/>
        <v>1.3638550540416179E-3</v>
      </c>
      <c r="V330" s="42">
        <v>504</v>
      </c>
      <c r="W330" s="30">
        <v>0.93160813308687618</v>
      </c>
      <c r="X330" s="42"/>
      <c r="Y330" s="42">
        <v>104923.88999999998</v>
      </c>
      <c r="Z330" s="61">
        <f t="shared" si="58"/>
        <v>1.3564263451657443E-3</v>
      </c>
      <c r="AA330" s="42">
        <v>379</v>
      </c>
      <c r="AB330" s="30">
        <v>0.25066137566137564</v>
      </c>
      <c r="AC330" s="42"/>
      <c r="AD330" s="18">
        <v>759516.40999999992</v>
      </c>
      <c r="AE330" s="61">
        <f t="shared" si="59"/>
        <v>1.2903768752557661E-3</v>
      </c>
      <c r="AF330" s="18">
        <v>2762</v>
      </c>
      <c r="AG330" s="30">
        <v>0.68981018981018982</v>
      </c>
    </row>
    <row r="331" spans="1:33" x14ac:dyDescent="0.2">
      <c r="A331" s="42"/>
      <c r="B331" s="42" t="s">
        <v>1703</v>
      </c>
      <c r="C331" s="42" t="s">
        <v>1704</v>
      </c>
      <c r="D331" s="42"/>
      <c r="E331" s="42">
        <v>1037409.63</v>
      </c>
      <c r="F331" s="61">
        <f t="shared" si="54"/>
        <v>7.0250805901787066E-3</v>
      </c>
      <c r="G331" s="42">
        <v>2902</v>
      </c>
      <c r="H331" s="60">
        <v>0.99078183680437004</v>
      </c>
      <c r="I331" s="42"/>
      <c r="J331" s="42">
        <v>217134.24</v>
      </c>
      <c r="K331" s="61">
        <f t="shared" si="55"/>
        <v>2.8699023534745865E-3</v>
      </c>
      <c r="L331" s="42">
        <v>1458</v>
      </c>
      <c r="M331" s="30">
        <v>0.90841121495327104</v>
      </c>
      <c r="N331" s="42"/>
      <c r="O331" s="42">
        <v>503003.57</v>
      </c>
      <c r="P331" s="61">
        <f t="shared" si="56"/>
        <v>5.1998832965083792E-3</v>
      </c>
      <c r="Q331" s="42">
        <v>2974</v>
      </c>
      <c r="R331" s="30">
        <v>0.97861138532411973</v>
      </c>
      <c r="S331" s="42"/>
      <c r="T331" s="42">
        <v>609894.40000000002</v>
      </c>
      <c r="U331" s="61">
        <f t="shared" si="57"/>
        <v>3.1901201514264715E-3</v>
      </c>
      <c r="V331" s="42">
        <v>1357</v>
      </c>
      <c r="W331" s="30">
        <v>0.93845089903181189</v>
      </c>
      <c r="X331" s="42"/>
      <c r="Y331" s="42">
        <v>500528.62</v>
      </c>
      <c r="Z331" s="61">
        <f t="shared" si="58"/>
        <v>6.470692295886607E-3</v>
      </c>
      <c r="AA331" s="42">
        <v>1533</v>
      </c>
      <c r="AB331" s="30">
        <v>0.31804979253112031</v>
      </c>
      <c r="AC331" s="42"/>
      <c r="AD331" s="18">
        <v>2867970.46</v>
      </c>
      <c r="AE331" s="61">
        <f t="shared" si="59"/>
        <v>4.8725250854035427E-3</v>
      </c>
      <c r="AF331" s="18">
        <v>10224</v>
      </c>
      <c r="AG331" s="30">
        <v>0.73878170388033815</v>
      </c>
    </row>
    <row r="332" spans="1:33" x14ac:dyDescent="0.2">
      <c r="A332" s="42"/>
      <c r="B332" s="42" t="s">
        <v>1061</v>
      </c>
      <c r="C332" s="42" t="s">
        <v>1705</v>
      </c>
      <c r="D332" s="42"/>
      <c r="E332" s="42">
        <v>211731.65</v>
      </c>
      <c r="F332" s="61">
        <f t="shared" si="54"/>
        <v>1.4337941944316743E-3</v>
      </c>
      <c r="G332" s="42">
        <v>548</v>
      </c>
      <c r="H332" s="60">
        <v>0.98738738738738741</v>
      </c>
      <c r="I332" s="42"/>
      <c r="J332" s="42">
        <v>83508.88</v>
      </c>
      <c r="K332" s="61">
        <f t="shared" si="55"/>
        <v>1.1037519059547073E-3</v>
      </c>
      <c r="L332" s="42">
        <v>325</v>
      </c>
      <c r="M332" s="30">
        <v>0.94476744186046513</v>
      </c>
      <c r="N332" s="42"/>
      <c r="O332" s="42">
        <v>187338.8</v>
      </c>
      <c r="P332" s="61">
        <f t="shared" si="56"/>
        <v>1.9366460896250177E-3</v>
      </c>
      <c r="Q332" s="42">
        <v>1143</v>
      </c>
      <c r="R332" s="30">
        <v>0.97359454855195915</v>
      </c>
      <c r="S332" s="42"/>
      <c r="T332" s="42">
        <v>502880.13</v>
      </c>
      <c r="U332" s="61">
        <f t="shared" si="57"/>
        <v>2.6303701697621153E-3</v>
      </c>
      <c r="V332" s="42">
        <v>800</v>
      </c>
      <c r="W332" s="30">
        <v>0.96269554753309261</v>
      </c>
      <c r="X332" s="42"/>
      <c r="Y332" s="42">
        <v>231890.09999999998</v>
      </c>
      <c r="Z332" s="61">
        <f t="shared" si="58"/>
        <v>2.9978095629424242E-3</v>
      </c>
      <c r="AA332" s="42">
        <v>737</v>
      </c>
      <c r="AB332" s="30">
        <v>0.36886886886886888</v>
      </c>
      <c r="AC332" s="42"/>
      <c r="AD332" s="18">
        <v>1217349.56</v>
      </c>
      <c r="AE332" s="61">
        <f t="shared" si="59"/>
        <v>2.0682103778729179E-3</v>
      </c>
      <c r="AF332" s="18">
        <v>3553</v>
      </c>
      <c r="AG332" s="30">
        <v>0.72480620155038755</v>
      </c>
    </row>
    <row r="333" spans="1:33" x14ac:dyDescent="0.2">
      <c r="A333" s="42"/>
      <c r="B333" s="42" t="s">
        <v>1063</v>
      </c>
      <c r="C333" s="42" t="s">
        <v>1706</v>
      </c>
      <c r="D333" s="42"/>
      <c r="E333" s="42">
        <v>155079.87</v>
      </c>
      <c r="F333" s="61">
        <f t="shared" si="54"/>
        <v>1.0501623979183971E-3</v>
      </c>
      <c r="G333" s="42">
        <v>185</v>
      </c>
      <c r="H333" s="60">
        <v>0.9946236559139785</v>
      </c>
      <c r="I333" s="42"/>
      <c r="J333" s="42">
        <v>280921.27</v>
      </c>
      <c r="K333" s="61">
        <f t="shared" si="55"/>
        <v>3.7129870162995473E-3</v>
      </c>
      <c r="L333" s="42">
        <v>935</v>
      </c>
      <c r="M333" s="30">
        <v>0.94444444444444442</v>
      </c>
      <c r="N333" s="42"/>
      <c r="O333" s="42">
        <v>366919.4</v>
      </c>
      <c r="P333" s="61">
        <f t="shared" si="56"/>
        <v>3.7930904928266747E-3</v>
      </c>
      <c r="Q333" s="42">
        <v>1062</v>
      </c>
      <c r="R333" s="30">
        <v>0.98515769944341369</v>
      </c>
      <c r="S333" s="42"/>
      <c r="T333" s="42">
        <v>411493.22</v>
      </c>
      <c r="U333" s="61">
        <f t="shared" si="57"/>
        <v>2.152360823935039E-3</v>
      </c>
      <c r="V333" s="42">
        <v>467</v>
      </c>
      <c r="W333" s="30">
        <v>0.97291666666666665</v>
      </c>
      <c r="X333" s="42"/>
      <c r="Y333" s="42">
        <v>231967.94999999998</v>
      </c>
      <c r="Z333" s="61">
        <f t="shared" si="58"/>
        <v>2.998815985702495E-3</v>
      </c>
      <c r="AA333" s="42">
        <v>478</v>
      </c>
      <c r="AB333" s="30">
        <v>0.57314148681055155</v>
      </c>
      <c r="AC333" s="42"/>
      <c r="AD333" s="18">
        <v>1446381.71</v>
      </c>
      <c r="AE333" s="61">
        <f t="shared" si="59"/>
        <v>2.4573234847906603E-3</v>
      </c>
      <c r="AF333" s="18">
        <v>3127</v>
      </c>
      <c r="AG333" s="30">
        <v>0.87640134529147984</v>
      </c>
    </row>
    <row r="334" spans="1:33" x14ac:dyDescent="0.2">
      <c r="A334" s="42"/>
      <c r="B334" s="42" t="s">
        <v>1067</v>
      </c>
      <c r="C334" s="42" t="s">
        <v>1707</v>
      </c>
      <c r="D334" s="42"/>
      <c r="E334" s="42">
        <v>384061.13</v>
      </c>
      <c r="F334" s="61">
        <f t="shared" si="54"/>
        <v>2.6007666709293039E-3</v>
      </c>
      <c r="G334" s="42">
        <v>650</v>
      </c>
      <c r="H334" s="60">
        <v>0.98934550989345504</v>
      </c>
      <c r="I334" s="42"/>
      <c r="J334" s="42">
        <v>31906.03</v>
      </c>
      <c r="K334" s="61">
        <f t="shared" si="55"/>
        <v>4.2170774442128872E-4</v>
      </c>
      <c r="L334" s="42">
        <v>246</v>
      </c>
      <c r="M334" s="30">
        <v>0.85121107266435991</v>
      </c>
      <c r="N334" s="42"/>
      <c r="O334" s="42">
        <v>56247.17</v>
      </c>
      <c r="P334" s="61">
        <f t="shared" si="56"/>
        <v>5.8146450085606188E-4</v>
      </c>
      <c r="Q334" s="42">
        <v>476</v>
      </c>
      <c r="R334" s="30">
        <v>0.96945010183299385</v>
      </c>
      <c r="S334" s="42"/>
      <c r="T334" s="42">
        <v>142139.75</v>
      </c>
      <c r="U334" s="61">
        <f t="shared" si="57"/>
        <v>7.434776918655439E-4</v>
      </c>
      <c r="V334" s="42">
        <v>410</v>
      </c>
      <c r="W334" s="30">
        <v>0.96018735362997654</v>
      </c>
      <c r="X334" s="42"/>
      <c r="Y334" s="42">
        <v>106901.48999999999</v>
      </c>
      <c r="Z334" s="61">
        <f t="shared" si="58"/>
        <v>1.3819921980920873E-3</v>
      </c>
      <c r="AA334" s="42">
        <v>340</v>
      </c>
      <c r="AB334" s="30">
        <v>0.38768529076396807</v>
      </c>
      <c r="AC334" s="42"/>
      <c r="AD334" s="18">
        <v>721255.57</v>
      </c>
      <c r="AE334" s="61">
        <f t="shared" si="59"/>
        <v>1.2253737989379539E-3</v>
      </c>
      <c r="AF334" s="18">
        <v>2122</v>
      </c>
      <c r="AG334" s="30">
        <v>0.77417001094491067</v>
      </c>
    </row>
    <row r="335" spans="1:33" x14ac:dyDescent="0.2">
      <c r="A335" s="42"/>
      <c r="B335" s="42" t="s">
        <v>1069</v>
      </c>
      <c r="C335" s="42" t="s">
        <v>1708</v>
      </c>
      <c r="D335" s="42"/>
      <c r="E335" s="42">
        <v>333707.52000000002</v>
      </c>
      <c r="F335" s="61">
        <f t="shared" si="54"/>
        <v>2.2597845188198924E-3</v>
      </c>
      <c r="G335" s="42">
        <v>507</v>
      </c>
      <c r="H335" s="60">
        <v>0.99411764705882355</v>
      </c>
      <c r="I335" s="42"/>
      <c r="J335" s="42">
        <v>245956.53</v>
      </c>
      <c r="K335" s="61">
        <f t="shared" si="55"/>
        <v>3.2508517509695512E-3</v>
      </c>
      <c r="L335" s="42">
        <v>710</v>
      </c>
      <c r="M335" s="30">
        <v>0.90676883780332052</v>
      </c>
      <c r="N335" s="42"/>
      <c r="O335" s="42">
        <v>318085.06</v>
      </c>
      <c r="P335" s="61">
        <f t="shared" si="56"/>
        <v>3.2882573584176859E-3</v>
      </c>
      <c r="Q335" s="42">
        <v>929</v>
      </c>
      <c r="R335" s="30">
        <v>0.98515376458112403</v>
      </c>
      <c r="S335" s="42"/>
      <c r="T335" s="42">
        <v>417299.06</v>
      </c>
      <c r="U335" s="61">
        <f t="shared" si="57"/>
        <v>2.1827289125417844E-3</v>
      </c>
      <c r="V335" s="42">
        <v>444</v>
      </c>
      <c r="W335" s="30">
        <v>0.9527896995708155</v>
      </c>
      <c r="X335" s="42"/>
      <c r="Y335" s="42">
        <v>139033.97999999998</v>
      </c>
      <c r="Z335" s="61">
        <f t="shared" si="58"/>
        <v>1.7973919318588665E-3</v>
      </c>
      <c r="AA335" s="42">
        <v>275</v>
      </c>
      <c r="AB335" s="30">
        <v>0.47993019197207681</v>
      </c>
      <c r="AC335" s="42"/>
      <c r="AD335" s="18">
        <v>1454082.1500000001</v>
      </c>
      <c r="AE335" s="61">
        <f t="shared" si="59"/>
        <v>2.4704061115443003E-3</v>
      </c>
      <c r="AF335" s="18">
        <v>2865</v>
      </c>
      <c r="AG335" s="30">
        <v>0.8748091603053435</v>
      </c>
    </row>
    <row r="336" spans="1:33" x14ac:dyDescent="0.2">
      <c r="B336" s="42" t="s">
        <v>1709</v>
      </c>
      <c r="C336" s="42" t="s">
        <v>1710</v>
      </c>
      <c r="D336" s="42"/>
      <c r="E336" s="42">
        <v>3066.45</v>
      </c>
      <c r="F336" s="61">
        <f t="shared" si="54"/>
        <v>2.0765238487089708E-5</v>
      </c>
      <c r="G336" s="42">
        <v>34</v>
      </c>
      <c r="H336" s="60">
        <v>0.89473684210526316</v>
      </c>
      <c r="I336" s="42"/>
      <c r="J336" s="42">
        <v>2432.6799999999998</v>
      </c>
      <c r="K336" s="61">
        <f t="shared" si="55"/>
        <v>3.2153169657860306E-5</v>
      </c>
      <c r="L336" s="42">
        <v>15</v>
      </c>
      <c r="M336" s="30">
        <v>0.9375</v>
      </c>
      <c r="N336" s="42"/>
      <c r="O336" s="42">
        <v>4816.82</v>
      </c>
      <c r="P336" s="61">
        <f t="shared" si="56"/>
        <v>4.9794680105923481E-5</v>
      </c>
      <c r="Q336" s="42">
        <v>45</v>
      </c>
      <c r="R336" s="30">
        <v>0.97826086956521741</v>
      </c>
      <c r="S336" s="42"/>
      <c r="T336" s="42">
        <v>4274.96</v>
      </c>
      <c r="U336" s="61">
        <f t="shared" si="57"/>
        <v>2.2360651356271033E-5</v>
      </c>
      <c r="V336" s="42">
        <v>24</v>
      </c>
      <c r="W336" s="30">
        <v>0.96</v>
      </c>
      <c r="X336" s="42"/>
      <c r="Y336" s="42">
        <v>6188.5300000000007</v>
      </c>
      <c r="Z336" s="61">
        <f t="shared" si="58"/>
        <v>8.0003563819913337E-5</v>
      </c>
      <c r="AA336" s="42">
        <v>55</v>
      </c>
      <c r="AB336" s="30">
        <v>0.17915309446254071</v>
      </c>
      <c r="AC336" s="42"/>
      <c r="AD336" s="18">
        <v>20779.440000000002</v>
      </c>
      <c r="AE336" s="61">
        <f t="shared" si="59"/>
        <v>3.5303133024821258E-5</v>
      </c>
      <c r="AF336" s="18">
        <v>173</v>
      </c>
      <c r="AG336" s="30">
        <v>0.40046296296296297</v>
      </c>
    </row>
    <row r="337" spans="1:33" x14ac:dyDescent="0.2">
      <c r="B337" s="42" t="s">
        <v>1711</v>
      </c>
      <c r="C337" s="42" t="s">
        <v>1712</v>
      </c>
      <c r="D337" s="42"/>
      <c r="E337" s="42">
        <v>268463.63</v>
      </c>
      <c r="F337" s="61">
        <f t="shared" si="54"/>
        <v>1.8179690854440188E-3</v>
      </c>
      <c r="G337" s="42">
        <v>557</v>
      </c>
      <c r="H337" s="60">
        <v>0.98063380281690138</v>
      </c>
      <c r="I337" s="42"/>
      <c r="J337" s="42">
        <v>78035.350000000006</v>
      </c>
      <c r="K337" s="61">
        <f t="shared" si="55"/>
        <v>1.0314072742245216E-3</v>
      </c>
      <c r="L337" s="42">
        <v>465</v>
      </c>
      <c r="M337" s="30">
        <v>0.88740458015267176</v>
      </c>
      <c r="N337" s="42"/>
      <c r="O337" s="42">
        <v>213135.56</v>
      </c>
      <c r="P337" s="61">
        <f t="shared" si="56"/>
        <v>2.2033243985444466E-3</v>
      </c>
      <c r="Q337" s="42">
        <v>955</v>
      </c>
      <c r="R337" s="30">
        <v>0.9665991902834008</v>
      </c>
      <c r="S337" s="42"/>
      <c r="T337" s="42">
        <v>426064.02</v>
      </c>
      <c r="U337" s="61">
        <f t="shared" si="57"/>
        <v>2.2285750057711158E-3</v>
      </c>
      <c r="V337" s="42">
        <v>606</v>
      </c>
      <c r="W337" s="30">
        <v>0.94687500000000002</v>
      </c>
      <c r="X337" s="42"/>
      <c r="Y337" s="42">
        <v>249636.61000000002</v>
      </c>
      <c r="Z337" s="61">
        <f t="shared" si="58"/>
        <v>3.2272314200499654E-3</v>
      </c>
      <c r="AA337" s="42">
        <v>540</v>
      </c>
      <c r="AB337" s="30">
        <v>0.44081632653061226</v>
      </c>
      <c r="AC337" s="42"/>
      <c r="AD337" s="18">
        <v>1235335.17</v>
      </c>
      <c r="AE337" s="61">
        <f t="shared" si="59"/>
        <v>2.0987669464023174E-3</v>
      </c>
      <c r="AF337" s="18">
        <v>3123</v>
      </c>
      <c r="AG337" s="30">
        <v>0.7916349809885932</v>
      </c>
    </row>
    <row r="338" spans="1:33" x14ac:dyDescent="0.2">
      <c r="B338" s="42" t="s">
        <v>1713</v>
      </c>
      <c r="C338" s="42" t="s">
        <v>1714</v>
      </c>
      <c r="D338" s="42"/>
      <c r="E338" s="42">
        <v>257010.37</v>
      </c>
      <c r="F338" s="61">
        <f t="shared" si="54"/>
        <v>1.7404104507509224E-3</v>
      </c>
      <c r="G338" s="42">
        <v>476</v>
      </c>
      <c r="H338" s="60">
        <v>0.9916666666666667</v>
      </c>
      <c r="I338" s="42"/>
      <c r="J338" s="42">
        <v>30928.37</v>
      </c>
      <c r="K338" s="61">
        <f t="shared" si="55"/>
        <v>4.0878583613589825E-4</v>
      </c>
      <c r="L338" s="42">
        <v>255</v>
      </c>
      <c r="M338" s="30">
        <v>0.90747330960854089</v>
      </c>
      <c r="N338" s="42"/>
      <c r="O338" s="42">
        <v>87290.97</v>
      </c>
      <c r="P338" s="61">
        <f t="shared" si="56"/>
        <v>9.0238496088410275E-4</v>
      </c>
      <c r="Q338" s="42">
        <v>483</v>
      </c>
      <c r="R338" s="30">
        <v>0.96215139442231079</v>
      </c>
      <c r="S338" s="42"/>
      <c r="T338" s="42">
        <v>256739.12</v>
      </c>
      <c r="U338" s="61">
        <f t="shared" si="57"/>
        <v>1.3429023784633847E-3</v>
      </c>
      <c r="V338" s="42">
        <v>434</v>
      </c>
      <c r="W338" s="30">
        <v>0.9886104783599089</v>
      </c>
      <c r="X338" s="42"/>
      <c r="Y338" s="42">
        <v>121390.07</v>
      </c>
      <c r="Z338" s="61">
        <f t="shared" si="58"/>
        <v>1.5692964585044826E-3</v>
      </c>
      <c r="AA338" s="42">
        <v>409</v>
      </c>
      <c r="AB338" s="30">
        <v>0.41905737704918034</v>
      </c>
      <c r="AC338" s="42"/>
      <c r="AD338" s="18">
        <v>753358.9</v>
      </c>
      <c r="AE338" s="61">
        <f t="shared" si="59"/>
        <v>1.2799156022555475E-3</v>
      </c>
      <c r="AF338" s="18">
        <v>2057</v>
      </c>
      <c r="AG338" s="30">
        <v>0.76811053024645259</v>
      </c>
    </row>
    <row r="339" spans="1:33" x14ac:dyDescent="0.2">
      <c r="B339" s="42" t="s">
        <v>1079</v>
      </c>
      <c r="C339" s="42" t="s">
        <v>1715</v>
      </c>
      <c r="D339" s="42"/>
      <c r="E339" s="42">
        <v>303734.78000000003</v>
      </c>
      <c r="F339" s="61">
        <f t="shared" si="54"/>
        <v>2.056816561014765E-3</v>
      </c>
      <c r="G339" s="42">
        <v>425</v>
      </c>
      <c r="H339" s="60">
        <v>0.99531615925058547</v>
      </c>
      <c r="I339" s="42"/>
      <c r="J339" s="42">
        <v>57356.19</v>
      </c>
      <c r="K339" s="61">
        <f t="shared" si="55"/>
        <v>7.5808709242418686E-4</v>
      </c>
      <c r="L339" s="42">
        <v>386</v>
      </c>
      <c r="M339" s="30">
        <v>0.87133182844243795</v>
      </c>
      <c r="N339" s="42"/>
      <c r="O339" s="42">
        <v>223855.74</v>
      </c>
      <c r="P339" s="61">
        <f t="shared" si="56"/>
        <v>2.3141460472209424E-3</v>
      </c>
      <c r="Q339" s="42">
        <v>1037</v>
      </c>
      <c r="R339" s="30">
        <v>0.97462406015037595</v>
      </c>
      <c r="S339" s="42"/>
      <c r="T339" s="42">
        <v>228163.36</v>
      </c>
      <c r="U339" s="61">
        <f t="shared" si="57"/>
        <v>1.1934337035283034E-3</v>
      </c>
      <c r="V339" s="42">
        <v>519</v>
      </c>
      <c r="W339" s="30">
        <v>0.95404411764705888</v>
      </c>
      <c r="X339" s="42"/>
      <c r="Y339" s="42">
        <v>172197</v>
      </c>
      <c r="Z339" s="61">
        <f t="shared" si="58"/>
        <v>2.2261140657147357E-3</v>
      </c>
      <c r="AA339" s="42">
        <v>676</v>
      </c>
      <c r="AB339" s="30">
        <v>0.26740506329113922</v>
      </c>
      <c r="AC339" s="42"/>
      <c r="AD339" s="18">
        <v>985307.07000000007</v>
      </c>
      <c r="AE339" s="61">
        <f t="shared" si="59"/>
        <v>1.6739828678013877E-3</v>
      </c>
      <c r="AF339" s="18">
        <v>3043</v>
      </c>
      <c r="AG339" s="30">
        <v>0.60787055533359968</v>
      </c>
    </row>
    <row r="340" spans="1:33" x14ac:dyDescent="0.2">
      <c r="B340" s="42" t="s">
        <v>1085</v>
      </c>
      <c r="C340" s="42" t="s">
        <v>1716</v>
      </c>
      <c r="D340" s="42"/>
      <c r="E340" s="42">
        <v>435200.62</v>
      </c>
      <c r="F340" s="61">
        <f t="shared" si="54"/>
        <v>2.9470706073894252E-3</v>
      </c>
      <c r="G340" s="42">
        <v>781</v>
      </c>
      <c r="H340" s="60">
        <v>0.99111675126903553</v>
      </c>
      <c r="I340" s="42"/>
      <c r="J340" s="42">
        <v>155376.43</v>
      </c>
      <c r="K340" s="61">
        <f t="shared" si="55"/>
        <v>2.0536382568289522E-3</v>
      </c>
      <c r="L340" s="42">
        <v>1004</v>
      </c>
      <c r="M340" s="30">
        <v>0.8783902012248469</v>
      </c>
      <c r="N340" s="42"/>
      <c r="O340" s="42">
        <v>278115.45</v>
      </c>
      <c r="P340" s="61">
        <f t="shared" si="56"/>
        <v>2.8750648488556681E-3</v>
      </c>
      <c r="Q340" s="42">
        <v>1348</v>
      </c>
      <c r="R340" s="30">
        <v>0.98466033601168734</v>
      </c>
      <c r="S340" s="42"/>
      <c r="T340" s="42">
        <v>896443.34</v>
      </c>
      <c r="U340" s="61">
        <f t="shared" si="57"/>
        <v>4.6889460922186722E-3</v>
      </c>
      <c r="V340" s="42">
        <v>722</v>
      </c>
      <c r="W340" s="30">
        <v>0.9756756756756757</v>
      </c>
      <c r="X340" s="42"/>
      <c r="Y340" s="42">
        <v>231266.77</v>
      </c>
      <c r="Z340" s="61">
        <f t="shared" si="58"/>
        <v>2.989751329171906E-3</v>
      </c>
      <c r="AA340" s="42">
        <v>653</v>
      </c>
      <c r="AB340" s="30">
        <v>0.47979426891991184</v>
      </c>
      <c r="AC340" s="42"/>
      <c r="AD340" s="18">
        <v>1996402.6099999999</v>
      </c>
      <c r="AE340" s="61">
        <f t="shared" si="59"/>
        <v>3.3917789368688635E-3</v>
      </c>
      <c r="AF340" s="18">
        <v>4508</v>
      </c>
      <c r="AG340" s="30">
        <v>0.83466024810220329</v>
      </c>
    </row>
    <row r="341" spans="1:33" x14ac:dyDescent="0.2">
      <c r="B341" s="42" t="s">
        <v>1717</v>
      </c>
      <c r="C341" s="42" t="s">
        <v>1718</v>
      </c>
      <c r="D341" s="42"/>
      <c r="E341" s="42">
        <v>377165.55</v>
      </c>
      <c r="F341" s="61">
        <f t="shared" si="54"/>
        <v>2.5540715142475363E-3</v>
      </c>
      <c r="G341" s="42">
        <v>719</v>
      </c>
      <c r="H341" s="60">
        <v>0.94109947643979053</v>
      </c>
      <c r="I341" s="42"/>
      <c r="J341" s="42">
        <v>198929.86</v>
      </c>
      <c r="K341" s="61">
        <f t="shared" si="55"/>
        <v>2.6292917846138407E-3</v>
      </c>
      <c r="L341" s="42">
        <v>757</v>
      </c>
      <c r="M341" s="30">
        <v>0.90119047619047621</v>
      </c>
      <c r="N341" s="42"/>
      <c r="O341" s="42">
        <v>499538.22</v>
      </c>
      <c r="P341" s="61">
        <f t="shared" si="56"/>
        <v>5.1640596629274971E-3</v>
      </c>
      <c r="Q341" s="42">
        <v>1719</v>
      </c>
      <c r="R341" s="30">
        <v>0.98228571428571432</v>
      </c>
      <c r="S341" s="42"/>
      <c r="T341" s="42">
        <v>371211.5</v>
      </c>
      <c r="U341" s="61">
        <f t="shared" si="57"/>
        <v>1.941662829813239E-3</v>
      </c>
      <c r="V341" s="42">
        <v>523</v>
      </c>
      <c r="W341" s="30">
        <v>0.94575045207956598</v>
      </c>
      <c r="X341" s="42"/>
      <c r="Y341" s="42">
        <v>261839.63999999998</v>
      </c>
      <c r="Z341" s="61">
        <f t="shared" si="58"/>
        <v>3.3849887371190132E-3</v>
      </c>
      <c r="AA341" s="42">
        <v>711</v>
      </c>
      <c r="AB341" s="30">
        <v>0.49306518723994452</v>
      </c>
      <c r="AC341" s="42"/>
      <c r="AD341" s="18">
        <v>1708684.7699999998</v>
      </c>
      <c r="AE341" s="61">
        <f t="shared" si="59"/>
        <v>2.9029620496411885E-3</v>
      </c>
      <c r="AF341" s="18">
        <v>4429</v>
      </c>
      <c r="AG341" s="30">
        <v>0.82800523462329412</v>
      </c>
    </row>
    <row r="342" spans="1:33" x14ac:dyDescent="0.2">
      <c r="B342" s="42" t="s">
        <v>1719</v>
      </c>
      <c r="C342" s="42" t="s">
        <v>1720</v>
      </c>
      <c r="D342" s="42"/>
      <c r="E342" s="42">
        <v>451396.09</v>
      </c>
      <c r="F342" s="61">
        <f t="shared" si="54"/>
        <v>3.0567423114643351E-3</v>
      </c>
      <c r="G342" s="42">
        <v>566</v>
      </c>
      <c r="H342" s="60">
        <v>0.99472759226713536</v>
      </c>
      <c r="I342" s="42"/>
      <c r="J342" s="42">
        <v>62079.29</v>
      </c>
      <c r="K342" s="61">
        <f t="shared" si="55"/>
        <v>8.2051315570050754E-4</v>
      </c>
      <c r="L342" s="42">
        <v>398</v>
      </c>
      <c r="M342" s="30">
        <v>0.9149425287356322</v>
      </c>
      <c r="N342" s="42"/>
      <c r="O342" s="42">
        <v>173107.68</v>
      </c>
      <c r="P342" s="61">
        <f t="shared" si="56"/>
        <v>1.789529513139077E-3</v>
      </c>
      <c r="Q342" s="42">
        <v>802</v>
      </c>
      <c r="R342" s="30">
        <v>0.98646986469864695</v>
      </c>
      <c r="S342" s="42"/>
      <c r="T342" s="42">
        <v>690663.7</v>
      </c>
      <c r="U342" s="61">
        <f t="shared" si="57"/>
        <v>3.6125929131809813E-3</v>
      </c>
      <c r="V342" s="42">
        <v>587</v>
      </c>
      <c r="W342" s="30">
        <v>0.76933158584534733</v>
      </c>
      <c r="X342" s="42"/>
      <c r="Y342" s="42">
        <v>270589.63</v>
      </c>
      <c r="Z342" s="61">
        <f t="shared" si="58"/>
        <v>3.4981061306500467E-3</v>
      </c>
      <c r="AA342" s="42">
        <v>580</v>
      </c>
      <c r="AB342" s="30">
        <v>0.45277127244340359</v>
      </c>
      <c r="AC342" s="42"/>
      <c r="AD342" s="18">
        <v>1647836.3900000001</v>
      </c>
      <c r="AE342" s="61">
        <f t="shared" si="59"/>
        <v>2.7995839772058939E-3</v>
      </c>
      <c r="AF342" s="18">
        <v>2933</v>
      </c>
      <c r="AG342" s="30">
        <v>0.75964775964775966</v>
      </c>
    </row>
    <row r="343" spans="1:33" x14ac:dyDescent="0.2">
      <c r="B343" s="42" t="s">
        <v>1721</v>
      </c>
      <c r="C343" s="42" t="s">
        <v>1722</v>
      </c>
      <c r="D343" s="42"/>
      <c r="E343" s="42">
        <v>248735.03</v>
      </c>
      <c r="F343" s="61">
        <f t="shared" si="54"/>
        <v>1.6843719017246045E-3</v>
      </c>
      <c r="G343" s="42">
        <v>624</v>
      </c>
      <c r="H343" s="60">
        <v>0.97652582159624413</v>
      </c>
      <c r="I343" s="42"/>
      <c r="J343" s="42">
        <v>124737.93</v>
      </c>
      <c r="K343" s="61">
        <f t="shared" si="55"/>
        <v>1.6486836846853275E-3</v>
      </c>
      <c r="L343" s="42">
        <v>691</v>
      </c>
      <c r="M343" s="30">
        <v>0.89740259740259742</v>
      </c>
      <c r="N343" s="42"/>
      <c r="O343" s="42">
        <v>296692.73</v>
      </c>
      <c r="P343" s="61">
        <f t="shared" si="56"/>
        <v>3.0671105792002039E-3</v>
      </c>
      <c r="Q343" s="42">
        <v>1152</v>
      </c>
      <c r="R343" s="30">
        <v>0.97709923664122134</v>
      </c>
      <c r="S343" s="42"/>
      <c r="T343" s="42">
        <v>365497.22</v>
      </c>
      <c r="U343" s="61">
        <f t="shared" si="57"/>
        <v>1.91177365591872E-3</v>
      </c>
      <c r="V343" s="42">
        <v>853</v>
      </c>
      <c r="W343" s="30">
        <v>0.797196261682243</v>
      </c>
      <c r="X343" s="42"/>
      <c r="Y343" s="42">
        <v>284654.21999999997</v>
      </c>
      <c r="Z343" s="61">
        <f t="shared" si="58"/>
        <v>3.6799291683772472E-3</v>
      </c>
      <c r="AA343" s="42">
        <v>817</v>
      </c>
      <c r="AB343" s="30">
        <v>0.40870435217608803</v>
      </c>
      <c r="AC343" s="42"/>
      <c r="AD343" s="18">
        <v>1320317.1299999999</v>
      </c>
      <c r="AE343" s="61">
        <f t="shared" si="59"/>
        <v>2.2431466524285644E-3</v>
      </c>
      <c r="AF343" s="18">
        <v>4137</v>
      </c>
      <c r="AG343" s="30">
        <v>0.73130634611985146</v>
      </c>
    </row>
    <row r="344" spans="1:33" x14ac:dyDescent="0.2">
      <c r="B344" s="42" t="s">
        <v>1723</v>
      </c>
      <c r="C344" s="42" t="s">
        <v>1724</v>
      </c>
      <c r="D344" s="42"/>
      <c r="E344" s="42">
        <v>552012.18999999994</v>
      </c>
      <c r="F344" s="61">
        <f t="shared" si="54"/>
        <v>3.7380895736537937E-3</v>
      </c>
      <c r="G344" s="42">
        <v>849</v>
      </c>
      <c r="H344" s="60">
        <v>0.97474167623421359</v>
      </c>
      <c r="I344" s="42"/>
      <c r="J344" s="42">
        <v>391175.13</v>
      </c>
      <c r="K344" s="61">
        <f t="shared" si="55"/>
        <v>5.1702321393794336E-3</v>
      </c>
      <c r="L344" s="42">
        <v>1256</v>
      </c>
      <c r="M344" s="30">
        <v>0.88078541374474051</v>
      </c>
      <c r="N344" s="42"/>
      <c r="O344" s="42">
        <v>436055.54</v>
      </c>
      <c r="P344" s="61">
        <f t="shared" si="56"/>
        <v>4.5077968706980377E-3</v>
      </c>
      <c r="Q344" s="42">
        <v>1424</v>
      </c>
      <c r="R344" s="30">
        <v>0.97869415807560134</v>
      </c>
      <c r="S344" s="42"/>
      <c r="T344" s="42">
        <v>1405707.11</v>
      </c>
      <c r="U344" s="61">
        <f t="shared" si="57"/>
        <v>7.3527065974281249E-3</v>
      </c>
      <c r="V344" s="42">
        <v>1132</v>
      </c>
      <c r="W344" s="30">
        <v>0.909967845659164</v>
      </c>
      <c r="X344" s="42"/>
      <c r="Y344" s="42">
        <v>319213.09999999998</v>
      </c>
      <c r="Z344" s="61">
        <f t="shared" si="58"/>
        <v>4.1266965851344938E-3</v>
      </c>
      <c r="AA344" s="42">
        <v>679</v>
      </c>
      <c r="AB344" s="30">
        <v>0.48258706467661694</v>
      </c>
      <c r="AC344" s="42"/>
      <c r="AD344" s="18">
        <v>3104163.07</v>
      </c>
      <c r="AE344" s="61">
        <f t="shared" si="59"/>
        <v>5.273803422563241E-3</v>
      </c>
      <c r="AF344" s="18">
        <v>5340</v>
      </c>
      <c r="AG344" s="30">
        <v>0.83398406996720287</v>
      </c>
    </row>
    <row r="345" spans="1:33" x14ac:dyDescent="0.2">
      <c r="B345" s="42" t="s">
        <v>1725</v>
      </c>
      <c r="C345" s="42" t="s">
        <v>1726</v>
      </c>
      <c r="D345" s="42"/>
      <c r="E345" s="42">
        <v>290503.59999999998</v>
      </c>
      <c r="F345" s="61">
        <f t="shared" si="54"/>
        <v>1.9672182932570607E-3</v>
      </c>
      <c r="G345" s="42">
        <v>719</v>
      </c>
      <c r="H345" s="60">
        <v>0.98899587345254469</v>
      </c>
      <c r="I345" s="42"/>
      <c r="J345" s="42">
        <v>56533.31</v>
      </c>
      <c r="K345" s="61">
        <f t="shared" si="55"/>
        <v>7.47210939272905E-4</v>
      </c>
      <c r="L345" s="42">
        <v>450</v>
      </c>
      <c r="M345" s="30">
        <v>0.76791808873720135</v>
      </c>
      <c r="N345" s="42"/>
      <c r="O345" s="42">
        <v>113386.61</v>
      </c>
      <c r="P345" s="61">
        <f t="shared" si="56"/>
        <v>1.1721529916511526E-3</v>
      </c>
      <c r="Q345" s="42">
        <v>818</v>
      </c>
      <c r="R345" s="30">
        <v>0.95005807200929149</v>
      </c>
      <c r="S345" s="42"/>
      <c r="T345" s="42">
        <v>245777.78</v>
      </c>
      <c r="U345" s="61">
        <f t="shared" si="57"/>
        <v>1.2855678765879173E-3</v>
      </c>
      <c r="V345" s="42">
        <v>505</v>
      </c>
      <c r="W345" s="30">
        <v>0.95463137996219283</v>
      </c>
      <c r="X345" s="42"/>
      <c r="Y345" s="42">
        <v>175009.09000000003</v>
      </c>
      <c r="Z345" s="61">
        <f t="shared" si="58"/>
        <v>2.2624679691105893E-3</v>
      </c>
      <c r="AA345" s="42">
        <v>538</v>
      </c>
      <c r="AB345" s="30">
        <v>0.2152861144457783</v>
      </c>
      <c r="AC345" s="42"/>
      <c r="AD345" s="18">
        <v>881210.39</v>
      </c>
      <c r="AE345" s="61">
        <f t="shared" si="59"/>
        <v>1.4971282970582757E-3</v>
      </c>
      <c r="AF345" s="18">
        <v>3030</v>
      </c>
      <c r="AG345" s="30">
        <v>0.58246828143021911</v>
      </c>
    </row>
    <row r="346" spans="1:33" x14ac:dyDescent="0.2">
      <c r="B346" s="42" t="s">
        <v>1727</v>
      </c>
      <c r="C346" s="42" t="s">
        <v>1728</v>
      </c>
      <c r="D346" s="42"/>
      <c r="E346" s="42">
        <v>541620.64</v>
      </c>
      <c r="F346" s="61">
        <f t="shared" si="54"/>
        <v>3.6677205756265913E-3</v>
      </c>
      <c r="G346" s="42">
        <v>752</v>
      </c>
      <c r="H346" s="60">
        <v>0.98044328552803128</v>
      </c>
      <c r="I346" s="42"/>
      <c r="J346" s="42">
        <v>84472.14</v>
      </c>
      <c r="K346" s="61">
        <f t="shared" si="55"/>
        <v>1.1164834868468223E-3</v>
      </c>
      <c r="L346" s="42">
        <v>464</v>
      </c>
      <c r="M346" s="30">
        <v>0.92800000000000005</v>
      </c>
      <c r="N346" s="42"/>
      <c r="O346" s="42">
        <v>234441.84</v>
      </c>
      <c r="P346" s="61">
        <f t="shared" si="56"/>
        <v>2.4235816215353897E-3</v>
      </c>
      <c r="Q346" s="42">
        <v>1057</v>
      </c>
      <c r="R346" s="30">
        <v>0.99155722326454032</v>
      </c>
      <c r="S346" s="42"/>
      <c r="T346" s="42">
        <v>402284.59</v>
      </c>
      <c r="U346" s="61">
        <f t="shared" si="57"/>
        <v>2.1041940656732314E-3</v>
      </c>
      <c r="V346" s="42">
        <v>715</v>
      </c>
      <c r="W346" s="30">
        <v>0.98079561042524011</v>
      </c>
      <c r="X346" s="42"/>
      <c r="Y346" s="42">
        <v>249221.13</v>
      </c>
      <c r="Z346" s="61">
        <f t="shared" si="58"/>
        <v>3.2218602122355252E-3</v>
      </c>
      <c r="AA346" s="42">
        <v>720</v>
      </c>
      <c r="AB346" s="30">
        <v>0.45859872611464969</v>
      </c>
      <c r="AC346" s="42"/>
      <c r="AD346" s="18">
        <v>1512040.3399999999</v>
      </c>
      <c r="AE346" s="61">
        <f t="shared" si="59"/>
        <v>2.5688739091099641E-3</v>
      </c>
      <c r="AF346" s="18">
        <v>3708</v>
      </c>
      <c r="AG346" s="30">
        <v>0.80051813471502586</v>
      </c>
    </row>
    <row r="347" spans="1:33" x14ac:dyDescent="0.2">
      <c r="B347" s="42" t="s">
        <v>1115</v>
      </c>
      <c r="C347" s="42" t="s">
        <v>1729</v>
      </c>
      <c r="D347" s="42"/>
      <c r="E347" s="42">
        <v>543738.63</v>
      </c>
      <c r="F347" s="61">
        <f t="shared" si="54"/>
        <v>3.6820630783457845E-3</v>
      </c>
      <c r="G347" s="42">
        <v>874</v>
      </c>
      <c r="H347" s="60">
        <v>0.98202247191011238</v>
      </c>
      <c r="I347" s="42"/>
      <c r="J347" s="42">
        <v>91442.41</v>
      </c>
      <c r="K347" s="61">
        <f t="shared" si="55"/>
        <v>1.2086108007027731E-3</v>
      </c>
      <c r="L347" s="42">
        <v>621</v>
      </c>
      <c r="M347" s="30">
        <v>0.88210227272727271</v>
      </c>
      <c r="N347" s="42"/>
      <c r="O347" s="42">
        <v>117000.62</v>
      </c>
      <c r="P347" s="61">
        <f t="shared" si="56"/>
        <v>1.2095134227757553E-3</v>
      </c>
      <c r="Q347" s="42">
        <v>709</v>
      </c>
      <c r="R347" s="30">
        <v>0.98199445983379496</v>
      </c>
      <c r="S347" s="42"/>
      <c r="T347" s="42">
        <v>481240.69</v>
      </c>
      <c r="U347" s="61">
        <f t="shared" si="57"/>
        <v>2.5171826841751286E-3</v>
      </c>
      <c r="V347" s="42">
        <v>607</v>
      </c>
      <c r="W347" s="30">
        <v>0.98061389337641358</v>
      </c>
      <c r="X347" s="42"/>
      <c r="Y347" s="42">
        <v>140941.85</v>
      </c>
      <c r="Z347" s="61">
        <f t="shared" si="58"/>
        <v>1.8220563350863049E-3</v>
      </c>
      <c r="AA347" s="42">
        <v>375</v>
      </c>
      <c r="AB347" s="30">
        <v>0.43859649122807015</v>
      </c>
      <c r="AC347" s="42"/>
      <c r="AD347" s="18">
        <v>1374364.2000000002</v>
      </c>
      <c r="AE347" s="61">
        <f t="shared" si="59"/>
        <v>2.3349696708454149E-3</v>
      </c>
      <c r="AF347" s="18">
        <v>3186</v>
      </c>
      <c r="AG347" s="30">
        <v>0.84063324538258577</v>
      </c>
    </row>
    <row r="348" spans="1:33" x14ac:dyDescent="0.2">
      <c r="B348" s="42" t="s">
        <v>1730</v>
      </c>
      <c r="C348" s="42" t="s">
        <v>1731</v>
      </c>
      <c r="D348" s="42"/>
      <c r="E348" s="42">
        <v>434448.75</v>
      </c>
      <c r="F348" s="61">
        <f t="shared" si="54"/>
        <v>2.9419791303194297E-3</v>
      </c>
      <c r="G348" s="42">
        <v>568</v>
      </c>
      <c r="H348" s="60">
        <v>0.99474605954465845</v>
      </c>
      <c r="I348" s="42"/>
      <c r="J348" s="42">
        <v>467838.29</v>
      </c>
      <c r="K348" s="61">
        <f t="shared" si="55"/>
        <v>6.1835029312582212E-3</v>
      </c>
      <c r="L348" s="42">
        <v>1083</v>
      </c>
      <c r="M348" s="30">
        <v>0.89504132231404954</v>
      </c>
      <c r="N348" s="42"/>
      <c r="O348" s="42">
        <v>403762.24</v>
      </c>
      <c r="P348" s="61">
        <f t="shared" si="56"/>
        <v>4.1739594960266534E-3</v>
      </c>
      <c r="Q348" s="42">
        <v>1226</v>
      </c>
      <c r="R348" s="30">
        <v>0.98791297340854145</v>
      </c>
      <c r="S348" s="42"/>
      <c r="T348" s="42">
        <v>1355041.18</v>
      </c>
      <c r="U348" s="61">
        <f t="shared" si="57"/>
        <v>7.0876928437623036E-3</v>
      </c>
      <c r="V348" s="42">
        <v>726</v>
      </c>
      <c r="W348" s="30">
        <v>0.97319034852546915</v>
      </c>
      <c r="X348" s="42"/>
      <c r="Y348" s="42">
        <v>235294.83</v>
      </c>
      <c r="Z348" s="61">
        <f t="shared" si="58"/>
        <v>3.0418249484773694E-3</v>
      </c>
      <c r="AA348" s="42">
        <v>460</v>
      </c>
      <c r="AB348" s="30">
        <v>0.48066875653082547</v>
      </c>
      <c r="AC348" s="42"/>
      <c r="AD348" s="18">
        <v>2896385.29</v>
      </c>
      <c r="AE348" s="61">
        <f t="shared" si="59"/>
        <v>4.920800328786795E-3</v>
      </c>
      <c r="AF348" s="18">
        <v>4063</v>
      </c>
      <c r="AG348" s="30">
        <v>0.85989417989417993</v>
      </c>
    </row>
    <row r="349" spans="1:33" x14ac:dyDescent="0.2">
      <c r="B349" s="42" t="s">
        <v>1732</v>
      </c>
      <c r="C349" s="42" t="s">
        <v>1733</v>
      </c>
      <c r="D349" s="42"/>
      <c r="E349" s="42">
        <v>243050.73</v>
      </c>
      <c r="F349" s="61">
        <f t="shared" si="54"/>
        <v>1.6458792326342348E-3</v>
      </c>
      <c r="G349" s="42">
        <v>588</v>
      </c>
      <c r="H349" s="60">
        <v>0.99156829679595282</v>
      </c>
      <c r="I349" s="42"/>
      <c r="J349" s="42">
        <v>66558.91</v>
      </c>
      <c r="K349" s="61">
        <f t="shared" si="55"/>
        <v>8.7972109996886357E-4</v>
      </c>
      <c r="L349" s="42">
        <v>408</v>
      </c>
      <c r="M349" s="30">
        <v>0.85534591194968557</v>
      </c>
      <c r="N349" s="42"/>
      <c r="O349" s="42">
        <v>229696.3</v>
      </c>
      <c r="P349" s="61">
        <f t="shared" si="56"/>
        <v>2.3745238103176436E-3</v>
      </c>
      <c r="Q349" s="42">
        <v>938</v>
      </c>
      <c r="R349" s="30">
        <v>0.96800825593395257</v>
      </c>
      <c r="S349" s="42"/>
      <c r="T349" s="42">
        <v>284438.96000000002</v>
      </c>
      <c r="U349" s="61">
        <f t="shared" si="57"/>
        <v>1.4877894569072746E-3</v>
      </c>
      <c r="V349" s="42">
        <v>619</v>
      </c>
      <c r="W349" s="30">
        <v>0.96870109546165883</v>
      </c>
      <c r="X349" s="42"/>
      <c r="Y349" s="42">
        <v>146171.20000000001</v>
      </c>
      <c r="Z349" s="61">
        <f t="shared" si="58"/>
        <v>1.8896598914173988E-3</v>
      </c>
      <c r="AA349" s="42">
        <v>593</v>
      </c>
      <c r="AB349" s="30">
        <v>0.39116094986807387</v>
      </c>
      <c r="AC349" s="42"/>
      <c r="AD349" s="18">
        <v>969916.1</v>
      </c>
      <c r="AE349" s="61">
        <f t="shared" si="59"/>
        <v>1.6478344508425555E-3</v>
      </c>
      <c r="AF349" s="18">
        <v>3146</v>
      </c>
      <c r="AG349" s="30">
        <v>0.75011921793037672</v>
      </c>
    </row>
    <row r="350" spans="1:33" x14ac:dyDescent="0.2">
      <c r="B350" s="42" t="s">
        <v>1119</v>
      </c>
      <c r="C350" s="42" t="s">
        <v>1734</v>
      </c>
      <c r="D350" s="42"/>
      <c r="E350" s="42">
        <v>450470.06</v>
      </c>
      <c r="F350" s="61">
        <f t="shared" si="54"/>
        <v>3.0504714660906295E-3</v>
      </c>
      <c r="G350" s="42">
        <v>435</v>
      </c>
      <c r="H350" s="60">
        <v>0.98639455782312924</v>
      </c>
      <c r="I350" s="42"/>
      <c r="J350" s="42">
        <v>91599.07</v>
      </c>
      <c r="K350" s="61">
        <f t="shared" si="55"/>
        <v>1.2106814041354483E-3</v>
      </c>
      <c r="L350" s="42">
        <v>378</v>
      </c>
      <c r="M350" s="30">
        <v>0.94029850746268662</v>
      </c>
      <c r="N350" s="42"/>
      <c r="O350" s="42">
        <v>61478.69</v>
      </c>
      <c r="P350" s="61">
        <f t="shared" si="56"/>
        <v>6.3554621137622692E-4</v>
      </c>
      <c r="Q350" s="42">
        <v>358</v>
      </c>
      <c r="R350" s="30">
        <v>0.98895027624309395</v>
      </c>
      <c r="S350" s="42"/>
      <c r="T350" s="42">
        <v>333735.46000000002</v>
      </c>
      <c r="U350" s="61">
        <f t="shared" si="57"/>
        <v>1.7456402554140243E-3</v>
      </c>
      <c r="V350" s="42">
        <v>409</v>
      </c>
      <c r="W350" s="30">
        <v>0.9761336515513126</v>
      </c>
      <c r="X350" s="42"/>
      <c r="Y350" s="42">
        <v>103801.89</v>
      </c>
      <c r="Z350" s="61">
        <f t="shared" si="58"/>
        <v>1.34192144681251E-3</v>
      </c>
      <c r="AA350" s="42">
        <v>240</v>
      </c>
      <c r="AB350" s="30">
        <v>0.45977011494252873</v>
      </c>
      <c r="AC350" s="42"/>
      <c r="AD350" s="18">
        <v>1041085.1700000002</v>
      </c>
      <c r="AE350" s="61">
        <f t="shared" si="59"/>
        <v>1.7687468115925478E-3</v>
      </c>
      <c r="AF350" s="18">
        <v>1820</v>
      </c>
      <c r="AG350" s="30">
        <v>0.84808946877912395</v>
      </c>
    </row>
    <row r="351" spans="1:33" x14ac:dyDescent="0.2">
      <c r="B351" s="42" t="s">
        <v>1127</v>
      </c>
      <c r="C351" s="42" t="s">
        <v>1735</v>
      </c>
      <c r="D351" s="42"/>
      <c r="E351" s="42">
        <v>140032.4</v>
      </c>
      <c r="F351" s="61">
        <f t="shared" si="54"/>
        <v>9.4826466497726714E-4</v>
      </c>
      <c r="G351" s="42">
        <v>376</v>
      </c>
      <c r="H351" s="60">
        <v>0.98687664041994749</v>
      </c>
      <c r="I351" s="42"/>
      <c r="J351" s="42">
        <v>84604.3</v>
      </c>
      <c r="K351" s="61">
        <f t="shared" si="55"/>
        <v>1.1182302693673277E-3</v>
      </c>
      <c r="L351" s="42">
        <v>448</v>
      </c>
      <c r="M351" s="30">
        <v>0.88537549407114624</v>
      </c>
      <c r="N351" s="42"/>
      <c r="O351" s="42">
        <v>259671.62</v>
      </c>
      <c r="P351" s="61">
        <f t="shared" si="56"/>
        <v>2.6843986801431074E-3</v>
      </c>
      <c r="Q351" s="42">
        <v>1616</v>
      </c>
      <c r="R351" s="30">
        <v>0.95734597156398105</v>
      </c>
      <c r="S351" s="42"/>
      <c r="T351" s="42">
        <v>169748.09</v>
      </c>
      <c r="U351" s="61">
        <f t="shared" si="57"/>
        <v>8.8788616943384668E-4</v>
      </c>
      <c r="V351" s="42">
        <v>394</v>
      </c>
      <c r="W351" s="30">
        <v>0.9184149184149184</v>
      </c>
      <c r="X351" s="42"/>
      <c r="Y351" s="42">
        <v>135361.48000000001</v>
      </c>
      <c r="Z351" s="61">
        <f t="shared" si="58"/>
        <v>1.7499148915716531E-3</v>
      </c>
      <c r="AA351" s="42">
        <v>597</v>
      </c>
      <c r="AB351" s="30">
        <v>0.35325443786982247</v>
      </c>
      <c r="AC351" s="42"/>
      <c r="AD351" s="18">
        <v>789417.89</v>
      </c>
      <c r="AE351" s="61">
        <f t="shared" si="59"/>
        <v>1.3411778557479756E-3</v>
      </c>
      <c r="AF351" s="18">
        <v>3431</v>
      </c>
      <c r="AG351" s="30">
        <v>0.73093310609288453</v>
      </c>
    </row>
    <row r="352" spans="1:33" x14ac:dyDescent="0.2">
      <c r="A352" s="42"/>
      <c r="B352" s="42" t="s">
        <v>1736</v>
      </c>
      <c r="C352" s="42" t="s">
        <v>1737</v>
      </c>
      <c r="D352" s="42"/>
      <c r="E352" s="42">
        <v>160539.4</v>
      </c>
      <c r="F352" s="61">
        <f t="shared" si="54"/>
        <v>1.0871329803434882E-3</v>
      </c>
      <c r="G352" s="42">
        <v>373</v>
      </c>
      <c r="H352" s="60">
        <v>0.98677248677248675</v>
      </c>
      <c r="I352" s="42"/>
      <c r="J352" s="42">
        <v>23218.32</v>
      </c>
      <c r="K352" s="61">
        <f t="shared" si="55"/>
        <v>3.0688071679402598E-4</v>
      </c>
      <c r="L352" s="42">
        <v>183</v>
      </c>
      <c r="M352" s="30">
        <v>0.87559808612440193</v>
      </c>
      <c r="N352" s="42"/>
      <c r="O352" s="42">
        <v>78599.47</v>
      </c>
      <c r="P352" s="61">
        <f t="shared" si="56"/>
        <v>8.1253513005367234E-4</v>
      </c>
      <c r="Q352" s="42">
        <v>477</v>
      </c>
      <c r="R352" s="30">
        <v>0.9464285714285714</v>
      </c>
      <c r="S352" s="42"/>
      <c r="T352" s="42">
        <v>124687.9</v>
      </c>
      <c r="U352" s="61">
        <f t="shared" si="57"/>
        <v>6.5219385918127584E-4</v>
      </c>
      <c r="V352" s="42">
        <v>253</v>
      </c>
      <c r="W352" s="30">
        <v>0.97683397683397688</v>
      </c>
      <c r="X352" s="42"/>
      <c r="Y352" s="42">
        <v>76542.81</v>
      </c>
      <c r="Z352" s="61">
        <f t="shared" si="58"/>
        <v>9.8952377782615566E-4</v>
      </c>
      <c r="AA352" s="42">
        <v>372</v>
      </c>
      <c r="AB352" s="30">
        <v>0.20394736842105263</v>
      </c>
      <c r="AC352" s="42"/>
      <c r="AD352" s="18">
        <v>463587.9</v>
      </c>
      <c r="AE352" s="61">
        <f t="shared" si="59"/>
        <v>7.8761050838701782E-4</v>
      </c>
      <c r="AF352" s="18">
        <v>1658</v>
      </c>
      <c r="AG352" s="30">
        <v>0.52236925015752989</v>
      </c>
    </row>
    <row r="353" spans="1:33" x14ac:dyDescent="0.2">
      <c r="A353" s="42"/>
      <c r="B353" s="42" t="s">
        <v>1738</v>
      </c>
      <c r="C353" s="42" t="s">
        <v>1739</v>
      </c>
      <c r="D353" s="42"/>
      <c r="E353" s="42">
        <v>94728.23</v>
      </c>
      <c r="F353" s="61">
        <f t="shared" si="54"/>
        <v>6.4147606757321523E-4</v>
      </c>
      <c r="G353" s="42">
        <v>236</v>
      </c>
      <c r="H353" s="60">
        <v>0.92913385826771655</v>
      </c>
      <c r="I353" s="42"/>
      <c r="J353" s="42">
        <v>22122.75</v>
      </c>
      <c r="K353" s="61">
        <f t="shared" si="55"/>
        <v>2.924003708043923E-4</v>
      </c>
      <c r="L353" s="42">
        <v>215</v>
      </c>
      <c r="M353" s="30">
        <v>0.88114754098360659</v>
      </c>
      <c r="N353" s="42"/>
      <c r="O353" s="42">
        <v>61364.14</v>
      </c>
      <c r="P353" s="61">
        <f t="shared" si="56"/>
        <v>6.3436203164641896E-4</v>
      </c>
      <c r="Q353" s="42">
        <v>427</v>
      </c>
      <c r="R353" s="30">
        <v>0.963882618510158</v>
      </c>
      <c r="S353" s="42"/>
      <c r="T353" s="42">
        <v>144904.95999999999</v>
      </c>
      <c r="U353" s="61">
        <f t="shared" si="57"/>
        <v>7.5794142877463173E-4</v>
      </c>
      <c r="V353" s="42">
        <v>230</v>
      </c>
      <c r="W353" s="30">
        <v>0.98712446351931327</v>
      </c>
      <c r="X353" s="42"/>
      <c r="Y353" s="42">
        <v>81786.16</v>
      </c>
      <c r="Z353" s="61">
        <f t="shared" si="58"/>
        <v>1.0573083221937427E-3</v>
      </c>
      <c r="AA353" s="42">
        <v>287</v>
      </c>
      <c r="AB353" s="30">
        <v>0.34661835748792269</v>
      </c>
      <c r="AC353" s="42"/>
      <c r="AD353" s="18">
        <v>404906.23999999999</v>
      </c>
      <c r="AE353" s="61">
        <f t="shared" si="59"/>
        <v>6.8791357482685773E-4</v>
      </c>
      <c r="AF353" s="18">
        <v>1395</v>
      </c>
      <c r="AG353" s="30">
        <v>0.6968031968031968</v>
      </c>
    </row>
    <row r="354" spans="1:33" x14ac:dyDescent="0.2">
      <c r="A354" s="42"/>
      <c r="B354" s="42" t="s">
        <v>1740</v>
      </c>
      <c r="C354" s="42" t="s">
        <v>1741</v>
      </c>
      <c r="D354" s="42"/>
      <c r="E354" s="42">
        <v>1393956.75</v>
      </c>
      <c r="F354" s="61">
        <f t="shared" si="54"/>
        <v>9.4395292127504079E-3</v>
      </c>
      <c r="G354" s="42">
        <v>2678</v>
      </c>
      <c r="H354" s="60">
        <v>0.99258710155670871</v>
      </c>
      <c r="I354" s="42"/>
      <c r="J354" s="42">
        <v>422888.37</v>
      </c>
      <c r="K354" s="61">
        <f t="shared" si="55"/>
        <v>5.5893917436514468E-3</v>
      </c>
      <c r="L354" s="42">
        <v>2443</v>
      </c>
      <c r="M354" s="30">
        <v>0.88965768390386013</v>
      </c>
      <c r="N354" s="42"/>
      <c r="O354" s="42">
        <v>695029.51</v>
      </c>
      <c r="P354" s="61">
        <f t="shared" si="56"/>
        <v>7.1849834776111102E-3</v>
      </c>
      <c r="Q354" s="42">
        <v>3076</v>
      </c>
      <c r="R354" s="30">
        <v>0.98180657516757097</v>
      </c>
      <c r="S354" s="42"/>
      <c r="T354" s="42">
        <v>1597666.42</v>
      </c>
      <c r="U354" s="61">
        <f t="shared" si="57"/>
        <v>8.3567710110133628E-3</v>
      </c>
      <c r="V354" s="42">
        <v>2119</v>
      </c>
      <c r="W354" s="30">
        <v>0.9874184529356943</v>
      </c>
      <c r="X354" s="42"/>
      <c r="Y354" s="42">
        <v>589147.56999999995</v>
      </c>
      <c r="Z354" s="61">
        <f t="shared" si="58"/>
        <v>7.6163329927853383E-3</v>
      </c>
      <c r="AA354" s="42">
        <v>1632</v>
      </c>
      <c r="AB354" s="30">
        <v>0.43473628129994674</v>
      </c>
      <c r="AC354" s="42"/>
      <c r="AD354" s="18">
        <v>4698688.62</v>
      </c>
      <c r="AE354" s="61">
        <f t="shared" si="59"/>
        <v>7.9828151958894842E-3</v>
      </c>
      <c r="AF354" s="18">
        <v>11948</v>
      </c>
      <c r="AG354" s="30">
        <v>0.825309111003661</v>
      </c>
    </row>
    <row r="355" spans="1:33" x14ac:dyDescent="0.2">
      <c r="A355" s="42"/>
      <c r="B355" s="42"/>
      <c r="C355" s="42"/>
      <c r="D355" s="42"/>
      <c r="E355" s="42"/>
      <c r="F355" s="61"/>
      <c r="G355" s="42"/>
      <c r="H355" s="60"/>
      <c r="I355" s="42"/>
      <c r="J355" s="42"/>
      <c r="K355" s="61"/>
      <c r="L355" s="42"/>
      <c r="M355" s="30"/>
      <c r="N355" s="42"/>
      <c r="O355" s="42"/>
      <c r="P355" s="61"/>
      <c r="Q355" s="42"/>
      <c r="R355" s="30"/>
      <c r="S355" s="42"/>
      <c r="T355" s="42"/>
      <c r="U355" s="61"/>
      <c r="V355" s="42"/>
      <c r="W355" s="30"/>
      <c r="X355" s="42"/>
      <c r="Y355" s="42"/>
      <c r="Z355" s="61"/>
      <c r="AA355" s="42"/>
      <c r="AB355" s="30"/>
      <c r="AC355" s="42"/>
      <c r="AD355" s="18"/>
      <c r="AE355" s="61"/>
      <c r="AF355" s="18"/>
      <c r="AG355" s="30"/>
    </row>
    <row r="356" spans="1:33" ht="15" x14ac:dyDescent="0.25">
      <c r="A356" s="36" t="s">
        <v>57</v>
      </c>
      <c r="B356" s="42"/>
      <c r="C356" s="36" t="s">
        <v>58</v>
      </c>
      <c r="D356" s="42"/>
      <c r="E356" s="17">
        <v>10512945.919999996</v>
      </c>
      <c r="F356" s="59">
        <f>E356/E$10</f>
        <v>7.1191061074100878E-2</v>
      </c>
      <c r="G356" s="17">
        <v>13885</v>
      </c>
      <c r="H356" s="59">
        <v>0.98755334281650076</v>
      </c>
      <c r="I356" s="42"/>
      <c r="J356" s="17">
        <v>3060538.5999999996</v>
      </c>
      <c r="K356" s="59">
        <f>J356/J$10</f>
        <v>4.0451689844217181E-2</v>
      </c>
      <c r="L356" s="17">
        <v>15028</v>
      </c>
      <c r="M356" s="32">
        <v>0.88187312951117891</v>
      </c>
      <c r="N356" s="42"/>
      <c r="O356" s="17">
        <v>5852540.0099999998</v>
      </c>
      <c r="P356" s="59">
        <f>O356/O$10</f>
        <v>6.0501608448118929E-2</v>
      </c>
      <c r="Q356" s="17">
        <v>26528</v>
      </c>
      <c r="R356" s="32">
        <v>0.97856800324615445</v>
      </c>
      <c r="S356" s="42"/>
      <c r="T356" s="17">
        <v>8526199.5800000019</v>
      </c>
      <c r="U356" s="59">
        <f>T356/T$10</f>
        <v>4.4597230430779365E-2</v>
      </c>
      <c r="V356" s="17">
        <v>10514</v>
      </c>
      <c r="W356" s="32">
        <v>0.90708308170132002</v>
      </c>
      <c r="X356" s="42"/>
      <c r="Y356" s="17">
        <v>4375498.6899999995</v>
      </c>
      <c r="Z356" s="59">
        <f>Y356/Y$10</f>
        <v>5.6565208327237985E-2</v>
      </c>
      <c r="AA356" s="17">
        <v>12742</v>
      </c>
      <c r="AB356" s="32">
        <v>0.39766556394731917</v>
      </c>
      <c r="AC356" s="42"/>
      <c r="AD356" s="17">
        <v>32327722.799999997</v>
      </c>
      <c r="AE356" s="59">
        <f>AD356/AD$10</f>
        <v>5.4923034422388037E-2</v>
      </c>
      <c r="AF356" s="17">
        <v>78697</v>
      </c>
      <c r="AG356" s="32">
        <v>0.77272861168661566</v>
      </c>
    </row>
    <row r="357" spans="1:33" x14ac:dyDescent="0.2">
      <c r="A357" s="42"/>
      <c r="B357" s="42"/>
      <c r="C357" s="42"/>
      <c r="D357" s="42"/>
      <c r="E357" s="42"/>
      <c r="F357" s="61"/>
      <c r="G357" s="42"/>
      <c r="H357" s="60"/>
      <c r="I357" s="42"/>
      <c r="J357" s="42"/>
      <c r="K357" s="61"/>
      <c r="L357" s="42"/>
      <c r="M357" s="30"/>
      <c r="N357" s="42"/>
      <c r="O357" s="42"/>
      <c r="P357" s="61"/>
      <c r="Q357" s="42"/>
      <c r="R357" s="30"/>
      <c r="S357" s="42"/>
      <c r="T357" s="42"/>
      <c r="U357" s="61"/>
      <c r="V357" s="42"/>
      <c r="W357" s="30"/>
      <c r="X357" s="42"/>
      <c r="Y357" s="42"/>
      <c r="Z357" s="61"/>
      <c r="AA357" s="42"/>
      <c r="AB357" s="30"/>
      <c r="AC357" s="42"/>
      <c r="AD357" s="18"/>
      <c r="AE357" s="61"/>
      <c r="AF357" s="18"/>
      <c r="AG357" s="30"/>
    </row>
    <row r="358" spans="1:33" x14ac:dyDescent="0.2">
      <c r="A358" s="42"/>
      <c r="B358" s="42" t="s">
        <v>1205</v>
      </c>
      <c r="C358" s="42" t="s">
        <v>1742</v>
      </c>
      <c r="D358" s="42"/>
      <c r="E358" s="42">
        <v>424061.74</v>
      </c>
      <c r="F358" s="61">
        <f t="shared" ref="F358:F379" si="60">E358/E$10</f>
        <v>2.8716408760456652E-3</v>
      </c>
      <c r="G358" s="42">
        <v>409</v>
      </c>
      <c r="H358" s="60">
        <v>0.99513381995133821</v>
      </c>
      <c r="I358" s="42"/>
      <c r="J358" s="42">
        <v>25424.58</v>
      </c>
      <c r="K358" s="61">
        <f t="shared" ref="K358:K379" si="61">J358/J$10</f>
        <v>3.3604125253623246E-4</v>
      </c>
      <c r="L358" s="42">
        <v>203</v>
      </c>
      <c r="M358" s="30">
        <v>0.88260869565217392</v>
      </c>
      <c r="N358" s="42"/>
      <c r="O358" s="42">
        <v>121922.97</v>
      </c>
      <c r="P358" s="61">
        <f t="shared" ref="P358:P379" si="62">O358/O$10</f>
        <v>1.2603990368571186E-3</v>
      </c>
      <c r="Q358" s="42">
        <v>718</v>
      </c>
      <c r="R358" s="30">
        <v>0.98626373626373631</v>
      </c>
      <c r="S358" s="42"/>
      <c r="T358" s="42">
        <v>118185.33</v>
      </c>
      <c r="U358" s="61">
        <f t="shared" ref="U358:U379" si="63">T358/T$10</f>
        <v>6.1818144720788952E-4</v>
      </c>
      <c r="V358" s="42">
        <v>206</v>
      </c>
      <c r="W358" s="30">
        <v>0.9856459330143541</v>
      </c>
      <c r="X358" s="42"/>
      <c r="Y358" s="42">
        <v>81867.570000000007</v>
      </c>
      <c r="Z358" s="61">
        <f t="shared" ref="Z358:Z379" si="64">Y358/Y$10</f>
        <v>1.0583607676259502E-3</v>
      </c>
      <c r="AA358" s="42">
        <v>232</v>
      </c>
      <c r="AB358" s="30">
        <v>0.51441241685144123</v>
      </c>
      <c r="AC358" s="42"/>
      <c r="AD358" s="18">
        <v>771462.19</v>
      </c>
      <c r="AE358" s="61">
        <f t="shared" ref="AE358:AE379" si="65">AD358/AD$10</f>
        <v>1.310672102674082E-3</v>
      </c>
      <c r="AF358" s="18">
        <v>1768</v>
      </c>
      <c r="AG358" s="30">
        <v>0.87136520453425337</v>
      </c>
    </row>
    <row r="359" spans="1:33" x14ac:dyDescent="0.2">
      <c r="A359" s="42"/>
      <c r="B359" s="42" t="s">
        <v>1207</v>
      </c>
      <c r="C359" s="42" t="s">
        <v>1743</v>
      </c>
      <c r="D359" s="42"/>
      <c r="E359" s="42">
        <v>734197.77</v>
      </c>
      <c r="F359" s="61">
        <f t="shared" si="60"/>
        <v>4.9718051136458897E-3</v>
      </c>
      <c r="G359" s="42">
        <v>708</v>
      </c>
      <c r="H359" s="60">
        <v>0.99020979020979016</v>
      </c>
      <c r="I359" s="42"/>
      <c r="J359" s="42">
        <v>102811.11</v>
      </c>
      <c r="K359" s="61">
        <f t="shared" si="61"/>
        <v>1.3588729559756887E-3</v>
      </c>
      <c r="L359" s="42">
        <v>624</v>
      </c>
      <c r="M359" s="30">
        <v>0.83646112600536193</v>
      </c>
      <c r="N359" s="42"/>
      <c r="O359" s="42">
        <v>239376.88</v>
      </c>
      <c r="P359" s="61">
        <f t="shared" si="62"/>
        <v>2.474598420608209E-3</v>
      </c>
      <c r="Q359" s="42">
        <v>1163</v>
      </c>
      <c r="R359" s="30">
        <v>0.98143459915611819</v>
      </c>
      <c r="S359" s="42"/>
      <c r="T359" s="42">
        <v>418469.64</v>
      </c>
      <c r="U359" s="61">
        <f t="shared" si="63"/>
        <v>2.1888517607706859E-3</v>
      </c>
      <c r="V359" s="42">
        <v>452</v>
      </c>
      <c r="W359" s="30">
        <v>0.35703001579778831</v>
      </c>
      <c r="X359" s="42"/>
      <c r="Y359" s="42">
        <v>162574.38</v>
      </c>
      <c r="Z359" s="61">
        <f t="shared" si="64"/>
        <v>2.1017155585919176E-3</v>
      </c>
      <c r="AA359" s="42">
        <v>495</v>
      </c>
      <c r="AB359" s="30">
        <v>0.54216867469879515</v>
      </c>
      <c r="AC359" s="42"/>
      <c r="AD359" s="18">
        <v>1657429.78</v>
      </c>
      <c r="AE359" s="61">
        <f t="shared" si="65"/>
        <v>2.8158826225653929E-3</v>
      </c>
      <c r="AF359" s="18">
        <v>3442</v>
      </c>
      <c r="AG359" s="30">
        <v>0.71336787564766835</v>
      </c>
    </row>
    <row r="360" spans="1:33" x14ac:dyDescent="0.2">
      <c r="A360" s="42"/>
      <c r="B360" s="42" t="s">
        <v>1213</v>
      </c>
      <c r="C360" s="42" t="s">
        <v>1744</v>
      </c>
      <c r="D360" s="42"/>
      <c r="E360" s="42">
        <v>875217.38</v>
      </c>
      <c r="F360" s="61">
        <f t="shared" si="60"/>
        <v>5.9267549197755771E-3</v>
      </c>
      <c r="G360" s="42">
        <v>956</v>
      </c>
      <c r="H360" s="60">
        <v>0.99170124481327804</v>
      </c>
      <c r="I360" s="42"/>
      <c r="J360" s="42">
        <v>105296.63</v>
      </c>
      <c r="K360" s="61">
        <f t="shared" si="61"/>
        <v>1.3917245214294289E-3</v>
      </c>
      <c r="L360" s="42">
        <v>477</v>
      </c>
      <c r="M360" s="30">
        <v>0.91907514450867056</v>
      </c>
      <c r="N360" s="42"/>
      <c r="O360" s="42">
        <v>234647.03</v>
      </c>
      <c r="P360" s="61">
        <f t="shared" si="62"/>
        <v>2.4257028073822627E-3</v>
      </c>
      <c r="Q360" s="42">
        <v>1261</v>
      </c>
      <c r="R360" s="30">
        <v>0.98438719750195158</v>
      </c>
      <c r="S360" s="42"/>
      <c r="T360" s="42">
        <v>440169.39</v>
      </c>
      <c r="U360" s="61">
        <f t="shared" si="63"/>
        <v>2.3023547044867072E-3</v>
      </c>
      <c r="V360" s="42">
        <v>485</v>
      </c>
      <c r="W360" s="30">
        <v>0.99182004089979547</v>
      </c>
      <c r="X360" s="42"/>
      <c r="Y360" s="42">
        <v>188036.03000000003</v>
      </c>
      <c r="Z360" s="61">
        <f t="shared" si="64"/>
        <v>2.4308765614044271E-3</v>
      </c>
      <c r="AA360" s="42">
        <v>604</v>
      </c>
      <c r="AB360" s="30">
        <v>0.56554307116104874</v>
      </c>
      <c r="AC360" s="42"/>
      <c r="AD360" s="18">
        <v>1843366.46</v>
      </c>
      <c r="AE360" s="61">
        <f t="shared" si="65"/>
        <v>3.1317788809936092E-3</v>
      </c>
      <c r="AF360" s="18">
        <v>3783</v>
      </c>
      <c r="AG360" s="30">
        <v>0.87549178430918773</v>
      </c>
    </row>
    <row r="361" spans="1:33" x14ac:dyDescent="0.2">
      <c r="A361" s="42"/>
      <c r="B361" s="42" t="s">
        <v>1745</v>
      </c>
      <c r="C361" s="42" t="s">
        <v>1746</v>
      </c>
      <c r="D361" s="42"/>
      <c r="E361" s="42">
        <v>510419.17</v>
      </c>
      <c r="F361" s="61">
        <f t="shared" si="60"/>
        <v>3.4564319631601313E-3</v>
      </c>
      <c r="G361" s="42">
        <v>883</v>
      </c>
      <c r="H361" s="60">
        <v>0.98880179171332583</v>
      </c>
      <c r="I361" s="42"/>
      <c r="J361" s="42">
        <v>908575.01</v>
      </c>
      <c r="K361" s="61">
        <f t="shared" si="61"/>
        <v>1.2008799531143482E-2</v>
      </c>
      <c r="L361" s="42">
        <v>3126</v>
      </c>
      <c r="M361" s="30">
        <v>0.88305084745762707</v>
      </c>
      <c r="N361" s="42"/>
      <c r="O361" s="42">
        <v>860521.99</v>
      </c>
      <c r="P361" s="61">
        <f t="shared" si="62"/>
        <v>8.8957895906765644E-3</v>
      </c>
      <c r="Q361" s="42">
        <v>3029</v>
      </c>
      <c r="R361" s="30">
        <v>0.98728813559322037</v>
      </c>
      <c r="S361" s="42"/>
      <c r="T361" s="42">
        <v>1107476.1200000001</v>
      </c>
      <c r="U361" s="61">
        <f t="shared" si="63"/>
        <v>5.7927764013501375E-3</v>
      </c>
      <c r="V361" s="42">
        <v>1344</v>
      </c>
      <c r="W361" s="30">
        <v>0.95116772823779194</v>
      </c>
      <c r="X361" s="42"/>
      <c r="Y361" s="42">
        <v>451555.6</v>
      </c>
      <c r="Z361" s="61">
        <f t="shared" si="64"/>
        <v>5.8375829579624325E-3</v>
      </c>
      <c r="AA361" s="42">
        <v>1008</v>
      </c>
      <c r="AB361" s="30">
        <v>0.55506607929515417</v>
      </c>
      <c r="AC361" s="42"/>
      <c r="AD361" s="18">
        <v>3838547.8899999997</v>
      </c>
      <c r="AE361" s="61">
        <f t="shared" si="65"/>
        <v>6.5214830997763614E-3</v>
      </c>
      <c r="AF361" s="18">
        <v>9390</v>
      </c>
      <c r="AG361" s="30">
        <v>0.87511649580615103</v>
      </c>
    </row>
    <row r="362" spans="1:33" x14ac:dyDescent="0.2">
      <c r="A362" s="42"/>
      <c r="B362" s="42" t="s">
        <v>1747</v>
      </c>
      <c r="C362" s="42" t="s">
        <v>1748</v>
      </c>
      <c r="D362" s="42"/>
      <c r="E362" s="42">
        <v>542874.53</v>
      </c>
      <c r="F362" s="61">
        <f t="shared" si="60"/>
        <v>3.6762116075646882E-3</v>
      </c>
      <c r="G362" s="42">
        <v>856</v>
      </c>
      <c r="H362" s="60">
        <v>0.98845265588914555</v>
      </c>
      <c r="I362" s="42"/>
      <c r="J362" s="42">
        <v>127509.68</v>
      </c>
      <c r="K362" s="61">
        <f t="shared" si="61"/>
        <v>1.685318403595819E-3</v>
      </c>
      <c r="L362" s="42">
        <v>784</v>
      </c>
      <c r="M362" s="30">
        <v>0.91162790697674423</v>
      </c>
      <c r="N362" s="42"/>
      <c r="O362" s="42">
        <v>390290.75</v>
      </c>
      <c r="P362" s="61">
        <f t="shared" si="62"/>
        <v>4.0346957213578576E-3</v>
      </c>
      <c r="Q362" s="42">
        <v>1536</v>
      </c>
      <c r="R362" s="30">
        <v>0.97215189873417718</v>
      </c>
      <c r="S362" s="42"/>
      <c r="T362" s="42">
        <v>474550.97</v>
      </c>
      <c r="U362" s="61">
        <f t="shared" si="63"/>
        <v>2.4821913634163204E-3</v>
      </c>
      <c r="V362" s="42">
        <v>745</v>
      </c>
      <c r="W362" s="30">
        <v>0.98284960422163592</v>
      </c>
      <c r="X362" s="42"/>
      <c r="Y362" s="42">
        <v>322141.78000000003</v>
      </c>
      <c r="Z362" s="61">
        <f t="shared" si="64"/>
        <v>4.1645577310428289E-3</v>
      </c>
      <c r="AA362" s="42">
        <v>959</v>
      </c>
      <c r="AB362" s="30">
        <v>0.40311055065153428</v>
      </c>
      <c r="AC362" s="42"/>
      <c r="AD362" s="18">
        <v>1857367.71</v>
      </c>
      <c r="AE362" s="61">
        <f t="shared" si="65"/>
        <v>3.1555662396165452E-3</v>
      </c>
      <c r="AF362" s="18">
        <v>4880</v>
      </c>
      <c r="AG362" s="30">
        <v>0.75741114387707587</v>
      </c>
    </row>
    <row r="363" spans="1:33" x14ac:dyDescent="0.2">
      <c r="A363" s="42"/>
      <c r="B363" s="42" t="s">
        <v>1189</v>
      </c>
      <c r="C363" s="42" t="s">
        <v>1749</v>
      </c>
      <c r="D363" s="42"/>
      <c r="E363" s="42">
        <v>108082.93</v>
      </c>
      <c r="F363" s="61">
        <f t="shared" si="60"/>
        <v>7.3191078212050508E-4</v>
      </c>
      <c r="G363" s="42">
        <v>315</v>
      </c>
      <c r="H363" s="60">
        <v>0.99369085173501581</v>
      </c>
      <c r="I363" s="42"/>
      <c r="J363" s="42">
        <v>55559.47</v>
      </c>
      <c r="K363" s="61">
        <f t="shared" si="61"/>
        <v>7.3433952061545285E-4</v>
      </c>
      <c r="L363" s="42">
        <v>275</v>
      </c>
      <c r="M363" s="30">
        <v>0.96491228070175439</v>
      </c>
      <c r="N363" s="42"/>
      <c r="O363" s="42">
        <v>136202.85999999999</v>
      </c>
      <c r="P363" s="61">
        <f t="shared" si="62"/>
        <v>1.4080197813519876E-3</v>
      </c>
      <c r="Q363" s="42">
        <v>759</v>
      </c>
      <c r="R363" s="30">
        <v>0.97809278350515461</v>
      </c>
      <c r="S363" s="42"/>
      <c r="T363" s="42">
        <v>105358.16</v>
      </c>
      <c r="U363" s="61">
        <f t="shared" si="63"/>
        <v>5.510875150406602E-4</v>
      </c>
      <c r="V363" s="42">
        <v>250</v>
      </c>
      <c r="W363" s="30">
        <v>0.98814229249011853</v>
      </c>
      <c r="X363" s="42"/>
      <c r="Y363" s="42">
        <v>119852.48999999999</v>
      </c>
      <c r="Z363" s="61">
        <f t="shared" si="64"/>
        <v>1.5494190595651185E-3</v>
      </c>
      <c r="AA363" s="42">
        <v>376</v>
      </c>
      <c r="AB363" s="30">
        <v>0.28017883755588674</v>
      </c>
      <c r="AC363" s="42"/>
      <c r="AD363" s="18">
        <v>525055.90999999992</v>
      </c>
      <c r="AE363" s="61">
        <f t="shared" si="65"/>
        <v>8.9204129833135885E-4</v>
      </c>
      <c r="AF363" s="18">
        <v>1975</v>
      </c>
      <c r="AG363" s="30">
        <v>0.66431214261688531</v>
      </c>
    </row>
    <row r="364" spans="1:33" x14ac:dyDescent="0.2">
      <c r="A364" s="42"/>
      <c r="B364" s="42" t="s">
        <v>1750</v>
      </c>
      <c r="C364" s="42" t="s">
        <v>1751</v>
      </c>
      <c r="D364" s="42"/>
      <c r="E364" s="42">
        <v>144958.34</v>
      </c>
      <c r="F364" s="61">
        <f t="shared" si="60"/>
        <v>9.8162190832807835E-4</v>
      </c>
      <c r="G364" s="42">
        <v>456</v>
      </c>
      <c r="H364" s="60">
        <v>0.99563318777292575</v>
      </c>
      <c r="I364" s="42"/>
      <c r="J364" s="42">
        <v>98364.21</v>
      </c>
      <c r="K364" s="61">
        <f t="shared" si="61"/>
        <v>1.3000974778398307E-3</v>
      </c>
      <c r="L364" s="42">
        <v>683</v>
      </c>
      <c r="M364" s="30">
        <v>0.8390663390663391</v>
      </c>
      <c r="N364" s="42"/>
      <c r="O364" s="42">
        <v>254470.28</v>
      </c>
      <c r="P364" s="61">
        <f t="shared" si="62"/>
        <v>2.6306289604064049E-3</v>
      </c>
      <c r="Q364" s="42">
        <v>1374</v>
      </c>
      <c r="R364" s="30">
        <v>0.97033898305084743</v>
      </c>
      <c r="S364" s="42"/>
      <c r="T364" s="42">
        <v>208251.9</v>
      </c>
      <c r="U364" s="61">
        <f t="shared" si="63"/>
        <v>1.0892846085533009E-3</v>
      </c>
      <c r="V364" s="42">
        <v>382</v>
      </c>
      <c r="W364" s="30">
        <v>0.97448979591836737</v>
      </c>
      <c r="X364" s="42"/>
      <c r="Y364" s="42">
        <v>197948.34999999998</v>
      </c>
      <c r="Z364" s="61">
        <f t="shared" si="64"/>
        <v>2.5590202281109628E-3</v>
      </c>
      <c r="AA364" s="42">
        <v>683</v>
      </c>
      <c r="AB364" s="30">
        <v>0.3399701343952215</v>
      </c>
      <c r="AC364" s="42"/>
      <c r="AD364" s="18">
        <v>903993.08</v>
      </c>
      <c r="AE364" s="61">
        <f t="shared" si="65"/>
        <v>1.535834842361386E-3</v>
      </c>
      <c r="AF364" s="18">
        <v>3578</v>
      </c>
      <c r="AG364" s="30">
        <v>0.70308508547848303</v>
      </c>
    </row>
    <row r="365" spans="1:33" x14ac:dyDescent="0.2">
      <c r="A365" s="42"/>
      <c r="B365" s="42" t="s">
        <v>1752</v>
      </c>
      <c r="C365" s="42" t="s">
        <v>1753</v>
      </c>
      <c r="D365" s="42"/>
      <c r="E365" s="42">
        <v>244276.02</v>
      </c>
      <c r="F365" s="61">
        <f t="shared" si="60"/>
        <v>1.6541765924691729E-3</v>
      </c>
      <c r="G365" s="42">
        <v>507</v>
      </c>
      <c r="H365" s="60">
        <v>0.99217221135029354</v>
      </c>
      <c r="I365" s="42"/>
      <c r="J365" s="42">
        <v>92997.65</v>
      </c>
      <c r="K365" s="61">
        <f t="shared" si="61"/>
        <v>1.2291666878637192E-3</v>
      </c>
      <c r="L365" s="42">
        <v>523</v>
      </c>
      <c r="M365" s="30">
        <v>0.82884310618066559</v>
      </c>
      <c r="N365" s="42"/>
      <c r="O365" s="42">
        <v>203586.54</v>
      </c>
      <c r="P365" s="61">
        <f t="shared" si="62"/>
        <v>2.1046098116956407E-3</v>
      </c>
      <c r="Q365" s="42">
        <v>1127</v>
      </c>
      <c r="R365" s="30">
        <v>0.97914856646394444</v>
      </c>
      <c r="S365" s="42"/>
      <c r="T365" s="42">
        <v>212123.24</v>
      </c>
      <c r="U365" s="61">
        <f t="shared" si="63"/>
        <v>1.1095340808341143E-3</v>
      </c>
      <c r="V365" s="42">
        <v>336</v>
      </c>
      <c r="W365" s="30">
        <v>0.98245614035087714</v>
      </c>
      <c r="X365" s="42"/>
      <c r="Y365" s="42">
        <v>170030.16999999998</v>
      </c>
      <c r="Z365" s="61">
        <f t="shared" si="64"/>
        <v>2.1981019009208506E-3</v>
      </c>
      <c r="AA365" s="42">
        <v>522</v>
      </c>
      <c r="AB365" s="30">
        <v>0.4473007712082262</v>
      </c>
      <c r="AC365" s="42"/>
      <c r="AD365" s="18">
        <v>923013.62</v>
      </c>
      <c r="AE365" s="61">
        <f t="shared" si="65"/>
        <v>1.5681497004049105E-3</v>
      </c>
      <c r="AF365" s="18">
        <v>3015</v>
      </c>
      <c r="AG365" s="30">
        <v>0.79300368227248819</v>
      </c>
    </row>
    <row r="366" spans="1:33" x14ac:dyDescent="0.2">
      <c r="A366" s="42"/>
      <c r="B366" s="42" t="s">
        <v>1754</v>
      </c>
      <c r="C366" s="42" t="s">
        <v>1755</v>
      </c>
      <c r="D366" s="42"/>
      <c r="E366" s="42">
        <v>1225407.07</v>
      </c>
      <c r="F366" s="61">
        <f t="shared" si="60"/>
        <v>8.2981526039282664E-3</v>
      </c>
      <c r="G366" s="42">
        <v>1003</v>
      </c>
      <c r="H366" s="60">
        <v>0.98817733990147782</v>
      </c>
      <c r="I366" s="42"/>
      <c r="J366" s="42">
        <v>118186.74</v>
      </c>
      <c r="K366" s="61">
        <f t="shared" si="61"/>
        <v>1.5620954266608947E-3</v>
      </c>
      <c r="L366" s="42">
        <v>683</v>
      </c>
      <c r="M366" s="30">
        <v>0.84217016029593095</v>
      </c>
      <c r="N366" s="42"/>
      <c r="O366" s="42">
        <v>239042.52</v>
      </c>
      <c r="P366" s="61">
        <f t="shared" si="62"/>
        <v>2.4711419183431841E-3</v>
      </c>
      <c r="Q366" s="42">
        <v>1033</v>
      </c>
      <c r="R366" s="30">
        <v>0.97914691943127963</v>
      </c>
      <c r="S366" s="42"/>
      <c r="T366" s="42">
        <v>838657.63</v>
      </c>
      <c r="U366" s="61">
        <f t="shared" si="63"/>
        <v>4.3866915413726792E-3</v>
      </c>
      <c r="V366" s="42">
        <v>697</v>
      </c>
      <c r="W366" s="30">
        <v>0.9613793103448276</v>
      </c>
      <c r="X366" s="42"/>
      <c r="Y366" s="42">
        <v>223361.77</v>
      </c>
      <c r="Z366" s="61">
        <f t="shared" si="64"/>
        <v>2.8875577271377535E-3</v>
      </c>
      <c r="AA366" s="42">
        <v>584</v>
      </c>
      <c r="AB366" s="30">
        <v>0.50431778929188253</v>
      </c>
      <c r="AC366" s="42"/>
      <c r="AD366" s="18">
        <v>2644655.73</v>
      </c>
      <c r="AE366" s="61">
        <f t="shared" si="65"/>
        <v>4.4931255626256411E-3</v>
      </c>
      <c r="AF366" s="18">
        <v>4000</v>
      </c>
      <c r="AG366" s="30">
        <v>0.83963056255247692</v>
      </c>
    </row>
    <row r="367" spans="1:33" x14ac:dyDescent="0.2">
      <c r="A367" s="42"/>
      <c r="B367" s="42" t="s">
        <v>1756</v>
      </c>
      <c r="C367" s="42" t="s">
        <v>1757</v>
      </c>
      <c r="D367" s="42"/>
      <c r="E367" s="42">
        <v>285055.74</v>
      </c>
      <c r="F367" s="61">
        <f t="shared" si="60"/>
        <v>1.9303267371761604E-3</v>
      </c>
      <c r="G367" s="42">
        <v>783</v>
      </c>
      <c r="H367" s="60">
        <v>0.97630922693266831</v>
      </c>
      <c r="I367" s="42"/>
      <c r="J367" s="42">
        <v>99789.34</v>
      </c>
      <c r="K367" s="61">
        <f t="shared" si="61"/>
        <v>1.3189336776994532E-3</v>
      </c>
      <c r="L367" s="42">
        <v>637</v>
      </c>
      <c r="M367" s="30">
        <v>0.87741046831955927</v>
      </c>
      <c r="N367" s="42"/>
      <c r="O367" s="42">
        <v>261618.96</v>
      </c>
      <c r="P367" s="61">
        <f t="shared" si="62"/>
        <v>2.7045296321731747E-3</v>
      </c>
      <c r="Q367" s="42">
        <v>1510</v>
      </c>
      <c r="R367" s="30">
        <v>0.97231165486155824</v>
      </c>
      <c r="S367" s="42"/>
      <c r="T367" s="42">
        <v>276142.52</v>
      </c>
      <c r="U367" s="61">
        <f t="shared" si="63"/>
        <v>1.4443940093853747E-3</v>
      </c>
      <c r="V367" s="42">
        <v>486</v>
      </c>
      <c r="W367" s="30">
        <v>0.97005988023952094</v>
      </c>
      <c r="X367" s="42"/>
      <c r="Y367" s="42">
        <v>232834.25</v>
      </c>
      <c r="Z367" s="61">
        <f t="shared" si="64"/>
        <v>3.0100152668463519E-3</v>
      </c>
      <c r="AA367" s="42">
        <v>966</v>
      </c>
      <c r="AB367" s="30">
        <v>0.26207270754205103</v>
      </c>
      <c r="AC367" s="42"/>
      <c r="AD367" s="18">
        <v>1155440.81</v>
      </c>
      <c r="AE367" s="61">
        <f t="shared" si="65"/>
        <v>1.9630307947537192E-3</v>
      </c>
      <c r="AF367" s="18">
        <v>4382</v>
      </c>
      <c r="AG367" s="30">
        <v>0.60291689598238851</v>
      </c>
    </row>
    <row r="368" spans="1:33" x14ac:dyDescent="0.2">
      <c r="B368" s="42" t="s">
        <v>1758</v>
      </c>
      <c r="C368" s="42" t="s">
        <v>1759</v>
      </c>
      <c r="D368" s="42"/>
      <c r="E368" s="42">
        <v>111773.39</v>
      </c>
      <c r="F368" s="61">
        <f t="shared" si="60"/>
        <v>7.5690166148493793E-4</v>
      </c>
      <c r="G368" s="42">
        <v>264</v>
      </c>
      <c r="H368" s="60">
        <v>0.96703296703296704</v>
      </c>
      <c r="I368" s="42"/>
      <c r="J368" s="42">
        <v>24874.55</v>
      </c>
      <c r="K368" s="61">
        <f t="shared" si="61"/>
        <v>3.2877140697211676E-4</v>
      </c>
      <c r="L368" s="42">
        <v>185</v>
      </c>
      <c r="M368" s="30">
        <v>0.82959641255605376</v>
      </c>
      <c r="N368" s="42"/>
      <c r="O368" s="42">
        <v>106630.23</v>
      </c>
      <c r="P368" s="61">
        <f t="shared" si="62"/>
        <v>1.1023077865627208E-3</v>
      </c>
      <c r="Q368" s="42">
        <v>577</v>
      </c>
      <c r="R368" s="30">
        <v>0.96166666666666667</v>
      </c>
      <c r="S368" s="42"/>
      <c r="T368" s="42">
        <v>133691.81</v>
      </c>
      <c r="U368" s="61">
        <f t="shared" si="63"/>
        <v>6.9928980682832807E-4</v>
      </c>
      <c r="V368" s="42">
        <v>205</v>
      </c>
      <c r="W368" s="30">
        <v>0.99514563106796117</v>
      </c>
      <c r="X368" s="42"/>
      <c r="Y368" s="42">
        <v>126976.22000000002</v>
      </c>
      <c r="Z368" s="61">
        <f t="shared" si="64"/>
        <v>1.6415126242227728E-3</v>
      </c>
      <c r="AA368" s="42">
        <v>372</v>
      </c>
      <c r="AB368" s="30">
        <v>0.28054298642533937</v>
      </c>
      <c r="AC368" s="42"/>
      <c r="AD368" s="18">
        <v>503946.2</v>
      </c>
      <c r="AE368" s="61">
        <f t="shared" si="65"/>
        <v>8.5617705462482036E-4</v>
      </c>
      <c r="AF368" s="18">
        <v>1603</v>
      </c>
      <c r="AG368" s="30">
        <v>0.60996955859969559</v>
      </c>
    </row>
    <row r="369" spans="2:33" x14ac:dyDescent="0.2">
      <c r="B369" s="42" t="s">
        <v>1760</v>
      </c>
      <c r="C369" s="42" t="s">
        <v>1761</v>
      </c>
      <c r="D369" s="42"/>
      <c r="E369" s="42">
        <v>273198.52</v>
      </c>
      <c r="F369" s="61">
        <f t="shared" si="60"/>
        <v>1.8500325856022268E-3</v>
      </c>
      <c r="G369" s="42">
        <v>249</v>
      </c>
      <c r="H369" s="60">
        <v>0.98418972332015808</v>
      </c>
      <c r="I369" s="42"/>
      <c r="J369" s="42">
        <v>53502.04</v>
      </c>
      <c r="K369" s="61">
        <f t="shared" si="61"/>
        <v>7.0714609778582812E-4</v>
      </c>
      <c r="L369" s="42">
        <v>240</v>
      </c>
      <c r="M369" s="30">
        <v>0.84805653710247353</v>
      </c>
      <c r="N369" s="42"/>
      <c r="O369" s="42">
        <v>168792.25</v>
      </c>
      <c r="P369" s="61">
        <f t="shared" si="62"/>
        <v>1.7449180357806734E-3</v>
      </c>
      <c r="Q369" s="42">
        <v>517</v>
      </c>
      <c r="R369" s="30">
        <v>0.97731568998109641</v>
      </c>
      <c r="S369" s="42"/>
      <c r="T369" s="42">
        <v>106343.37</v>
      </c>
      <c r="U369" s="61">
        <f t="shared" si="63"/>
        <v>5.5624076497111841E-4</v>
      </c>
      <c r="V369" s="42">
        <v>162</v>
      </c>
      <c r="W369" s="30">
        <v>0.97590361445783136</v>
      </c>
      <c r="X369" s="42"/>
      <c r="Y369" s="42">
        <v>116404.03</v>
      </c>
      <c r="Z369" s="61">
        <f t="shared" si="64"/>
        <v>1.5048383449704703E-3</v>
      </c>
      <c r="AA369" s="42">
        <v>212</v>
      </c>
      <c r="AB369" s="30">
        <v>0.4732142857142857</v>
      </c>
      <c r="AC369" s="42"/>
      <c r="AD369" s="18">
        <v>718240.21</v>
      </c>
      <c r="AE369" s="61">
        <f t="shared" si="65"/>
        <v>1.2202508670784945E-3</v>
      </c>
      <c r="AF369" s="18">
        <v>1380</v>
      </c>
      <c r="AG369" s="30">
        <v>0.82191780821917804</v>
      </c>
    </row>
    <row r="370" spans="2:33" x14ac:dyDescent="0.2">
      <c r="B370" s="42" t="s">
        <v>1762</v>
      </c>
      <c r="C370" s="42" t="s">
        <v>1763</v>
      </c>
      <c r="D370" s="42"/>
      <c r="E370" s="42">
        <v>299086.76</v>
      </c>
      <c r="F370" s="61">
        <f t="shared" si="60"/>
        <v>2.0253413229405219E-3</v>
      </c>
      <c r="G370" s="42">
        <v>380</v>
      </c>
      <c r="H370" s="60">
        <v>0.97938144329896903</v>
      </c>
      <c r="I370" s="42"/>
      <c r="J370" s="42">
        <v>55652.67</v>
      </c>
      <c r="K370" s="61">
        <f t="shared" si="61"/>
        <v>7.3557136179970746E-4</v>
      </c>
      <c r="L370" s="42">
        <v>532</v>
      </c>
      <c r="M370" s="30">
        <v>0.87070376432078556</v>
      </c>
      <c r="N370" s="42"/>
      <c r="O370" s="42">
        <v>142059.63</v>
      </c>
      <c r="P370" s="61">
        <f t="shared" si="62"/>
        <v>1.4685651180272154E-3</v>
      </c>
      <c r="Q370" s="42">
        <v>792</v>
      </c>
      <c r="R370" s="30">
        <v>0.97777777777777775</v>
      </c>
      <c r="S370" s="42"/>
      <c r="T370" s="42">
        <v>373265.32</v>
      </c>
      <c r="U370" s="61">
        <f t="shared" si="63"/>
        <v>1.952405562603379E-3</v>
      </c>
      <c r="V370" s="42">
        <v>303</v>
      </c>
      <c r="W370" s="30">
        <v>0.98058252427184467</v>
      </c>
      <c r="X370" s="42"/>
      <c r="Y370" s="42">
        <v>102267.39</v>
      </c>
      <c r="Z370" s="61">
        <f t="shared" si="64"/>
        <v>1.3220838652411744E-3</v>
      </c>
      <c r="AA370" s="42">
        <v>330</v>
      </c>
      <c r="AB370" s="30">
        <v>0.39192399049881232</v>
      </c>
      <c r="AC370" s="42"/>
      <c r="AD370" s="18">
        <v>972331.77000000014</v>
      </c>
      <c r="AE370" s="61">
        <f t="shared" si="65"/>
        <v>1.651938542163307E-3</v>
      </c>
      <c r="AF370" s="18">
        <v>2337</v>
      </c>
      <c r="AG370" s="30">
        <v>0.78952702702702704</v>
      </c>
    </row>
    <row r="371" spans="2:33" x14ac:dyDescent="0.2">
      <c r="B371" s="42" t="s">
        <v>1764</v>
      </c>
      <c r="C371" s="42" t="s">
        <v>1765</v>
      </c>
      <c r="D371" s="42"/>
      <c r="E371" s="42">
        <v>472976.22</v>
      </c>
      <c r="F371" s="61">
        <f t="shared" si="60"/>
        <v>3.2028775969026755E-3</v>
      </c>
      <c r="G371" s="42">
        <v>616</v>
      </c>
      <c r="H371" s="60">
        <v>0.99194847020933974</v>
      </c>
      <c r="I371" s="42"/>
      <c r="J371" s="42">
        <v>63298.02</v>
      </c>
      <c r="K371" s="61">
        <f t="shared" si="61"/>
        <v>8.3662132958984929E-4</v>
      </c>
      <c r="L371" s="42">
        <v>406</v>
      </c>
      <c r="M371" s="30">
        <v>0.95081967213114749</v>
      </c>
      <c r="N371" s="42"/>
      <c r="O371" s="42">
        <v>189268.06</v>
      </c>
      <c r="P371" s="61">
        <f t="shared" si="62"/>
        <v>1.9565901366396777E-3</v>
      </c>
      <c r="Q371" s="42">
        <v>988</v>
      </c>
      <c r="R371" s="30">
        <v>0.97725024727992083</v>
      </c>
      <c r="S371" s="42"/>
      <c r="T371" s="42">
        <v>371098.63</v>
      </c>
      <c r="U371" s="61">
        <f t="shared" si="63"/>
        <v>1.9410724507878021E-3</v>
      </c>
      <c r="V371" s="42">
        <v>309</v>
      </c>
      <c r="W371" s="30">
        <v>0.99677419354838714</v>
      </c>
      <c r="X371" s="42"/>
      <c r="Y371" s="42">
        <v>173744.71999999997</v>
      </c>
      <c r="Z371" s="61">
        <f t="shared" si="64"/>
        <v>2.246122551703388E-3</v>
      </c>
      <c r="AA371" s="42">
        <v>581</v>
      </c>
      <c r="AB371" s="30">
        <v>0.54502814258911825</v>
      </c>
      <c r="AC371" s="42"/>
      <c r="AD371" s="18">
        <v>1270385.6499999999</v>
      </c>
      <c r="AE371" s="61">
        <f t="shared" si="65"/>
        <v>2.158315796516846E-3</v>
      </c>
      <c r="AF371" s="18">
        <v>2900</v>
      </c>
      <c r="AG371" s="30">
        <v>0.84425036390101893</v>
      </c>
    </row>
    <row r="372" spans="2:33" x14ac:dyDescent="0.2">
      <c r="B372" s="42" t="s">
        <v>1766</v>
      </c>
      <c r="C372" s="42" t="s">
        <v>1767</v>
      </c>
      <c r="D372" s="42"/>
      <c r="E372" s="42">
        <v>472614.38</v>
      </c>
      <c r="F372" s="61">
        <f t="shared" si="60"/>
        <v>3.2004273062101259E-3</v>
      </c>
      <c r="G372" s="42">
        <v>615</v>
      </c>
      <c r="H372" s="60">
        <v>0.97156398104265407</v>
      </c>
      <c r="I372" s="42"/>
      <c r="J372" s="42">
        <v>247437.49</v>
      </c>
      <c r="K372" s="61">
        <f t="shared" si="61"/>
        <v>3.2704258659935186E-3</v>
      </c>
      <c r="L372" s="42">
        <v>737</v>
      </c>
      <c r="M372" s="30">
        <v>0.85697674418604652</v>
      </c>
      <c r="N372" s="42"/>
      <c r="O372" s="42">
        <v>361282.31</v>
      </c>
      <c r="P372" s="61">
        <f t="shared" si="62"/>
        <v>3.7348161347899819E-3</v>
      </c>
      <c r="Q372" s="42">
        <v>1192</v>
      </c>
      <c r="R372" s="30">
        <v>0.977850697292863</v>
      </c>
      <c r="S372" s="42"/>
      <c r="T372" s="42">
        <v>659465.05000000005</v>
      </c>
      <c r="U372" s="61">
        <f t="shared" si="63"/>
        <v>3.44940492184625E-3</v>
      </c>
      <c r="V372" s="42">
        <v>515</v>
      </c>
      <c r="W372" s="30">
        <v>0.98470363288718932</v>
      </c>
      <c r="X372" s="42"/>
      <c r="Y372" s="42">
        <v>223612.84000000003</v>
      </c>
      <c r="Z372" s="61">
        <f t="shared" si="64"/>
        <v>2.8908034890179199E-3</v>
      </c>
      <c r="AA372" s="42">
        <v>489</v>
      </c>
      <c r="AB372" s="30">
        <v>0.56142365097588975</v>
      </c>
      <c r="AC372" s="42"/>
      <c r="AD372" s="18">
        <v>1964412.0700000003</v>
      </c>
      <c r="AE372" s="61">
        <f t="shared" si="65"/>
        <v>3.3374287575976295E-3</v>
      </c>
      <c r="AF372" s="18">
        <v>3548</v>
      </c>
      <c r="AG372" s="30">
        <v>0.86410131514856303</v>
      </c>
    </row>
    <row r="373" spans="2:33" x14ac:dyDescent="0.2">
      <c r="B373" s="42" t="s">
        <v>1768</v>
      </c>
      <c r="C373" s="42" t="s">
        <v>1769</v>
      </c>
      <c r="D373" s="42"/>
      <c r="E373" s="42">
        <v>193381.94</v>
      </c>
      <c r="F373" s="61">
        <f t="shared" si="60"/>
        <v>1.3095345116326935E-3</v>
      </c>
      <c r="G373" s="42">
        <v>588</v>
      </c>
      <c r="H373" s="60">
        <v>0.99661016949152548</v>
      </c>
      <c r="I373" s="42"/>
      <c r="J373" s="42">
        <v>80243.710000000006</v>
      </c>
      <c r="K373" s="61">
        <f t="shared" si="61"/>
        <v>1.0605955660449142E-3</v>
      </c>
      <c r="L373" s="42">
        <v>547</v>
      </c>
      <c r="M373" s="30">
        <v>0.93344709897610922</v>
      </c>
      <c r="N373" s="42"/>
      <c r="O373" s="42">
        <v>216620.92</v>
      </c>
      <c r="P373" s="61">
        <f t="shared" si="62"/>
        <v>2.239354888837624E-3</v>
      </c>
      <c r="Q373" s="42">
        <v>1239</v>
      </c>
      <c r="R373" s="30">
        <v>0.97635933806146569</v>
      </c>
      <c r="S373" s="42"/>
      <c r="T373" s="42">
        <v>228308.98</v>
      </c>
      <c r="U373" s="61">
        <f t="shared" si="63"/>
        <v>1.1941953850529259E-3</v>
      </c>
      <c r="V373" s="42">
        <v>506</v>
      </c>
      <c r="W373" s="30">
        <v>0.97307692307692306</v>
      </c>
      <c r="X373" s="42"/>
      <c r="Y373" s="42">
        <v>197123.9</v>
      </c>
      <c r="Z373" s="61">
        <f t="shared" si="64"/>
        <v>2.548361971919052E-3</v>
      </c>
      <c r="AA373" s="42">
        <v>642</v>
      </c>
      <c r="AB373" s="30">
        <v>0.1902786010669828</v>
      </c>
      <c r="AC373" s="42"/>
      <c r="AD373" s="18">
        <v>915679.45</v>
      </c>
      <c r="AE373" s="61">
        <f t="shared" si="65"/>
        <v>1.5556893463656942E-3</v>
      </c>
      <c r="AF373" s="18">
        <v>3522</v>
      </c>
      <c r="AG373" s="30">
        <v>0.55560814008518689</v>
      </c>
    </row>
    <row r="374" spans="2:33" x14ac:dyDescent="0.2">
      <c r="B374" s="42" t="s">
        <v>1770</v>
      </c>
      <c r="C374" s="42" t="s">
        <v>1771</v>
      </c>
      <c r="D374" s="42"/>
      <c r="E374" s="42">
        <v>539044.14</v>
      </c>
      <c r="F374" s="61">
        <f t="shared" si="60"/>
        <v>3.650273156962668E-3</v>
      </c>
      <c r="G374" s="42">
        <v>1021</v>
      </c>
      <c r="H374" s="60">
        <v>0.97516714422158546</v>
      </c>
      <c r="I374" s="42"/>
      <c r="J374" s="42">
        <v>79350.539999999994</v>
      </c>
      <c r="K374" s="61">
        <f t="shared" si="61"/>
        <v>1.0487903773052068E-3</v>
      </c>
      <c r="L374" s="42">
        <v>631</v>
      </c>
      <c r="M374" s="30">
        <v>0.88251748251748252</v>
      </c>
      <c r="N374" s="42"/>
      <c r="O374" s="42">
        <v>215322.79</v>
      </c>
      <c r="P374" s="61">
        <f t="shared" si="62"/>
        <v>2.2259352534587011E-3</v>
      </c>
      <c r="Q374" s="42">
        <v>1264</v>
      </c>
      <c r="R374" s="30">
        <v>0.97757153905645788</v>
      </c>
      <c r="S374" s="42"/>
      <c r="T374" s="42">
        <v>301772.69</v>
      </c>
      <c r="U374" s="61">
        <f t="shared" si="63"/>
        <v>1.5784554498601293E-3</v>
      </c>
      <c r="V374" s="42">
        <v>475</v>
      </c>
      <c r="W374" s="30">
        <v>0.96938775510204078</v>
      </c>
      <c r="X374" s="42"/>
      <c r="Y374" s="42">
        <v>241410.86</v>
      </c>
      <c r="Z374" s="61">
        <f t="shared" si="64"/>
        <v>3.120891252822586E-3</v>
      </c>
      <c r="AA374" s="42">
        <v>782</v>
      </c>
      <c r="AB374" s="30">
        <v>0.33519074153450495</v>
      </c>
      <c r="AC374" s="42"/>
      <c r="AD374" s="18">
        <v>1376901.02</v>
      </c>
      <c r="AE374" s="61">
        <f t="shared" si="65"/>
        <v>2.3392795893956752E-3</v>
      </c>
      <c r="AF374" s="18">
        <v>4173</v>
      </c>
      <c r="AG374" s="30">
        <v>0.70993535216059889</v>
      </c>
    </row>
    <row r="375" spans="2:33" x14ac:dyDescent="0.2">
      <c r="B375" s="42" t="s">
        <v>1772</v>
      </c>
      <c r="C375" s="42" t="s">
        <v>1773</v>
      </c>
      <c r="D375" s="42"/>
      <c r="E375" s="42">
        <v>834167.97</v>
      </c>
      <c r="F375" s="61">
        <f t="shared" si="60"/>
        <v>5.6487785013098184E-3</v>
      </c>
      <c r="G375" s="42">
        <v>753</v>
      </c>
      <c r="H375" s="60">
        <v>0.99340369393139838</v>
      </c>
      <c r="I375" s="42"/>
      <c r="J375" s="42">
        <v>152408.51999999999</v>
      </c>
      <c r="K375" s="61">
        <f t="shared" si="61"/>
        <v>2.014410855872287E-3</v>
      </c>
      <c r="L375" s="42">
        <v>834</v>
      </c>
      <c r="M375" s="30">
        <v>0.87697160883280756</v>
      </c>
      <c r="N375" s="42"/>
      <c r="O375" s="42">
        <v>342716.95</v>
      </c>
      <c r="P375" s="61">
        <f t="shared" si="62"/>
        <v>3.5428936294334798E-3</v>
      </c>
      <c r="Q375" s="42">
        <v>1913</v>
      </c>
      <c r="R375" s="30">
        <v>0.9760204081632653</v>
      </c>
      <c r="S375" s="42"/>
      <c r="T375" s="42">
        <v>517107.19</v>
      </c>
      <c r="U375" s="61">
        <f t="shared" si="63"/>
        <v>2.7047863814891842E-3</v>
      </c>
      <c r="V375" s="42">
        <v>699</v>
      </c>
      <c r="W375" s="30">
        <v>0.96948682385575591</v>
      </c>
      <c r="X375" s="42"/>
      <c r="Y375" s="42">
        <v>268924.15999999997</v>
      </c>
      <c r="Z375" s="61">
        <f t="shared" si="64"/>
        <v>3.4765754059973173E-3</v>
      </c>
      <c r="AA375" s="42">
        <v>834</v>
      </c>
      <c r="AB375" s="30">
        <v>0.52784810126582282</v>
      </c>
      <c r="AC375" s="42"/>
      <c r="AD375" s="18">
        <v>2115324.79</v>
      </c>
      <c r="AE375" s="61">
        <f t="shared" si="65"/>
        <v>3.5938212219420776E-3</v>
      </c>
      <c r="AF375" s="18">
        <v>5033</v>
      </c>
      <c r="AG375" s="30">
        <v>0.84304857621440532</v>
      </c>
    </row>
    <row r="376" spans="2:33" x14ac:dyDescent="0.2">
      <c r="B376" s="42" t="s">
        <v>1774</v>
      </c>
      <c r="C376" s="42" t="s">
        <v>1775</v>
      </c>
      <c r="D376" s="42"/>
      <c r="E376" s="42">
        <v>441800.91</v>
      </c>
      <c r="F376" s="61">
        <f t="shared" si="60"/>
        <v>2.9917661334648393E-3</v>
      </c>
      <c r="G376" s="42">
        <v>777</v>
      </c>
      <c r="H376" s="60">
        <v>0.99360613810741683</v>
      </c>
      <c r="I376" s="42"/>
      <c r="J376" s="42">
        <v>335156.63</v>
      </c>
      <c r="K376" s="61">
        <f t="shared" si="61"/>
        <v>4.4298255365879252E-3</v>
      </c>
      <c r="L376" s="42">
        <v>1381</v>
      </c>
      <c r="M376" s="30">
        <v>0.88867438867438864</v>
      </c>
      <c r="N376" s="42"/>
      <c r="O376" s="42">
        <v>552567.67000000004</v>
      </c>
      <c r="P376" s="61">
        <f t="shared" si="62"/>
        <v>5.7122604466277533E-3</v>
      </c>
      <c r="Q376" s="42">
        <v>1934</v>
      </c>
      <c r="R376" s="30">
        <v>0.9832231825114387</v>
      </c>
      <c r="S376" s="42"/>
      <c r="T376" s="42">
        <v>569372.77</v>
      </c>
      <c r="U376" s="61">
        <f t="shared" si="63"/>
        <v>2.9781672815007145E-3</v>
      </c>
      <c r="V376" s="42">
        <v>759</v>
      </c>
      <c r="W376" s="30">
        <v>0.98316062176165808</v>
      </c>
      <c r="X376" s="42"/>
      <c r="Y376" s="42">
        <v>331140.40000000002</v>
      </c>
      <c r="Z376" s="61">
        <f t="shared" si="64"/>
        <v>4.2808893428248106E-3</v>
      </c>
      <c r="AA376" s="42">
        <v>833</v>
      </c>
      <c r="AB376" s="30">
        <v>0.46329254727474972</v>
      </c>
      <c r="AC376" s="42"/>
      <c r="AD376" s="18">
        <v>2230038.3800000004</v>
      </c>
      <c r="AE376" s="61">
        <f t="shared" si="65"/>
        <v>3.7887133425923364E-3</v>
      </c>
      <c r="AF376" s="18">
        <v>5684</v>
      </c>
      <c r="AG376" s="30">
        <v>0.8270042194092827</v>
      </c>
    </row>
    <row r="377" spans="2:33" x14ac:dyDescent="0.2">
      <c r="B377" s="42" t="s">
        <v>1167</v>
      </c>
      <c r="C377" s="42" t="s">
        <v>1776</v>
      </c>
      <c r="D377" s="42"/>
      <c r="E377" s="42">
        <v>547905.52</v>
      </c>
      <c r="F377" s="61">
        <f t="shared" si="60"/>
        <v>3.710280223448255E-3</v>
      </c>
      <c r="G377" s="42">
        <v>634</v>
      </c>
      <c r="H377" s="60">
        <v>0.99373040752351094</v>
      </c>
      <c r="I377" s="42"/>
      <c r="J377" s="42">
        <v>82485.33</v>
      </c>
      <c r="K377" s="61">
        <f t="shared" si="61"/>
        <v>1.0902234612750524E-3</v>
      </c>
      <c r="L377" s="42">
        <v>428</v>
      </c>
      <c r="M377" s="30">
        <v>0.92640692640692646</v>
      </c>
      <c r="N377" s="42"/>
      <c r="O377" s="42">
        <v>162957.46</v>
      </c>
      <c r="P377" s="61">
        <f t="shared" si="62"/>
        <v>1.6845999210213006E-3</v>
      </c>
      <c r="Q377" s="42">
        <v>659</v>
      </c>
      <c r="R377" s="30">
        <v>0.9791976225854383</v>
      </c>
      <c r="S377" s="42"/>
      <c r="T377" s="42">
        <v>186725.15</v>
      </c>
      <c r="U377" s="61">
        <f t="shared" si="63"/>
        <v>9.7668656048183178E-4</v>
      </c>
      <c r="V377" s="42">
        <v>325</v>
      </c>
      <c r="W377" s="30">
        <v>0.97597597597597596</v>
      </c>
      <c r="X377" s="42"/>
      <c r="Y377" s="42">
        <v>108574.81999999999</v>
      </c>
      <c r="Z377" s="61">
        <f t="shared" si="64"/>
        <v>1.4036245345995901E-3</v>
      </c>
      <c r="AA377" s="42">
        <v>339</v>
      </c>
      <c r="AB377" s="30">
        <v>0.56594323873121866</v>
      </c>
      <c r="AC377" s="42"/>
      <c r="AD377" s="18">
        <v>1088648.2799999998</v>
      </c>
      <c r="AE377" s="61">
        <f t="shared" si="65"/>
        <v>1.849553936298709E-3</v>
      </c>
      <c r="AF377" s="18">
        <v>2385</v>
      </c>
      <c r="AG377" s="30">
        <v>0.88170055452865059</v>
      </c>
    </row>
    <row r="378" spans="2:33" x14ac:dyDescent="0.2">
      <c r="B378" s="42" t="s">
        <v>1217</v>
      </c>
      <c r="C378" s="42" t="s">
        <v>1777</v>
      </c>
      <c r="D378" s="42"/>
      <c r="E378" s="42">
        <v>230922.45</v>
      </c>
      <c r="F378" s="61">
        <f t="shared" si="60"/>
        <v>1.5637495300014836E-3</v>
      </c>
      <c r="G378" s="42">
        <v>371</v>
      </c>
      <c r="H378" s="60">
        <v>0.98408488063660482</v>
      </c>
      <c r="I378" s="42"/>
      <c r="J378" s="42">
        <v>42319.9</v>
      </c>
      <c r="K378" s="61">
        <f t="shared" si="61"/>
        <v>5.5934973963023596E-4</v>
      </c>
      <c r="L378" s="42">
        <v>418</v>
      </c>
      <c r="M378" s="30">
        <v>0.89125799573560771</v>
      </c>
      <c r="N378" s="42"/>
      <c r="O378" s="42">
        <v>179576.05</v>
      </c>
      <c r="P378" s="61">
        <f t="shared" si="62"/>
        <v>1.856397366817801E-3</v>
      </c>
      <c r="Q378" s="42">
        <v>984</v>
      </c>
      <c r="R378" s="30">
        <v>0.97619047619047616</v>
      </c>
      <c r="S378" s="42"/>
      <c r="T378" s="42">
        <v>405487.49</v>
      </c>
      <c r="U378" s="61">
        <f t="shared" si="63"/>
        <v>2.120947188563036E-3</v>
      </c>
      <c r="V378" s="42">
        <v>419</v>
      </c>
      <c r="W378" s="30">
        <v>0.9766899766899767</v>
      </c>
      <c r="X378" s="42"/>
      <c r="Y378" s="42">
        <v>114763.86</v>
      </c>
      <c r="Z378" s="61">
        <f t="shared" si="64"/>
        <v>1.4836346915551185E-3</v>
      </c>
      <c r="AA378" s="42">
        <v>379</v>
      </c>
      <c r="AB378" s="30">
        <v>0.46964064436183395</v>
      </c>
      <c r="AC378" s="42"/>
      <c r="AD378" s="18">
        <v>973069.75</v>
      </c>
      <c r="AE378" s="61">
        <f t="shared" si="65"/>
        <v>1.6531923298548738E-3</v>
      </c>
      <c r="AF378" s="18">
        <v>2571</v>
      </c>
      <c r="AG378" s="30">
        <v>0.83203883495145636</v>
      </c>
    </row>
    <row r="379" spans="2:33" x14ac:dyDescent="0.2">
      <c r="B379" s="42" t="s">
        <v>1149</v>
      </c>
      <c r="C379" s="42" t="s">
        <v>1778</v>
      </c>
      <c r="D379" s="42"/>
      <c r="E379" s="42">
        <v>1001523.03</v>
      </c>
      <c r="F379" s="61">
        <f t="shared" si="60"/>
        <v>6.7820654399265278E-3</v>
      </c>
      <c r="G379" s="42">
        <v>741</v>
      </c>
      <c r="H379" s="60">
        <v>0.99064171122994649</v>
      </c>
      <c r="I379" s="42"/>
      <c r="J379" s="42">
        <v>109294.78</v>
      </c>
      <c r="K379" s="61">
        <f t="shared" si="61"/>
        <v>1.4445687900005416E-3</v>
      </c>
      <c r="L379" s="42">
        <v>674</v>
      </c>
      <c r="M379" s="30">
        <v>0.91327913279132789</v>
      </c>
      <c r="N379" s="42"/>
      <c r="O379" s="42">
        <v>273064.90999999997</v>
      </c>
      <c r="P379" s="61">
        <f t="shared" si="62"/>
        <v>2.822854049269598E-3</v>
      </c>
      <c r="Q379" s="42">
        <v>959</v>
      </c>
      <c r="R379" s="30">
        <v>0.9815762538382804</v>
      </c>
      <c r="S379" s="42"/>
      <c r="T379" s="42">
        <v>474176.23</v>
      </c>
      <c r="U379" s="61">
        <f t="shared" si="63"/>
        <v>2.480231244376786E-3</v>
      </c>
      <c r="V379" s="42">
        <v>454</v>
      </c>
      <c r="W379" s="30">
        <v>0.97844827586206895</v>
      </c>
      <c r="X379" s="42"/>
      <c r="Y379" s="42">
        <v>220353.1</v>
      </c>
      <c r="Z379" s="61">
        <f t="shared" si="64"/>
        <v>2.848662493155199E-3</v>
      </c>
      <c r="AA379" s="42">
        <v>520</v>
      </c>
      <c r="AB379" s="30">
        <v>0.51536174430128845</v>
      </c>
      <c r="AC379" s="42"/>
      <c r="AD379" s="18">
        <v>2078412.05</v>
      </c>
      <c r="AE379" s="61">
        <f t="shared" si="65"/>
        <v>3.5311084938545716E-3</v>
      </c>
      <c r="AF379" s="18">
        <v>3348</v>
      </c>
      <c r="AG379" s="30">
        <v>0.85060975609756095</v>
      </c>
    </row>
    <row r="380" spans="2:33" x14ac:dyDescent="0.2"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30"/>
      <c r="N380" s="42"/>
      <c r="O380" s="42"/>
      <c r="P380" s="42"/>
      <c r="Q380" s="42"/>
      <c r="R380" s="30"/>
      <c r="S380" s="42"/>
      <c r="T380" s="42"/>
      <c r="U380" s="42"/>
      <c r="V380" s="42"/>
      <c r="W380" s="30"/>
      <c r="X380" s="42"/>
      <c r="Y380" s="42"/>
      <c r="Z380" s="42"/>
      <c r="AA380" s="42"/>
      <c r="AB380" s="42"/>
      <c r="AC380" s="42"/>
      <c r="AD380" s="18"/>
      <c r="AE380" s="42"/>
      <c r="AF380" s="42"/>
      <c r="AG380" s="30"/>
    </row>
  </sheetData>
  <mergeCells count="9">
    <mergeCell ref="O4:R4"/>
    <mergeCell ref="Y4:AB4"/>
    <mergeCell ref="AD4:AG4"/>
    <mergeCell ref="T4:W4"/>
    <mergeCell ref="A4:A5"/>
    <mergeCell ref="B4:B5"/>
    <mergeCell ref="C4:C5"/>
    <mergeCell ref="E4:H4"/>
    <mergeCell ref="J4:M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F5C3F-2C69-451A-9EE0-5FFAACF89226}">
  <sheetPr codeName="Sheet23"/>
  <dimension ref="A1:BA376"/>
  <sheetViews>
    <sheetView zoomScaleNormal="100" workbookViewId="0">
      <pane xSplit="3" ySplit="5" topLeftCell="D6" activePane="bottomRight" state="frozen"/>
      <selection pane="topRight" activeCell="D1" sqref="D1"/>
      <selection pane="bottomLeft" activeCell="A7" sqref="A7"/>
      <selection pane="bottomRight" activeCell="O5" sqref="O5"/>
    </sheetView>
  </sheetViews>
  <sheetFormatPr defaultColWidth="8.7109375" defaultRowHeight="14.25" x14ac:dyDescent="0.2"/>
  <cols>
    <col min="1" max="1" width="42.28515625" style="5" customWidth="1"/>
    <col min="2" max="2" width="35.5703125" style="5" bestFit="1" customWidth="1"/>
    <col min="3" max="3" width="19.140625" style="5" bestFit="1" customWidth="1"/>
    <col min="4" max="4" width="2.85546875" style="5" customWidth="1"/>
    <col min="5" max="5" width="10.85546875" style="5" customWidth="1"/>
    <col min="6" max="6" width="19.7109375" style="5" customWidth="1"/>
    <col min="7" max="7" width="16.28515625" style="5" customWidth="1"/>
    <col min="8" max="8" width="6.42578125" style="5" customWidth="1"/>
    <col min="9" max="9" width="24.140625" style="5" customWidth="1"/>
    <col min="10" max="10" width="4.28515625" style="5" customWidth="1"/>
    <col min="11" max="11" width="11.85546875" style="5" customWidth="1"/>
    <col min="12" max="12" width="22.5703125" style="5" customWidth="1"/>
    <col min="13" max="13" width="4" style="5" customWidth="1"/>
    <col min="14" max="14" width="12.140625" style="5" customWidth="1"/>
    <col min="15" max="15" width="23.85546875" style="5" customWidth="1"/>
    <col min="16" max="53" width="8.7109375" style="21"/>
    <col min="54" max="16384" width="8.7109375" style="5"/>
  </cols>
  <sheetData>
    <row r="1" spans="1:53" ht="15.75" x14ac:dyDescent="0.25">
      <c r="A1" s="10" t="s">
        <v>1824</v>
      </c>
      <c r="B1" s="10"/>
      <c r="E1" s="42"/>
      <c r="F1" s="47"/>
      <c r="G1" s="42"/>
      <c r="H1" s="42"/>
      <c r="I1" s="42"/>
      <c r="J1" s="42"/>
      <c r="K1" s="42"/>
      <c r="L1" s="42"/>
      <c r="M1" s="42"/>
    </row>
    <row r="2" spans="1:53" ht="15.75" x14ac:dyDescent="0.25">
      <c r="A2" s="10" t="s">
        <v>1783</v>
      </c>
      <c r="B2" s="10"/>
      <c r="E2" s="42"/>
      <c r="F2" s="47"/>
      <c r="G2" s="42"/>
      <c r="H2" s="42"/>
      <c r="I2" s="42"/>
      <c r="J2" s="42"/>
      <c r="K2" s="42"/>
      <c r="L2" s="42"/>
      <c r="M2" s="42"/>
    </row>
    <row r="3" spans="1:53" ht="15" thickBot="1" x14ac:dyDescent="0.25">
      <c r="A3" s="26"/>
      <c r="B3" s="26"/>
      <c r="C3" s="26"/>
      <c r="D3" s="26"/>
      <c r="E3" s="29"/>
      <c r="F3" s="48"/>
      <c r="G3" s="29"/>
      <c r="H3" s="29"/>
      <c r="I3" s="29"/>
      <c r="J3" s="29"/>
      <c r="K3" s="29"/>
      <c r="L3" s="29"/>
      <c r="M3" s="29"/>
      <c r="N3" s="26"/>
      <c r="O3" s="26"/>
    </row>
    <row r="4" spans="1:53" ht="21.75" customHeight="1" thickTop="1" thickBot="1" x14ac:dyDescent="0.3">
      <c r="A4" s="222" t="s">
        <v>34</v>
      </c>
      <c r="B4" s="222" t="s">
        <v>1779</v>
      </c>
      <c r="C4" s="222" t="s">
        <v>36</v>
      </c>
      <c r="D4" s="138"/>
      <c r="E4" s="234" t="s">
        <v>1228</v>
      </c>
      <c r="F4" s="234"/>
      <c r="G4" s="234"/>
      <c r="H4" s="139"/>
      <c r="I4" s="235" t="s">
        <v>1229</v>
      </c>
      <c r="J4" s="140"/>
      <c r="K4" s="237" t="s">
        <v>1838</v>
      </c>
      <c r="L4" s="237"/>
      <c r="M4" s="140"/>
      <c r="N4" s="238" t="s">
        <v>1839</v>
      </c>
      <c r="O4" s="238"/>
    </row>
    <row r="5" spans="1:53" s="51" customFormat="1" ht="38.25" customHeight="1" thickTop="1" x14ac:dyDescent="0.2">
      <c r="A5" s="222"/>
      <c r="B5" s="222"/>
      <c r="C5" s="222"/>
      <c r="D5" s="137"/>
      <c r="E5" s="141" t="s">
        <v>48</v>
      </c>
      <c r="F5" s="216" t="s">
        <v>1801</v>
      </c>
      <c r="G5" s="122" t="s">
        <v>1230</v>
      </c>
      <c r="H5" s="142"/>
      <c r="I5" s="236"/>
      <c r="J5" s="137"/>
      <c r="K5" s="143" t="s">
        <v>48</v>
      </c>
      <c r="L5" s="215" t="s">
        <v>1802</v>
      </c>
      <c r="M5" s="98"/>
      <c r="N5" s="143" t="s">
        <v>48</v>
      </c>
      <c r="O5" s="215" t="s">
        <v>1803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</row>
    <row r="7" spans="1:53" ht="15" x14ac:dyDescent="0.25">
      <c r="A7" s="16" t="s">
        <v>54</v>
      </c>
      <c r="C7" s="162" t="s">
        <v>51</v>
      </c>
      <c r="E7" s="17">
        <f>SUM(E9:E10)</f>
        <v>278372</v>
      </c>
      <c r="F7" s="59">
        <f>SUM(F9:F10)</f>
        <v>1</v>
      </c>
      <c r="G7" s="59">
        <f>K7/E7</f>
        <v>0.59203152615924015</v>
      </c>
      <c r="H7" s="59"/>
      <c r="I7" s="59">
        <v>0.17</v>
      </c>
      <c r="J7" s="17"/>
      <c r="K7" s="17">
        <f>SUM(K9:K10)</f>
        <v>164805</v>
      </c>
      <c r="L7" s="59">
        <f>SUM(L9:L10)</f>
        <v>1</v>
      </c>
      <c r="M7" s="59"/>
      <c r="N7" s="17">
        <f>SUM(N9:N10)</f>
        <v>113567</v>
      </c>
      <c r="O7" s="59">
        <f>SUM(O9:O10)</f>
        <v>1</v>
      </c>
    </row>
    <row r="8" spans="1:53" ht="15" x14ac:dyDescent="0.25">
      <c r="A8" s="16"/>
      <c r="G8" s="59"/>
    </row>
    <row r="9" spans="1:53" ht="15" x14ac:dyDescent="0.25">
      <c r="A9" s="16" t="s">
        <v>55</v>
      </c>
      <c r="C9" s="162" t="s">
        <v>56</v>
      </c>
      <c r="D9" s="162"/>
      <c r="E9" s="17">
        <f>SUM(E12,E27,E69,E93,E136,E169,E217,E253,E320)</f>
        <v>256472</v>
      </c>
      <c r="F9" s="59">
        <f>E9/$E$7</f>
        <v>0.92132829451237908</v>
      </c>
      <c r="G9" s="59">
        <f>K9/E9</f>
        <v>0.58018809070775756</v>
      </c>
      <c r="H9" s="59"/>
      <c r="I9" s="59">
        <v>0.17</v>
      </c>
      <c r="J9" s="59"/>
      <c r="K9" s="17">
        <f>SUM(K12,K27,K69,K93,K136,K169,K217,K253,K320)</f>
        <v>148802</v>
      </c>
      <c r="L9" s="59">
        <f>K9/$K$7</f>
        <v>0.90289736355086314</v>
      </c>
      <c r="M9" s="17"/>
      <c r="N9" s="17">
        <f>SUM(N12,N27,N69,N93,N136,N169,N217,N253,N320)</f>
        <v>107670</v>
      </c>
      <c r="O9" s="59">
        <f>N9/$N$7</f>
        <v>0.94807470479980982</v>
      </c>
    </row>
    <row r="10" spans="1:53" ht="15" x14ac:dyDescent="0.25">
      <c r="A10" s="16" t="s">
        <v>57</v>
      </c>
      <c r="C10" s="16" t="s">
        <v>58</v>
      </c>
      <c r="D10" s="16"/>
      <c r="E10" s="17">
        <f>E353</f>
        <v>21900</v>
      </c>
      <c r="F10" s="59">
        <f>E10/$E$7</f>
        <v>7.8671705487620883E-2</v>
      </c>
      <c r="G10" s="59">
        <f>K10/E10</f>
        <v>0.73073059360730597</v>
      </c>
      <c r="H10" s="59"/>
      <c r="I10" s="59">
        <v>0.22</v>
      </c>
      <c r="J10" s="59"/>
      <c r="K10" s="17">
        <f>K353</f>
        <v>16003</v>
      </c>
      <c r="L10" s="59">
        <f>K10/$K$7</f>
        <v>9.7102636449136859E-2</v>
      </c>
      <c r="M10" s="17"/>
      <c r="N10" s="17">
        <f>N353</f>
        <v>5897</v>
      </c>
      <c r="O10" s="59">
        <f>N10/$N$7</f>
        <v>5.1925295200190194E-2</v>
      </c>
    </row>
    <row r="11" spans="1:53" ht="15" x14ac:dyDescent="0.25">
      <c r="A11" s="16"/>
      <c r="C11" s="16"/>
      <c r="D11" s="16"/>
      <c r="E11" s="17"/>
      <c r="F11" s="59"/>
      <c r="G11" s="17"/>
      <c r="H11" s="59"/>
      <c r="I11" s="17"/>
      <c r="J11" s="17"/>
      <c r="K11" s="59"/>
      <c r="L11" s="59"/>
      <c r="M11" s="59"/>
      <c r="O11" s="59"/>
    </row>
    <row r="12" spans="1:53" ht="15" x14ac:dyDescent="0.25">
      <c r="A12" s="16" t="s">
        <v>59</v>
      </c>
      <c r="C12" s="16" t="s">
        <v>60</v>
      </c>
      <c r="D12" s="16"/>
      <c r="E12" s="17">
        <f>SUM(E14:E25)</f>
        <v>10488</v>
      </c>
      <c r="F12" s="59">
        <f>E12/$E$7</f>
        <v>3.7676203066400356E-2</v>
      </c>
      <c r="G12" s="59">
        <f>K12/E12</f>
        <v>0.50953470633104503</v>
      </c>
      <c r="H12" s="17"/>
      <c r="I12" s="32">
        <v>0.1503849959134512</v>
      </c>
      <c r="J12" s="17"/>
      <c r="K12" s="17">
        <f>SUM(K14:K25)</f>
        <v>5344</v>
      </c>
      <c r="L12" s="59">
        <f>K12/$K$7</f>
        <v>3.2426200661387704E-2</v>
      </c>
      <c r="M12" s="17"/>
      <c r="N12" s="17">
        <f>SUM(N14:N25)</f>
        <v>5144</v>
      </c>
      <c r="O12" s="59">
        <f>N12/$N$7</f>
        <v>4.5294847975204063E-2</v>
      </c>
    </row>
    <row r="13" spans="1:53" ht="15" x14ac:dyDescent="0.25">
      <c r="F13" s="60"/>
      <c r="H13" s="61"/>
      <c r="K13" s="61"/>
      <c r="L13" s="59"/>
      <c r="M13" s="61"/>
      <c r="O13" s="59"/>
    </row>
    <row r="14" spans="1:53" x14ac:dyDescent="0.2">
      <c r="B14" s="5" t="s">
        <v>1240</v>
      </c>
      <c r="C14" s="5" t="s">
        <v>1241</v>
      </c>
      <c r="E14" s="18">
        <v>2120</v>
      </c>
      <c r="F14" s="61">
        <f t="shared" ref="F14:F25" si="0">E14/$E$7</f>
        <v>7.6157084764272272E-3</v>
      </c>
      <c r="G14" s="60">
        <v>0.61179245283018868</v>
      </c>
      <c r="H14" s="61"/>
      <c r="I14" s="60">
        <v>0.15835076187630714</v>
      </c>
      <c r="J14" s="18"/>
      <c r="K14" s="18">
        <v>1297</v>
      </c>
      <c r="L14" s="61">
        <f t="shared" ref="L14:L25" si="1">K14/$K$7</f>
        <v>7.8699068596219772E-3</v>
      </c>
      <c r="M14" s="61"/>
      <c r="N14" s="5">
        <v>823</v>
      </c>
      <c r="O14" s="61">
        <f t="shared" ref="O14:O25" si="2">N14/$N$7</f>
        <v>7.2468234610406192E-3</v>
      </c>
    </row>
    <row r="15" spans="1:53" x14ac:dyDescent="0.2">
      <c r="B15" s="5" t="s">
        <v>71</v>
      </c>
      <c r="C15" s="5" t="s">
        <v>1242</v>
      </c>
      <c r="E15" s="18">
        <v>477</v>
      </c>
      <c r="F15" s="61">
        <f t="shared" si="0"/>
        <v>1.7135344071961261E-3</v>
      </c>
      <c r="G15" s="60">
        <v>0.12159329140461216</v>
      </c>
      <c r="H15" s="61"/>
      <c r="I15" s="60">
        <v>0.14389140271493212</v>
      </c>
      <c r="J15" s="18"/>
      <c r="K15" s="18">
        <v>58</v>
      </c>
      <c r="L15" s="61">
        <f t="shared" si="1"/>
        <v>3.5193107005248626E-4</v>
      </c>
      <c r="M15" s="61"/>
      <c r="N15" s="5">
        <v>419</v>
      </c>
      <c r="O15" s="61">
        <f t="shared" si="2"/>
        <v>3.6894520415261477E-3</v>
      </c>
    </row>
    <row r="16" spans="1:53" x14ac:dyDescent="0.2">
      <c r="B16" s="5" t="s">
        <v>75</v>
      </c>
      <c r="C16" s="5" t="s">
        <v>1243</v>
      </c>
      <c r="E16" s="18">
        <v>269</v>
      </c>
      <c r="F16" s="61">
        <f t="shared" si="0"/>
        <v>9.6633282082968111E-4</v>
      </c>
      <c r="G16" s="60">
        <v>0.11152416356877323</v>
      </c>
      <c r="H16" s="61"/>
      <c r="I16" s="60">
        <v>5.4059485530546625E-2</v>
      </c>
      <c r="J16" s="18"/>
      <c r="K16" s="18">
        <v>30</v>
      </c>
      <c r="L16" s="61">
        <f t="shared" si="1"/>
        <v>1.8203331209611358E-4</v>
      </c>
      <c r="M16" s="61"/>
      <c r="N16" s="5">
        <v>239</v>
      </c>
      <c r="O16" s="61">
        <f t="shared" si="2"/>
        <v>2.1044845773860363E-3</v>
      </c>
    </row>
    <row r="17" spans="1:15" x14ac:dyDescent="0.2">
      <c r="B17" s="5" t="s">
        <v>77</v>
      </c>
      <c r="C17" s="5" t="s">
        <v>1244</v>
      </c>
      <c r="E17" s="18">
        <v>245</v>
      </c>
      <c r="F17" s="61">
        <f t="shared" si="0"/>
        <v>8.8011725317201442E-4</v>
      </c>
      <c r="G17" s="60">
        <v>0.11020408163265306</v>
      </c>
      <c r="H17" s="61"/>
      <c r="I17" s="60">
        <v>0.10144927536231885</v>
      </c>
      <c r="J17" s="18"/>
      <c r="K17" s="18">
        <v>27</v>
      </c>
      <c r="L17" s="61">
        <f t="shared" si="1"/>
        <v>1.6382998088650222E-4</v>
      </c>
      <c r="M17" s="61"/>
      <c r="N17" s="5">
        <v>218</v>
      </c>
      <c r="O17" s="61">
        <f t="shared" si="2"/>
        <v>1.91957170656969E-3</v>
      </c>
    </row>
    <row r="18" spans="1:15" x14ac:dyDescent="0.2">
      <c r="B18" s="5" t="s">
        <v>85</v>
      </c>
      <c r="C18" s="5" t="s">
        <v>1245</v>
      </c>
      <c r="E18" s="18">
        <v>465</v>
      </c>
      <c r="F18" s="61">
        <f t="shared" si="0"/>
        <v>1.6704266233672927E-3</v>
      </c>
      <c r="G18" s="60">
        <v>4.3010752688172043E-3</v>
      </c>
      <c r="H18" s="61"/>
      <c r="I18" s="60">
        <v>0.12778235779060182</v>
      </c>
      <c r="J18" s="18"/>
      <c r="K18" s="18">
        <v>2</v>
      </c>
      <c r="L18" s="61">
        <f t="shared" si="1"/>
        <v>1.2135554139740906E-5</v>
      </c>
      <c r="M18" s="61"/>
      <c r="N18" s="5">
        <v>463</v>
      </c>
      <c r="O18" s="61">
        <f t="shared" si="2"/>
        <v>4.0768885327603973E-3</v>
      </c>
    </row>
    <row r="19" spans="1:15" x14ac:dyDescent="0.2">
      <c r="B19" s="5" t="s">
        <v>1246</v>
      </c>
      <c r="C19" s="5" t="s">
        <v>1247</v>
      </c>
      <c r="E19" s="18">
        <v>744</v>
      </c>
      <c r="F19" s="61">
        <f t="shared" si="0"/>
        <v>2.6726825973876684E-3</v>
      </c>
      <c r="G19" s="60">
        <v>1.6129032258064516E-2</v>
      </c>
      <c r="H19" s="61"/>
      <c r="I19" s="60">
        <v>9.5629820051413877E-2</v>
      </c>
      <c r="J19" s="18"/>
      <c r="K19" s="18">
        <v>12</v>
      </c>
      <c r="L19" s="61">
        <f t="shared" si="1"/>
        <v>7.2813324838445431E-5</v>
      </c>
      <c r="M19" s="61"/>
      <c r="N19" s="5">
        <v>732</v>
      </c>
      <c r="O19" s="61">
        <f t="shared" si="2"/>
        <v>6.4455343541697848E-3</v>
      </c>
    </row>
    <row r="20" spans="1:15" x14ac:dyDescent="0.2">
      <c r="B20" s="5" t="s">
        <v>97</v>
      </c>
      <c r="C20" s="5" t="s">
        <v>1248</v>
      </c>
      <c r="E20" s="18">
        <v>478</v>
      </c>
      <c r="F20" s="61">
        <f t="shared" si="0"/>
        <v>1.7171267225151955E-3</v>
      </c>
      <c r="G20" s="60">
        <v>0.17364016736401675</v>
      </c>
      <c r="H20" s="61"/>
      <c r="I20" s="60">
        <v>9.2761498156413741E-2</v>
      </c>
      <c r="J20" s="18"/>
      <c r="K20" s="18">
        <v>83</v>
      </c>
      <c r="L20" s="61">
        <f t="shared" si="1"/>
        <v>5.0362549679924763E-4</v>
      </c>
      <c r="M20" s="61"/>
      <c r="N20" s="5">
        <v>395</v>
      </c>
      <c r="O20" s="61">
        <f t="shared" si="2"/>
        <v>3.4781230463074662E-3</v>
      </c>
    </row>
    <row r="21" spans="1:15" x14ac:dyDescent="0.2">
      <c r="B21" s="5" t="s">
        <v>1249</v>
      </c>
      <c r="C21" s="5" t="s">
        <v>1250</v>
      </c>
      <c r="E21" s="18">
        <v>3828</v>
      </c>
      <c r="F21" s="61">
        <f t="shared" si="0"/>
        <v>1.3751383041397842E-2</v>
      </c>
      <c r="G21" s="60">
        <v>0.90517241379310343</v>
      </c>
      <c r="H21" s="61"/>
      <c r="I21" s="60">
        <v>0.3324648254299114</v>
      </c>
      <c r="J21" s="18"/>
      <c r="K21" s="18">
        <v>3465</v>
      </c>
      <c r="L21" s="61">
        <f t="shared" si="1"/>
        <v>2.1024847547101121E-2</v>
      </c>
      <c r="M21" s="61"/>
      <c r="N21" s="5">
        <v>363</v>
      </c>
      <c r="O21" s="61">
        <f t="shared" si="2"/>
        <v>3.1963510526825576E-3</v>
      </c>
    </row>
    <row r="22" spans="1:15" x14ac:dyDescent="0.2">
      <c r="B22" s="5" t="s">
        <v>1251</v>
      </c>
      <c r="C22" s="5" t="s">
        <v>1252</v>
      </c>
      <c r="E22" s="18">
        <v>732</v>
      </c>
      <c r="F22" s="61">
        <f t="shared" si="0"/>
        <v>2.6295748135588349E-3</v>
      </c>
      <c r="G22" s="60">
        <v>0.38387978142076501</v>
      </c>
      <c r="H22" s="61"/>
      <c r="I22" s="60">
        <v>0.19956379498364232</v>
      </c>
      <c r="J22" s="18"/>
      <c r="K22" s="18">
        <v>281</v>
      </c>
      <c r="L22" s="61">
        <f t="shared" si="1"/>
        <v>1.7050453566335973E-3</v>
      </c>
      <c r="M22" s="61"/>
      <c r="N22" s="5">
        <v>451</v>
      </c>
      <c r="O22" s="61">
        <f t="shared" si="2"/>
        <v>3.9712240351510563E-3</v>
      </c>
    </row>
    <row r="23" spans="1:15" x14ac:dyDescent="0.2">
      <c r="B23" s="5" t="s">
        <v>1253</v>
      </c>
      <c r="C23" s="5" t="s">
        <v>1254</v>
      </c>
      <c r="E23" s="18">
        <v>203</v>
      </c>
      <c r="F23" s="61">
        <f t="shared" si="0"/>
        <v>7.292400097710977E-4</v>
      </c>
      <c r="G23" s="60">
        <v>9.3596059113300489E-2</v>
      </c>
      <c r="H23" s="61"/>
      <c r="I23" s="60">
        <v>6.0344827586206899E-2</v>
      </c>
      <c r="J23" s="18"/>
      <c r="K23" s="18">
        <v>19</v>
      </c>
      <c r="L23" s="61">
        <f t="shared" si="1"/>
        <v>1.1528776432753861E-4</v>
      </c>
      <c r="M23" s="61"/>
      <c r="N23" s="5">
        <v>184</v>
      </c>
      <c r="O23" s="61">
        <f t="shared" si="2"/>
        <v>1.6201889633432247E-3</v>
      </c>
    </row>
    <row r="24" spans="1:15" x14ac:dyDescent="0.2">
      <c r="B24" s="5" t="s">
        <v>1255</v>
      </c>
      <c r="C24" s="5" t="s">
        <v>1256</v>
      </c>
      <c r="E24" s="18">
        <v>648</v>
      </c>
      <c r="F24" s="61">
        <f t="shared" si="0"/>
        <v>2.3278203267570012E-3</v>
      </c>
      <c r="G24" s="60">
        <v>9.2592592592592587E-2</v>
      </c>
      <c r="H24" s="61"/>
      <c r="I24" s="60">
        <v>0.1307242283639298</v>
      </c>
      <c r="J24" s="18"/>
      <c r="K24" s="18">
        <v>60</v>
      </c>
      <c r="L24" s="61">
        <f t="shared" si="1"/>
        <v>3.6406662419222717E-4</v>
      </c>
      <c r="M24" s="61"/>
      <c r="N24" s="5">
        <v>588</v>
      </c>
      <c r="O24" s="61">
        <f t="shared" si="2"/>
        <v>5.1775603828576964E-3</v>
      </c>
    </row>
    <row r="25" spans="1:15" x14ac:dyDescent="0.2">
      <c r="B25" s="5" t="s">
        <v>1257</v>
      </c>
      <c r="C25" s="5" t="s">
        <v>1258</v>
      </c>
      <c r="E25" s="18">
        <v>279</v>
      </c>
      <c r="F25" s="61">
        <f t="shared" si="0"/>
        <v>1.0022559740203757E-3</v>
      </c>
      <c r="G25" s="60">
        <v>3.5842293906810034E-2</v>
      </c>
      <c r="H25" s="61"/>
      <c r="I25" s="60">
        <v>5.0071787508973439E-2</v>
      </c>
      <c r="J25" s="18"/>
      <c r="K25" s="18">
        <v>10</v>
      </c>
      <c r="L25" s="61">
        <f t="shared" si="1"/>
        <v>6.067777069870453E-5</v>
      </c>
      <c r="M25" s="61"/>
      <c r="N25" s="5">
        <v>269</v>
      </c>
      <c r="O25" s="61">
        <f t="shared" si="2"/>
        <v>2.3686458214093884E-3</v>
      </c>
    </row>
    <row r="26" spans="1:15" x14ac:dyDescent="0.2">
      <c r="F26" s="61"/>
      <c r="H26" s="61"/>
      <c r="K26" s="61"/>
      <c r="L26" s="61"/>
      <c r="M26" s="61"/>
      <c r="O26" s="61"/>
    </row>
    <row r="27" spans="1:15" ht="15" x14ac:dyDescent="0.25">
      <c r="A27" s="16" t="s">
        <v>119</v>
      </c>
      <c r="C27" s="16" t="s">
        <v>120</v>
      </c>
      <c r="D27" s="16"/>
      <c r="E27" s="17">
        <f>SUM(E29:E67)</f>
        <v>25289</v>
      </c>
      <c r="F27" s="172">
        <f>E27/$E$7</f>
        <v>9.0846062103947231E-2</v>
      </c>
      <c r="G27" s="59">
        <f>K27/E27</f>
        <v>0.42678634979635416</v>
      </c>
      <c r="H27" s="17"/>
      <c r="I27" s="165">
        <v>0.11909168397308205</v>
      </c>
      <c r="J27" s="17"/>
      <c r="K27" s="17">
        <f>SUM(K29:K67)</f>
        <v>10793</v>
      </c>
      <c r="L27" s="59">
        <f>K27/$K$7</f>
        <v>6.5489517915111803E-2</v>
      </c>
      <c r="M27" s="17"/>
      <c r="N27" s="17">
        <f>SUM(N29:N67)</f>
        <v>14496</v>
      </c>
      <c r="O27" s="59">
        <f>N27/$N$7</f>
        <v>0.12764271311208361</v>
      </c>
    </row>
    <row r="28" spans="1:15" x14ac:dyDescent="0.2">
      <c r="F28" s="61"/>
      <c r="H28" s="61"/>
      <c r="K28" s="61"/>
      <c r="L28" s="61"/>
      <c r="M28" s="61"/>
      <c r="O28" s="61"/>
    </row>
    <row r="29" spans="1:15" x14ac:dyDescent="0.2">
      <c r="B29" s="5" t="s">
        <v>1259</v>
      </c>
      <c r="C29" s="5" t="s">
        <v>1260</v>
      </c>
      <c r="E29" s="18">
        <v>997</v>
      </c>
      <c r="F29" s="61">
        <f t="shared" ref="F29:F67" si="3">E29/$E$7</f>
        <v>3.5815383731122382E-3</v>
      </c>
      <c r="G29" s="60">
        <v>0.96690070210631895</v>
      </c>
      <c r="H29" s="61"/>
      <c r="I29" s="60">
        <v>0.2174956369982548</v>
      </c>
      <c r="J29" s="18"/>
      <c r="K29" s="18">
        <v>964</v>
      </c>
      <c r="L29" s="61">
        <f t="shared" ref="L29:L67" si="4">K29/$K$7</f>
        <v>5.8493370953551166E-3</v>
      </c>
      <c r="M29" s="61"/>
      <c r="N29" s="18">
        <v>33</v>
      </c>
      <c r="O29" s="61">
        <f t="shared" ref="O29:O67" si="5">N29/$N$7</f>
        <v>2.9057736842568702E-4</v>
      </c>
    </row>
    <row r="30" spans="1:15" x14ac:dyDescent="0.2">
      <c r="B30" s="5" t="s">
        <v>1261</v>
      </c>
      <c r="C30" s="5" t="s">
        <v>1262</v>
      </c>
      <c r="E30" s="18">
        <v>323</v>
      </c>
      <c r="F30" s="61">
        <f t="shared" si="3"/>
        <v>1.1603178480594312E-3</v>
      </c>
      <c r="G30" s="60">
        <v>0.25696594427244585</v>
      </c>
      <c r="H30" s="61"/>
      <c r="I30" s="60">
        <v>0.15618955512572533</v>
      </c>
      <c r="J30" s="18"/>
      <c r="K30" s="18">
        <v>83</v>
      </c>
      <c r="L30" s="61">
        <f t="shared" si="4"/>
        <v>5.0362549679924763E-4</v>
      </c>
      <c r="M30" s="61"/>
      <c r="N30" s="18">
        <v>240</v>
      </c>
      <c r="O30" s="61">
        <f t="shared" si="5"/>
        <v>2.113289952186815E-3</v>
      </c>
    </row>
    <row r="31" spans="1:15" x14ac:dyDescent="0.2">
      <c r="B31" s="5" t="s">
        <v>1263</v>
      </c>
      <c r="C31" s="5" t="s">
        <v>1264</v>
      </c>
      <c r="E31" s="18">
        <v>539</v>
      </c>
      <c r="F31" s="61">
        <f t="shared" si="3"/>
        <v>1.9362579569784317E-3</v>
      </c>
      <c r="G31" s="60">
        <v>0.10946196660482375</v>
      </c>
      <c r="H31" s="61"/>
      <c r="I31" s="60">
        <v>8.9164598842018203E-2</v>
      </c>
      <c r="J31" s="18"/>
      <c r="K31" s="18">
        <v>59</v>
      </c>
      <c r="L31" s="61">
        <f t="shared" si="4"/>
        <v>3.5799884712235674E-4</v>
      </c>
      <c r="M31" s="61"/>
      <c r="N31" s="18">
        <v>480</v>
      </c>
      <c r="O31" s="61">
        <f t="shared" si="5"/>
        <v>4.2265799043736301E-3</v>
      </c>
    </row>
    <row r="32" spans="1:15" x14ac:dyDescent="0.2">
      <c r="B32" s="5" t="s">
        <v>1265</v>
      </c>
      <c r="C32" s="5" t="s">
        <v>1266</v>
      </c>
      <c r="E32" s="18">
        <v>194</v>
      </c>
      <c r="F32" s="61">
        <f t="shared" si="3"/>
        <v>6.9690917189947263E-4</v>
      </c>
      <c r="G32" s="60">
        <v>0</v>
      </c>
      <c r="H32" s="61"/>
      <c r="I32" s="60">
        <v>3.1144646010595602E-2</v>
      </c>
      <c r="J32" s="18"/>
      <c r="K32" s="18">
        <v>0</v>
      </c>
      <c r="L32" s="61">
        <f t="shared" si="4"/>
        <v>0</v>
      </c>
      <c r="M32" s="61"/>
      <c r="N32" s="18">
        <v>194</v>
      </c>
      <c r="O32" s="61">
        <f t="shared" si="5"/>
        <v>1.7082427113510087E-3</v>
      </c>
    </row>
    <row r="33" spans="2:15" x14ac:dyDescent="0.2">
      <c r="B33" s="5" t="s">
        <v>1267</v>
      </c>
      <c r="C33" s="5" t="s">
        <v>1268</v>
      </c>
      <c r="E33" s="18">
        <v>571</v>
      </c>
      <c r="F33" s="61">
        <f t="shared" si="3"/>
        <v>2.0512120471886542E-3</v>
      </c>
      <c r="G33" s="60">
        <v>6.3047285464098074E-2</v>
      </c>
      <c r="H33" s="61"/>
      <c r="I33" s="60">
        <v>6.5100900695473723E-2</v>
      </c>
      <c r="J33" s="18"/>
      <c r="K33" s="18">
        <v>36</v>
      </c>
      <c r="L33" s="61">
        <f t="shared" si="4"/>
        <v>2.1843997451533631E-4</v>
      </c>
      <c r="M33" s="61"/>
      <c r="N33" s="18">
        <v>535</v>
      </c>
      <c r="O33" s="61">
        <f t="shared" si="5"/>
        <v>4.7108755184164415E-3</v>
      </c>
    </row>
    <row r="34" spans="2:15" x14ac:dyDescent="0.2">
      <c r="B34" s="5" t="s">
        <v>145</v>
      </c>
      <c r="C34" s="5" t="s">
        <v>1269</v>
      </c>
      <c r="E34" s="18">
        <v>365</v>
      </c>
      <c r="F34" s="61">
        <f t="shared" si="3"/>
        <v>1.311195091460348E-3</v>
      </c>
      <c r="G34" s="60">
        <v>7.9452054794520555E-2</v>
      </c>
      <c r="H34" s="61"/>
      <c r="I34" s="60">
        <v>0.10506620610247554</v>
      </c>
      <c r="J34" s="18"/>
      <c r="K34" s="18">
        <v>29</v>
      </c>
      <c r="L34" s="61">
        <f t="shared" si="4"/>
        <v>1.7596553502624313E-4</v>
      </c>
      <c r="M34" s="61"/>
      <c r="N34" s="18">
        <v>336</v>
      </c>
      <c r="O34" s="61">
        <f t="shared" si="5"/>
        <v>2.9586059330615408E-3</v>
      </c>
    </row>
    <row r="35" spans="2:15" x14ac:dyDescent="0.2">
      <c r="B35" s="5" t="s">
        <v>1270</v>
      </c>
      <c r="C35" s="5" t="s">
        <v>1271</v>
      </c>
      <c r="E35" s="18">
        <v>398</v>
      </c>
      <c r="F35" s="61">
        <f t="shared" si="3"/>
        <v>1.4297414969896398E-3</v>
      </c>
      <c r="G35" s="60">
        <v>1.2562814070351759E-2</v>
      </c>
      <c r="H35" s="61"/>
      <c r="I35" s="60">
        <v>7.8039215686274505E-2</v>
      </c>
      <c r="J35" s="18"/>
      <c r="K35" s="18">
        <v>5</v>
      </c>
      <c r="L35" s="61">
        <f t="shared" si="4"/>
        <v>3.0338885349352265E-5</v>
      </c>
      <c r="M35" s="61"/>
      <c r="N35" s="18">
        <v>393</v>
      </c>
      <c r="O35" s="61">
        <f t="shared" si="5"/>
        <v>3.4605122967059092E-3</v>
      </c>
    </row>
    <row r="36" spans="2:15" x14ac:dyDescent="0.2">
      <c r="B36" s="5" t="s">
        <v>151</v>
      </c>
      <c r="C36" s="5" t="s">
        <v>1272</v>
      </c>
      <c r="E36" s="18">
        <v>1105</v>
      </c>
      <c r="F36" s="61">
        <f t="shared" si="3"/>
        <v>3.9695084275717385E-3</v>
      </c>
      <c r="G36" s="60">
        <v>0.62262443438914028</v>
      </c>
      <c r="H36" s="61"/>
      <c r="I36" s="60">
        <v>0.27163225172074729</v>
      </c>
      <c r="J36" s="18"/>
      <c r="K36" s="18">
        <v>688</v>
      </c>
      <c r="L36" s="61">
        <f t="shared" si="4"/>
        <v>4.1746306240708717E-3</v>
      </c>
      <c r="M36" s="61"/>
      <c r="N36" s="18">
        <v>417</v>
      </c>
      <c r="O36" s="61">
        <f t="shared" si="5"/>
        <v>3.6718412919245907E-3</v>
      </c>
    </row>
    <row r="37" spans="2:15" x14ac:dyDescent="0.2">
      <c r="B37" s="5" t="s">
        <v>1273</v>
      </c>
      <c r="C37" s="5" t="s">
        <v>1274</v>
      </c>
      <c r="E37" s="18">
        <v>2105</v>
      </c>
      <c r="F37" s="61">
        <f t="shared" si="3"/>
        <v>7.5618237466411851E-3</v>
      </c>
      <c r="G37" s="60">
        <v>0.7619952494061758</v>
      </c>
      <c r="H37" s="61"/>
      <c r="I37" s="60">
        <v>0.17386635830511274</v>
      </c>
      <c r="J37" s="18"/>
      <c r="K37" s="18">
        <v>1604</v>
      </c>
      <c r="L37" s="61">
        <f t="shared" si="4"/>
        <v>9.7327144200722061E-3</v>
      </c>
      <c r="M37" s="61"/>
      <c r="N37" s="18">
        <v>501</v>
      </c>
      <c r="O37" s="61">
        <f t="shared" si="5"/>
        <v>4.4114927751899759E-3</v>
      </c>
    </row>
    <row r="38" spans="2:15" x14ac:dyDescent="0.2">
      <c r="B38" s="5" t="s">
        <v>1275</v>
      </c>
      <c r="C38" s="5" t="s">
        <v>1276</v>
      </c>
      <c r="E38" s="18">
        <v>1602</v>
      </c>
      <c r="F38" s="61">
        <f t="shared" si="3"/>
        <v>5.7548891411492538E-3</v>
      </c>
      <c r="G38" s="60">
        <v>0.57053682896379521</v>
      </c>
      <c r="H38" s="61"/>
      <c r="I38" s="60">
        <v>0.17218400687876181</v>
      </c>
      <c r="J38" s="18"/>
      <c r="K38" s="18">
        <v>914</v>
      </c>
      <c r="L38" s="61">
        <f t="shared" si="4"/>
        <v>5.5459482418615943E-3</v>
      </c>
      <c r="M38" s="61"/>
      <c r="N38" s="18">
        <v>688</v>
      </c>
      <c r="O38" s="61">
        <f t="shared" si="5"/>
        <v>6.0580978629355357E-3</v>
      </c>
    </row>
    <row r="39" spans="2:15" x14ac:dyDescent="0.2">
      <c r="B39" s="5" t="s">
        <v>155</v>
      </c>
      <c r="C39" s="5" t="s">
        <v>1277</v>
      </c>
      <c r="E39" s="18">
        <v>285</v>
      </c>
      <c r="F39" s="61">
        <f t="shared" si="3"/>
        <v>1.0238098659347923E-3</v>
      </c>
      <c r="G39" s="60">
        <v>0.71228070175438596</v>
      </c>
      <c r="H39" s="61"/>
      <c r="I39" s="60">
        <v>9.6675712347354142E-2</v>
      </c>
      <c r="J39" s="18"/>
      <c r="K39" s="18">
        <v>203</v>
      </c>
      <c r="L39" s="61">
        <f t="shared" si="4"/>
        <v>1.231758745183702E-3</v>
      </c>
      <c r="M39" s="61"/>
      <c r="N39" s="18">
        <v>82</v>
      </c>
      <c r="O39" s="61">
        <f t="shared" si="5"/>
        <v>7.2204073366382844E-4</v>
      </c>
    </row>
    <row r="40" spans="2:15" x14ac:dyDescent="0.2">
      <c r="B40" s="5" t="s">
        <v>161</v>
      </c>
      <c r="C40" s="5" t="s">
        <v>1278</v>
      </c>
      <c r="E40" s="18">
        <v>417</v>
      </c>
      <c r="F40" s="61">
        <f t="shared" si="3"/>
        <v>1.4979954880519593E-3</v>
      </c>
      <c r="G40" s="60">
        <v>0.90887290167865709</v>
      </c>
      <c r="H40" s="61"/>
      <c r="I40" s="60">
        <v>0.19404374127501164</v>
      </c>
      <c r="J40" s="18"/>
      <c r="K40" s="18">
        <v>379</v>
      </c>
      <c r="L40" s="61">
        <f t="shared" si="4"/>
        <v>2.2996875094809018E-3</v>
      </c>
      <c r="M40" s="61"/>
      <c r="N40" s="18">
        <v>38</v>
      </c>
      <c r="O40" s="61">
        <f t="shared" si="5"/>
        <v>3.3460424242957903E-4</v>
      </c>
    </row>
    <row r="41" spans="2:15" x14ac:dyDescent="0.2">
      <c r="B41" s="5" t="s">
        <v>1279</v>
      </c>
      <c r="C41" s="5" t="s">
        <v>1280</v>
      </c>
      <c r="E41" s="18">
        <v>1700</v>
      </c>
      <c r="F41" s="61">
        <f t="shared" si="3"/>
        <v>6.106936042418059E-3</v>
      </c>
      <c r="G41" s="60">
        <v>0.88764705882352946</v>
      </c>
      <c r="H41" s="61"/>
      <c r="I41" s="60">
        <v>0.59233449477351918</v>
      </c>
      <c r="J41" s="18"/>
      <c r="K41" s="18">
        <v>1509</v>
      </c>
      <c r="L41" s="61">
        <f t="shared" si="4"/>
        <v>9.1562755984345139E-3</v>
      </c>
      <c r="M41" s="61"/>
      <c r="N41" s="18">
        <v>191</v>
      </c>
      <c r="O41" s="61">
        <f t="shared" si="5"/>
        <v>1.6818265869486735E-3</v>
      </c>
    </row>
    <row r="42" spans="2:15" x14ac:dyDescent="0.2">
      <c r="B42" s="5" t="s">
        <v>171</v>
      </c>
      <c r="C42" s="5" t="s">
        <v>1281</v>
      </c>
      <c r="E42" s="18">
        <v>225</v>
      </c>
      <c r="F42" s="61">
        <f t="shared" si="3"/>
        <v>8.0827094679062554E-4</v>
      </c>
      <c r="G42" s="60">
        <v>0.54222222222222227</v>
      </c>
      <c r="H42" s="61"/>
      <c r="I42" s="60">
        <v>0.10245901639344263</v>
      </c>
      <c r="J42" s="18"/>
      <c r="K42" s="18">
        <v>122</v>
      </c>
      <c r="L42" s="61">
        <f t="shared" si="4"/>
        <v>7.402688025241953E-4</v>
      </c>
      <c r="M42" s="61"/>
      <c r="N42" s="18">
        <v>103</v>
      </c>
      <c r="O42" s="61">
        <f t="shared" si="5"/>
        <v>9.0695360448017474E-4</v>
      </c>
    </row>
    <row r="43" spans="2:15" x14ac:dyDescent="0.2">
      <c r="B43" s="5" t="s">
        <v>175</v>
      </c>
      <c r="C43" s="5" t="s">
        <v>1282</v>
      </c>
      <c r="E43" s="18">
        <v>254</v>
      </c>
      <c r="F43" s="61">
        <f t="shared" si="3"/>
        <v>9.1244809104363948E-4</v>
      </c>
      <c r="G43" s="60">
        <v>5.5118110236220472E-2</v>
      </c>
      <c r="H43" s="61"/>
      <c r="I43" s="60">
        <v>0.10632063624947677</v>
      </c>
      <c r="J43" s="18"/>
      <c r="K43" s="18">
        <v>14</v>
      </c>
      <c r="L43" s="61">
        <f t="shared" si="4"/>
        <v>8.4948878978186338E-5</v>
      </c>
      <c r="M43" s="61"/>
      <c r="N43" s="18">
        <v>240</v>
      </c>
      <c r="O43" s="61">
        <f t="shared" si="5"/>
        <v>2.113289952186815E-3</v>
      </c>
    </row>
    <row r="44" spans="2:15" x14ac:dyDescent="0.2">
      <c r="B44" s="5" t="s">
        <v>181</v>
      </c>
      <c r="C44" s="5" t="s">
        <v>1283</v>
      </c>
      <c r="E44" s="18">
        <v>146</v>
      </c>
      <c r="F44" s="61">
        <f t="shared" si="3"/>
        <v>5.2447803658413924E-4</v>
      </c>
      <c r="G44" s="60">
        <v>7.5342465753424653E-2</v>
      </c>
      <c r="H44" s="61"/>
      <c r="I44" s="60">
        <v>4.8472775564409029E-2</v>
      </c>
      <c r="J44" s="18"/>
      <c r="K44" s="18">
        <v>11</v>
      </c>
      <c r="L44" s="61">
        <f t="shared" si="4"/>
        <v>6.6745547768574977E-5</v>
      </c>
      <c r="M44" s="61"/>
      <c r="N44" s="18">
        <v>135</v>
      </c>
      <c r="O44" s="61">
        <f t="shared" si="5"/>
        <v>1.1887255981050833E-3</v>
      </c>
    </row>
    <row r="45" spans="2:15" x14ac:dyDescent="0.2">
      <c r="B45" s="5" t="s">
        <v>183</v>
      </c>
      <c r="C45" s="5" t="s">
        <v>1284</v>
      </c>
      <c r="E45" s="18">
        <v>216</v>
      </c>
      <c r="F45" s="61">
        <f t="shared" si="3"/>
        <v>7.7594010891900047E-4</v>
      </c>
      <c r="G45" s="60">
        <v>0.125</v>
      </c>
      <c r="H45" s="61"/>
      <c r="I45" s="60">
        <v>8.5375494071146252E-2</v>
      </c>
      <c r="J45" s="18"/>
      <c r="K45" s="18">
        <v>27</v>
      </c>
      <c r="L45" s="61">
        <f t="shared" si="4"/>
        <v>1.6382998088650222E-4</v>
      </c>
      <c r="M45" s="61"/>
      <c r="N45" s="18">
        <v>189</v>
      </c>
      <c r="O45" s="61">
        <f t="shared" si="5"/>
        <v>1.6642158373471167E-3</v>
      </c>
    </row>
    <row r="46" spans="2:15" x14ac:dyDescent="0.2">
      <c r="B46" s="5" t="s">
        <v>1285</v>
      </c>
      <c r="C46" s="5" t="s">
        <v>1286</v>
      </c>
      <c r="E46" s="18">
        <v>518</v>
      </c>
      <c r="F46" s="61">
        <f t="shared" si="3"/>
        <v>1.8608193352779735E-3</v>
      </c>
      <c r="G46" s="60">
        <v>0.65637065637065639</v>
      </c>
      <c r="H46" s="61"/>
      <c r="I46" s="60">
        <v>0.12597276264591439</v>
      </c>
      <c r="J46" s="18"/>
      <c r="K46" s="18">
        <v>340</v>
      </c>
      <c r="L46" s="61">
        <f t="shared" si="4"/>
        <v>2.0630442037559539E-3</v>
      </c>
      <c r="M46" s="61"/>
      <c r="N46" s="18">
        <v>178</v>
      </c>
      <c r="O46" s="61">
        <f t="shared" si="5"/>
        <v>1.5673567145385544E-3</v>
      </c>
    </row>
    <row r="47" spans="2:15" x14ac:dyDescent="0.2">
      <c r="B47" s="5" t="s">
        <v>1287</v>
      </c>
      <c r="C47" s="5" t="s">
        <v>1288</v>
      </c>
      <c r="E47" s="18">
        <v>1864</v>
      </c>
      <c r="F47" s="61">
        <f t="shared" si="3"/>
        <v>6.6960757547454485E-3</v>
      </c>
      <c r="G47" s="60">
        <v>0</v>
      </c>
      <c r="H47" s="61"/>
      <c r="I47" s="60">
        <v>0.12851627137341423</v>
      </c>
      <c r="J47" s="18"/>
      <c r="K47" s="18">
        <v>0</v>
      </c>
      <c r="L47" s="61">
        <f t="shared" si="4"/>
        <v>0</v>
      </c>
      <c r="M47" s="61"/>
      <c r="N47" s="18">
        <v>1864</v>
      </c>
      <c r="O47" s="61">
        <f t="shared" si="5"/>
        <v>1.641321862865093E-2</v>
      </c>
    </row>
    <row r="48" spans="2:15" x14ac:dyDescent="0.2">
      <c r="B48" s="5" t="s">
        <v>1289</v>
      </c>
      <c r="C48" s="5" t="s">
        <v>1290</v>
      </c>
      <c r="E48" s="18">
        <v>1914</v>
      </c>
      <c r="F48" s="61">
        <f t="shared" si="3"/>
        <v>6.8756915206989212E-3</v>
      </c>
      <c r="G48" s="60">
        <v>7.4190177638453494E-2</v>
      </c>
      <c r="H48" s="61"/>
      <c r="I48" s="60">
        <v>0.12215981618585653</v>
      </c>
      <c r="J48" s="18"/>
      <c r="K48" s="18">
        <v>142</v>
      </c>
      <c r="L48" s="61">
        <f t="shared" si="4"/>
        <v>8.6162434392160437E-4</v>
      </c>
      <c r="M48" s="61"/>
      <c r="N48" s="18">
        <v>1772</v>
      </c>
      <c r="O48" s="61">
        <f t="shared" si="5"/>
        <v>1.5603124146979315E-2</v>
      </c>
    </row>
    <row r="49" spans="2:15" x14ac:dyDescent="0.2">
      <c r="B49" s="5" t="s">
        <v>1291</v>
      </c>
      <c r="C49" s="5" t="s">
        <v>1292</v>
      </c>
      <c r="E49" s="18">
        <v>467</v>
      </c>
      <c r="F49" s="61">
        <f t="shared" si="3"/>
        <v>1.6776112540054316E-3</v>
      </c>
      <c r="G49" s="60">
        <v>2.3554603854389723E-2</v>
      </c>
      <c r="H49" s="61"/>
      <c r="I49" s="60">
        <v>6.9597615499254847E-2</v>
      </c>
      <c r="J49" s="18"/>
      <c r="K49" s="18">
        <v>11</v>
      </c>
      <c r="L49" s="61">
        <f t="shared" si="4"/>
        <v>6.6745547768574977E-5</v>
      </c>
      <c r="M49" s="61"/>
      <c r="N49" s="18">
        <v>456</v>
      </c>
      <c r="O49" s="61">
        <f t="shared" si="5"/>
        <v>4.0152509091549481E-3</v>
      </c>
    </row>
    <row r="50" spans="2:15" x14ac:dyDescent="0.2">
      <c r="B50" s="5" t="s">
        <v>213</v>
      </c>
      <c r="C50" s="5" t="s">
        <v>1293</v>
      </c>
      <c r="E50" s="18">
        <v>295</v>
      </c>
      <c r="F50" s="61">
        <f t="shared" si="3"/>
        <v>1.0597330191254868E-3</v>
      </c>
      <c r="G50" s="60">
        <v>0.43728813559322033</v>
      </c>
      <c r="H50" s="61"/>
      <c r="I50" s="60">
        <v>8.8323353293413176E-2</v>
      </c>
      <c r="J50" s="18"/>
      <c r="K50" s="18">
        <v>129</v>
      </c>
      <c r="L50" s="61">
        <f t="shared" si="4"/>
        <v>7.8274324201328845E-4</v>
      </c>
      <c r="M50" s="61"/>
      <c r="N50" s="18">
        <v>166</v>
      </c>
      <c r="O50" s="61">
        <f t="shared" si="5"/>
        <v>1.4616922169292136E-3</v>
      </c>
    </row>
    <row r="51" spans="2:15" x14ac:dyDescent="0.2">
      <c r="B51" s="5" t="s">
        <v>217</v>
      </c>
      <c r="C51" s="5" t="s">
        <v>1294</v>
      </c>
      <c r="E51" s="18">
        <v>254</v>
      </c>
      <c r="F51" s="61">
        <f t="shared" si="3"/>
        <v>9.1244809104363948E-4</v>
      </c>
      <c r="G51" s="60">
        <v>0.44488188976377951</v>
      </c>
      <c r="H51" s="61"/>
      <c r="I51" s="60">
        <v>6.1785453660909755E-2</v>
      </c>
      <c r="J51" s="18"/>
      <c r="K51" s="18">
        <v>113</v>
      </c>
      <c r="L51" s="61">
        <f t="shared" si="4"/>
        <v>6.8565880889536119E-4</v>
      </c>
      <c r="M51" s="61"/>
      <c r="N51" s="18">
        <v>141</v>
      </c>
      <c r="O51" s="61">
        <f t="shared" si="5"/>
        <v>1.2415578469097538E-3</v>
      </c>
    </row>
    <row r="52" spans="2:15" x14ac:dyDescent="0.2">
      <c r="B52" s="5" t="s">
        <v>219</v>
      </c>
      <c r="C52" s="5" t="s">
        <v>1295</v>
      </c>
      <c r="E52" s="18">
        <v>439</v>
      </c>
      <c r="F52" s="61">
        <f t="shared" si="3"/>
        <v>1.5770264250714872E-3</v>
      </c>
      <c r="G52" s="60">
        <v>0.8929384965831435</v>
      </c>
      <c r="H52" s="61"/>
      <c r="I52" s="60">
        <v>0.22547508988186954</v>
      </c>
      <c r="J52" s="18"/>
      <c r="K52" s="18">
        <v>392</v>
      </c>
      <c r="L52" s="61">
        <f t="shared" si="4"/>
        <v>2.3785686113892176E-3</v>
      </c>
      <c r="M52" s="61"/>
      <c r="N52" s="18">
        <v>47</v>
      </c>
      <c r="O52" s="61">
        <f t="shared" si="5"/>
        <v>4.1385261563658455E-4</v>
      </c>
    </row>
    <row r="53" spans="2:15" x14ac:dyDescent="0.2">
      <c r="B53" s="5" t="s">
        <v>221</v>
      </c>
      <c r="C53" s="5" t="s">
        <v>1296</v>
      </c>
      <c r="E53" s="18">
        <v>211</v>
      </c>
      <c r="F53" s="61">
        <f t="shared" si="3"/>
        <v>7.5797853232365323E-4</v>
      </c>
      <c r="G53" s="60">
        <v>9.004739336492891E-2</v>
      </c>
      <c r="H53" s="61"/>
      <c r="I53" s="60">
        <v>3.7874708310895712E-2</v>
      </c>
      <c r="J53" s="18"/>
      <c r="K53" s="18">
        <v>19</v>
      </c>
      <c r="L53" s="61">
        <f t="shared" si="4"/>
        <v>1.1528776432753861E-4</v>
      </c>
      <c r="M53" s="61"/>
      <c r="N53" s="18">
        <v>192</v>
      </c>
      <c r="O53" s="61">
        <f t="shared" si="5"/>
        <v>1.6906319617494519E-3</v>
      </c>
    </row>
    <row r="54" spans="2:15" x14ac:dyDescent="0.2">
      <c r="B54" s="5" t="s">
        <v>1297</v>
      </c>
      <c r="C54" s="5" t="s">
        <v>1298</v>
      </c>
      <c r="E54" s="18">
        <v>107</v>
      </c>
      <c r="F54" s="61">
        <f t="shared" si="3"/>
        <v>3.8437773914043081E-4</v>
      </c>
      <c r="G54" s="60">
        <v>5.6074766355140186E-2</v>
      </c>
      <c r="H54" s="61"/>
      <c r="I54" s="60">
        <v>4.3906442347148134E-2</v>
      </c>
      <c r="J54" s="18"/>
      <c r="K54" s="18">
        <v>6</v>
      </c>
      <c r="L54" s="61">
        <f t="shared" si="4"/>
        <v>3.6406662419222716E-5</v>
      </c>
      <c r="M54" s="61"/>
      <c r="N54" s="18">
        <v>101</v>
      </c>
      <c r="O54" s="61">
        <f t="shared" si="5"/>
        <v>8.8934285487861787E-4</v>
      </c>
    </row>
    <row r="55" spans="2:15" x14ac:dyDescent="0.2">
      <c r="B55" s="5" t="s">
        <v>1299</v>
      </c>
      <c r="C55" s="5" t="s">
        <v>1300</v>
      </c>
      <c r="E55" s="18">
        <v>591</v>
      </c>
      <c r="F55" s="61">
        <f t="shared" si="3"/>
        <v>2.1230583535700428E-3</v>
      </c>
      <c r="G55" s="60">
        <v>1.1844331641285956E-2</v>
      </c>
      <c r="H55" s="61"/>
      <c r="I55" s="60">
        <v>8.2588038010061482E-2</v>
      </c>
      <c r="J55" s="18"/>
      <c r="K55" s="18">
        <v>7</v>
      </c>
      <c r="L55" s="61">
        <f t="shared" si="4"/>
        <v>4.2474439489093169E-5</v>
      </c>
      <c r="M55" s="61"/>
      <c r="N55" s="18">
        <v>584</v>
      </c>
      <c r="O55" s="61">
        <f t="shared" si="5"/>
        <v>5.1423388836545824E-3</v>
      </c>
    </row>
    <row r="56" spans="2:15" x14ac:dyDescent="0.2">
      <c r="B56" s="5" t="s">
        <v>1301</v>
      </c>
      <c r="C56" s="5" t="s">
        <v>1302</v>
      </c>
      <c r="E56" s="18">
        <v>355</v>
      </c>
      <c r="F56" s="61">
        <f t="shared" si="3"/>
        <v>1.2752719382696535E-3</v>
      </c>
      <c r="G56" s="60">
        <v>0.10985915492957747</v>
      </c>
      <c r="H56" s="61"/>
      <c r="I56" s="60">
        <v>5.509000620732464E-2</v>
      </c>
      <c r="J56" s="18"/>
      <c r="K56" s="18">
        <v>39</v>
      </c>
      <c r="L56" s="61">
        <f t="shared" si="4"/>
        <v>2.3664330572494767E-4</v>
      </c>
      <c r="M56" s="61"/>
      <c r="N56" s="18">
        <v>316</v>
      </c>
      <c r="O56" s="61">
        <f t="shared" si="5"/>
        <v>2.7824984370459728E-3</v>
      </c>
    </row>
    <row r="57" spans="2:15" x14ac:dyDescent="0.2">
      <c r="B57" s="5" t="s">
        <v>1303</v>
      </c>
      <c r="C57" s="5" t="s">
        <v>1304</v>
      </c>
      <c r="E57" s="18">
        <v>1873</v>
      </c>
      <c r="F57" s="61">
        <f t="shared" si="3"/>
        <v>6.7284065926170736E-3</v>
      </c>
      <c r="G57" s="60">
        <v>0.94554191137213028</v>
      </c>
      <c r="H57" s="61"/>
      <c r="I57" s="60">
        <v>0.24771855574659438</v>
      </c>
      <c r="J57" s="18"/>
      <c r="K57" s="18">
        <v>1771</v>
      </c>
      <c r="L57" s="61">
        <f t="shared" si="4"/>
        <v>1.0746033190740573E-2</v>
      </c>
      <c r="M57" s="61"/>
      <c r="N57" s="18">
        <v>102</v>
      </c>
      <c r="O57" s="61">
        <f t="shared" si="5"/>
        <v>8.9814822967939625E-4</v>
      </c>
    </row>
    <row r="58" spans="2:15" x14ac:dyDescent="0.2">
      <c r="B58" s="5" t="s">
        <v>229</v>
      </c>
      <c r="C58" s="5" t="s">
        <v>1305</v>
      </c>
      <c r="E58" s="18">
        <v>231</v>
      </c>
      <c r="F58" s="61">
        <f t="shared" si="3"/>
        <v>8.2982483870504221E-4</v>
      </c>
      <c r="G58" s="60">
        <v>0.27272727272727271</v>
      </c>
      <c r="H58" s="61"/>
      <c r="I58" s="60">
        <v>9.5100864553314124E-2</v>
      </c>
      <c r="J58" s="18"/>
      <c r="K58" s="18">
        <v>63</v>
      </c>
      <c r="L58" s="61">
        <f t="shared" si="4"/>
        <v>3.8226995540183856E-4</v>
      </c>
      <c r="M58" s="61"/>
      <c r="N58" s="18">
        <v>168</v>
      </c>
      <c r="O58" s="61">
        <f t="shared" si="5"/>
        <v>1.4793029665307704E-3</v>
      </c>
    </row>
    <row r="59" spans="2:15" x14ac:dyDescent="0.2">
      <c r="B59" s="5" t="s">
        <v>1306</v>
      </c>
      <c r="C59" s="5" t="s">
        <v>1307</v>
      </c>
      <c r="E59" s="18">
        <v>455</v>
      </c>
      <c r="F59" s="61">
        <f t="shared" si="3"/>
        <v>1.6345034701765982E-3</v>
      </c>
      <c r="G59" s="60">
        <v>0.10989010989010989</v>
      </c>
      <c r="H59" s="61"/>
      <c r="I59" s="60">
        <v>0.11195866141732283</v>
      </c>
      <c r="J59" s="18"/>
      <c r="K59" s="18">
        <v>50</v>
      </c>
      <c r="L59" s="61">
        <f t="shared" si="4"/>
        <v>3.0338885349352263E-4</v>
      </c>
      <c r="M59" s="61"/>
      <c r="N59" s="18">
        <v>405</v>
      </c>
      <c r="O59" s="61">
        <f t="shared" si="5"/>
        <v>3.5661767943152502E-3</v>
      </c>
    </row>
    <row r="60" spans="2:15" x14ac:dyDescent="0.2">
      <c r="B60" s="5" t="s">
        <v>239</v>
      </c>
      <c r="C60" s="5" t="s">
        <v>1308</v>
      </c>
      <c r="E60" s="18">
        <v>725</v>
      </c>
      <c r="F60" s="61">
        <f t="shared" si="3"/>
        <v>2.6044286063253486E-3</v>
      </c>
      <c r="G60" s="60">
        <v>1.9310344827586208E-2</v>
      </c>
      <c r="H60" s="61"/>
      <c r="I60" s="60">
        <v>8.2696475419185581E-2</v>
      </c>
      <c r="J60" s="18"/>
      <c r="K60" s="18">
        <v>14</v>
      </c>
      <c r="L60" s="61">
        <f t="shared" si="4"/>
        <v>8.4948878978186338E-5</v>
      </c>
      <c r="M60" s="61"/>
      <c r="N60" s="18">
        <v>711</v>
      </c>
      <c r="O60" s="61">
        <f t="shared" si="5"/>
        <v>6.2606214833534389E-3</v>
      </c>
    </row>
    <row r="61" spans="2:15" x14ac:dyDescent="0.2">
      <c r="B61" s="5" t="s">
        <v>1309</v>
      </c>
      <c r="C61" s="5" t="s">
        <v>1310</v>
      </c>
      <c r="E61" s="18">
        <v>496</v>
      </c>
      <c r="F61" s="61">
        <f t="shared" si="3"/>
        <v>1.7817883982584456E-3</v>
      </c>
      <c r="G61" s="60">
        <v>4.0322580645161289E-3</v>
      </c>
      <c r="H61" s="61"/>
      <c r="I61" s="60">
        <v>8.7849805171803047E-2</v>
      </c>
      <c r="J61" s="18"/>
      <c r="K61" s="18">
        <v>2</v>
      </c>
      <c r="L61" s="61">
        <f t="shared" si="4"/>
        <v>1.2135554139740906E-5</v>
      </c>
      <c r="M61" s="61"/>
      <c r="N61" s="18">
        <v>494</v>
      </c>
      <c r="O61" s="61">
        <f t="shared" si="5"/>
        <v>4.3498551515845276E-3</v>
      </c>
    </row>
    <row r="62" spans="2:15" x14ac:dyDescent="0.2">
      <c r="B62" s="5" t="s">
        <v>1311</v>
      </c>
      <c r="C62" s="5" t="s">
        <v>1312</v>
      </c>
      <c r="E62" s="18">
        <v>405</v>
      </c>
      <c r="F62" s="61">
        <f t="shared" si="3"/>
        <v>1.454887704223126E-3</v>
      </c>
      <c r="G62" s="60">
        <v>2.2222222222222223E-2</v>
      </c>
      <c r="H62" s="61"/>
      <c r="I62" s="60">
        <v>6.5832249674902477E-2</v>
      </c>
      <c r="J62" s="18"/>
      <c r="K62" s="18">
        <v>9</v>
      </c>
      <c r="L62" s="61">
        <f t="shared" si="4"/>
        <v>5.4609993628834077E-5</v>
      </c>
      <c r="M62" s="61"/>
      <c r="N62" s="18">
        <v>396</v>
      </c>
      <c r="O62" s="61">
        <f t="shared" si="5"/>
        <v>3.4869284211082444E-3</v>
      </c>
    </row>
    <row r="63" spans="2:15" x14ac:dyDescent="0.2">
      <c r="B63" s="5" t="s">
        <v>1313</v>
      </c>
      <c r="C63" s="5" t="s">
        <v>1314</v>
      </c>
      <c r="E63" s="18">
        <v>762</v>
      </c>
      <c r="F63" s="61">
        <f t="shared" si="3"/>
        <v>2.7373442731309186E-3</v>
      </c>
      <c r="G63" s="60">
        <v>0.32020997375328086</v>
      </c>
      <c r="H63" s="61"/>
      <c r="I63" s="60">
        <v>0.12662013958125623</v>
      </c>
      <c r="J63" s="18"/>
      <c r="K63" s="18">
        <v>244</v>
      </c>
      <c r="L63" s="61">
        <f t="shared" si="4"/>
        <v>1.4805376050483906E-3</v>
      </c>
      <c r="M63" s="61"/>
      <c r="N63" s="18">
        <v>518</v>
      </c>
      <c r="O63" s="61">
        <f t="shared" si="5"/>
        <v>4.5611841468032087E-3</v>
      </c>
    </row>
    <row r="64" spans="2:15" x14ac:dyDescent="0.2">
      <c r="B64" s="5" t="s">
        <v>253</v>
      </c>
      <c r="C64" s="5" t="s">
        <v>1315</v>
      </c>
      <c r="E64" s="18">
        <v>569</v>
      </c>
      <c r="F64" s="61">
        <f t="shared" si="3"/>
        <v>2.0440274165505153E-3</v>
      </c>
      <c r="G64" s="60">
        <v>0.74340949033391912</v>
      </c>
      <c r="H64" s="61"/>
      <c r="I64" s="60">
        <v>0.19668164535084687</v>
      </c>
      <c r="J64" s="18"/>
      <c r="K64" s="18">
        <v>423</v>
      </c>
      <c r="L64" s="61">
        <f t="shared" si="4"/>
        <v>2.5666697005552017E-3</v>
      </c>
      <c r="M64" s="61"/>
      <c r="N64" s="18">
        <v>146</v>
      </c>
      <c r="O64" s="61">
        <f t="shared" si="5"/>
        <v>1.2855847209136456E-3</v>
      </c>
    </row>
    <row r="65" spans="1:15" x14ac:dyDescent="0.2">
      <c r="B65" s="5" t="s">
        <v>257</v>
      </c>
      <c r="C65" s="5" t="s">
        <v>1316</v>
      </c>
      <c r="E65" s="18">
        <v>454</v>
      </c>
      <c r="F65" s="61">
        <f t="shared" si="3"/>
        <v>1.6309111548575288E-3</v>
      </c>
      <c r="G65" s="60">
        <v>4.405286343612335E-2</v>
      </c>
      <c r="H65" s="61"/>
      <c r="I65" s="60">
        <v>6.8756625776162344E-2</v>
      </c>
      <c r="J65" s="18"/>
      <c r="K65" s="18">
        <v>20</v>
      </c>
      <c r="L65" s="61">
        <f t="shared" si="4"/>
        <v>1.2135554139740906E-4</v>
      </c>
      <c r="M65" s="61"/>
      <c r="N65" s="18">
        <v>434</v>
      </c>
      <c r="O65" s="61">
        <f t="shared" si="5"/>
        <v>3.8215326635378235E-3</v>
      </c>
    </row>
    <row r="66" spans="1:15" x14ac:dyDescent="0.2">
      <c r="B66" s="5" t="s">
        <v>1317</v>
      </c>
      <c r="C66" s="5" t="s">
        <v>1318</v>
      </c>
      <c r="E66" s="18">
        <v>414</v>
      </c>
      <c r="F66" s="61">
        <f t="shared" si="3"/>
        <v>1.4872185420947508E-3</v>
      </c>
      <c r="G66" s="60">
        <v>5.3140096618357488E-2</v>
      </c>
      <c r="H66" s="61"/>
      <c r="I66" s="60">
        <v>5.9783393501805053E-2</v>
      </c>
      <c r="J66" s="18"/>
      <c r="K66" s="18">
        <v>22</v>
      </c>
      <c r="L66" s="61">
        <f t="shared" si="4"/>
        <v>1.3349109553714995E-4</v>
      </c>
      <c r="M66" s="61"/>
      <c r="N66" s="18">
        <v>392</v>
      </c>
      <c r="O66" s="61">
        <f t="shared" si="5"/>
        <v>3.4517069219051309E-3</v>
      </c>
    </row>
    <row r="67" spans="1:15" x14ac:dyDescent="0.2">
      <c r="B67" s="5" t="s">
        <v>1319</v>
      </c>
      <c r="C67" s="5" t="s">
        <v>1320</v>
      </c>
      <c r="E67" s="18">
        <v>448</v>
      </c>
      <c r="F67" s="61">
        <f t="shared" si="3"/>
        <v>1.609357262943112E-3</v>
      </c>
      <c r="G67" s="60">
        <v>0.7366071428571429</v>
      </c>
      <c r="H67" s="61"/>
      <c r="I67" s="60">
        <v>0.12996808819263128</v>
      </c>
      <c r="J67" s="18"/>
      <c r="K67" s="18">
        <v>330</v>
      </c>
      <c r="L67" s="61">
        <f t="shared" si="4"/>
        <v>2.0023664330572496E-3</v>
      </c>
      <c r="M67" s="61"/>
      <c r="N67" s="18">
        <v>118</v>
      </c>
      <c r="O67" s="61">
        <f t="shared" si="5"/>
        <v>1.0390342264918505E-3</v>
      </c>
    </row>
    <row r="68" spans="1:15" x14ac:dyDescent="0.2">
      <c r="E68" s="18"/>
      <c r="F68" s="61"/>
      <c r="G68" s="18"/>
      <c r="H68" s="61"/>
      <c r="J68" s="18"/>
      <c r="K68" s="61"/>
      <c r="L68" s="61"/>
      <c r="M68" s="61"/>
      <c r="O68" s="61"/>
    </row>
    <row r="69" spans="1:15" ht="15" x14ac:dyDescent="0.25">
      <c r="A69" s="16" t="s">
        <v>1235</v>
      </c>
      <c r="C69" s="16" t="s">
        <v>272</v>
      </c>
      <c r="D69" s="16"/>
      <c r="E69" s="17">
        <f>SUM(E71:E91)</f>
        <v>21701</v>
      </c>
      <c r="F69" s="59">
        <f>E69/$E$7</f>
        <v>7.7956834739126055E-2</v>
      </c>
      <c r="G69" s="59">
        <f>K69/E69</f>
        <v>0.53260218423114147</v>
      </c>
      <c r="H69" s="17"/>
      <c r="I69" s="32">
        <v>0.12876027958086603</v>
      </c>
      <c r="J69" s="17"/>
      <c r="K69" s="17">
        <f>SUM(K71:K91)</f>
        <v>11558</v>
      </c>
      <c r="L69" s="59">
        <f>K69/$K$7</f>
        <v>7.0131367373562695E-2</v>
      </c>
      <c r="M69" s="17"/>
      <c r="N69" s="17">
        <f>SUM(N71:N91)</f>
        <v>10143</v>
      </c>
      <c r="O69" s="59">
        <f>N69/$N$7</f>
        <v>8.9312916604295259E-2</v>
      </c>
    </row>
    <row r="70" spans="1:15" x14ac:dyDescent="0.2">
      <c r="F70" s="61"/>
      <c r="H70" s="61"/>
      <c r="K70" s="61"/>
      <c r="L70" s="61"/>
      <c r="M70" s="61"/>
      <c r="O70" s="61"/>
    </row>
    <row r="71" spans="1:15" x14ac:dyDescent="0.2">
      <c r="B71" s="5" t="s">
        <v>1321</v>
      </c>
      <c r="C71" s="5" t="s">
        <v>1322</v>
      </c>
      <c r="E71" s="18">
        <v>475</v>
      </c>
      <c r="F71" s="61">
        <f t="shared" ref="F71:F91" si="6">E71/$E$7</f>
        <v>1.7063497765579872E-3</v>
      </c>
      <c r="G71" s="60">
        <v>0.2294736842105263</v>
      </c>
      <c r="H71" s="61"/>
      <c r="I71" s="60">
        <v>8.0892370572207078E-2</v>
      </c>
      <c r="J71" s="18"/>
      <c r="K71" s="18">
        <v>109</v>
      </c>
      <c r="L71" s="61">
        <f t="shared" ref="L71:L91" si="7">K71/$K$7</f>
        <v>6.6138770061587937E-4</v>
      </c>
      <c r="M71" s="61"/>
      <c r="N71" s="18">
        <v>366</v>
      </c>
      <c r="O71" s="61">
        <f t="shared" ref="O71:O91" si="8">N71/$N$7</f>
        <v>3.2227671770848924E-3</v>
      </c>
    </row>
    <row r="72" spans="1:15" x14ac:dyDescent="0.2">
      <c r="B72" s="5" t="s">
        <v>1323</v>
      </c>
      <c r="C72" s="5" t="s">
        <v>1324</v>
      </c>
      <c r="E72" s="18">
        <v>1397</v>
      </c>
      <c r="F72" s="61">
        <f t="shared" si="6"/>
        <v>5.0184645007400165E-3</v>
      </c>
      <c r="G72" s="60">
        <v>6.1560486757337149E-2</v>
      </c>
      <c r="H72" s="61"/>
      <c r="I72" s="60">
        <v>8.3130020827134776E-2</v>
      </c>
      <c r="J72" s="18"/>
      <c r="K72" s="18">
        <v>86</v>
      </c>
      <c r="L72" s="61">
        <f t="shared" si="7"/>
        <v>5.2182882800885897E-4</v>
      </c>
      <c r="M72" s="61"/>
      <c r="N72" s="18">
        <v>1311</v>
      </c>
      <c r="O72" s="61">
        <f t="shared" si="8"/>
        <v>1.1543846363820475E-2</v>
      </c>
    </row>
    <row r="73" spans="1:15" x14ac:dyDescent="0.2">
      <c r="B73" s="5" t="s">
        <v>1325</v>
      </c>
      <c r="C73" s="5" t="s">
        <v>1326</v>
      </c>
      <c r="E73" s="18">
        <v>427</v>
      </c>
      <c r="F73" s="61">
        <f t="shared" si="6"/>
        <v>1.5339186412426538E-3</v>
      </c>
      <c r="G73" s="60">
        <v>0.3044496487119438</v>
      </c>
      <c r="H73" s="61"/>
      <c r="I73" s="60">
        <v>5.2022417153996102E-2</v>
      </c>
      <c r="J73" s="18"/>
      <c r="K73" s="18">
        <v>130</v>
      </c>
      <c r="L73" s="61">
        <f t="shared" si="7"/>
        <v>7.8881101908315893E-4</v>
      </c>
      <c r="M73" s="61"/>
      <c r="N73" s="18">
        <v>297</v>
      </c>
      <c r="O73" s="61">
        <f t="shared" si="8"/>
        <v>2.6151963158311834E-3</v>
      </c>
    </row>
    <row r="74" spans="1:15" x14ac:dyDescent="0.2">
      <c r="B74" s="5" t="s">
        <v>1327</v>
      </c>
      <c r="C74" s="5" t="s">
        <v>1328</v>
      </c>
      <c r="E74" s="18">
        <v>779</v>
      </c>
      <c r="F74" s="61">
        <f t="shared" si="6"/>
        <v>2.798413633555099E-3</v>
      </c>
      <c r="G74" s="60">
        <v>0.93453145057766362</v>
      </c>
      <c r="H74" s="61"/>
      <c r="I74" s="60">
        <v>0.27266363318165909</v>
      </c>
      <c r="J74" s="18"/>
      <c r="K74" s="18">
        <v>728</v>
      </c>
      <c r="L74" s="61">
        <f t="shared" si="7"/>
        <v>4.4173417068656901E-3</v>
      </c>
      <c r="M74" s="61"/>
      <c r="N74" s="18">
        <v>51</v>
      </c>
      <c r="O74" s="61">
        <f t="shared" si="8"/>
        <v>4.4907411483969813E-4</v>
      </c>
    </row>
    <row r="75" spans="1:15" x14ac:dyDescent="0.2">
      <c r="B75" s="5" t="s">
        <v>1329</v>
      </c>
      <c r="C75" s="5" t="s">
        <v>1330</v>
      </c>
      <c r="E75" s="18">
        <v>1087</v>
      </c>
      <c r="F75" s="61">
        <f t="shared" si="6"/>
        <v>3.9048467518284884E-3</v>
      </c>
      <c r="G75" s="60">
        <v>0.36522539098436063</v>
      </c>
      <c r="H75" s="61"/>
      <c r="I75" s="60">
        <v>0.12602898550724637</v>
      </c>
      <c r="J75" s="18"/>
      <c r="K75" s="18">
        <v>397</v>
      </c>
      <c r="L75" s="61">
        <f t="shared" si="7"/>
        <v>2.4089074967385696E-3</v>
      </c>
      <c r="M75" s="61"/>
      <c r="N75" s="18">
        <v>690</v>
      </c>
      <c r="O75" s="61">
        <f t="shared" si="8"/>
        <v>6.0757086125370931E-3</v>
      </c>
    </row>
    <row r="76" spans="1:15" x14ac:dyDescent="0.2">
      <c r="B76" s="5" t="s">
        <v>1331</v>
      </c>
      <c r="C76" s="5" t="s">
        <v>1332</v>
      </c>
      <c r="E76" s="18">
        <v>2033</v>
      </c>
      <c r="F76" s="61">
        <f t="shared" si="6"/>
        <v>7.3031770436681846E-3</v>
      </c>
      <c r="G76" s="60">
        <v>0.75848499754058041</v>
      </c>
      <c r="H76" s="61"/>
      <c r="I76" s="60">
        <v>0.20529132586085025</v>
      </c>
      <c r="J76" s="18"/>
      <c r="K76" s="18">
        <v>1542</v>
      </c>
      <c r="L76" s="61">
        <f t="shared" si="7"/>
        <v>9.3565122417402381E-3</v>
      </c>
      <c r="M76" s="61"/>
      <c r="N76" s="18">
        <v>491</v>
      </c>
      <c r="O76" s="61">
        <f t="shared" si="8"/>
        <v>4.3234390271821924E-3</v>
      </c>
    </row>
    <row r="77" spans="1:15" x14ac:dyDescent="0.2">
      <c r="B77" s="5" t="s">
        <v>1333</v>
      </c>
      <c r="C77" s="5" t="s">
        <v>1334</v>
      </c>
      <c r="E77" s="18">
        <v>1547</v>
      </c>
      <c r="F77" s="61">
        <f t="shared" si="6"/>
        <v>5.5573117986004337E-3</v>
      </c>
      <c r="G77" s="60">
        <v>0.91919844861021327</v>
      </c>
      <c r="H77" s="61"/>
      <c r="I77" s="60">
        <v>0.42430060340098741</v>
      </c>
      <c r="J77" s="18"/>
      <c r="K77" s="18">
        <v>1422</v>
      </c>
      <c r="L77" s="61">
        <f t="shared" si="7"/>
        <v>8.6283789933557838E-3</v>
      </c>
      <c r="M77" s="61"/>
      <c r="N77" s="18">
        <v>125</v>
      </c>
      <c r="O77" s="61">
        <f t="shared" si="8"/>
        <v>1.1006718500972993E-3</v>
      </c>
    </row>
    <row r="78" spans="1:15" x14ac:dyDescent="0.2">
      <c r="B78" s="5" t="s">
        <v>1335</v>
      </c>
      <c r="C78" s="5" t="s">
        <v>1336</v>
      </c>
      <c r="E78" s="18">
        <v>1592</v>
      </c>
      <c r="F78" s="61">
        <f t="shared" si="6"/>
        <v>5.718965987958559E-3</v>
      </c>
      <c r="G78" s="60">
        <v>0.7870603015075377</v>
      </c>
      <c r="H78" s="61"/>
      <c r="I78" s="60">
        <v>0.2509457755359395</v>
      </c>
      <c r="J78" s="18"/>
      <c r="K78" s="18">
        <v>1253</v>
      </c>
      <c r="L78" s="61">
        <f t="shared" si="7"/>
        <v>7.6029246685476778E-3</v>
      </c>
      <c r="M78" s="61"/>
      <c r="N78" s="18">
        <v>339</v>
      </c>
      <c r="O78" s="61">
        <f t="shared" si="8"/>
        <v>2.985022057463876E-3</v>
      </c>
    </row>
    <row r="79" spans="1:15" x14ac:dyDescent="0.2">
      <c r="B79" s="5" t="s">
        <v>1337</v>
      </c>
      <c r="C79" s="5" t="s">
        <v>1338</v>
      </c>
      <c r="E79" s="18">
        <v>381</v>
      </c>
      <c r="F79" s="61">
        <f t="shared" si="6"/>
        <v>1.3686721365654593E-3</v>
      </c>
      <c r="G79" s="60">
        <v>0</v>
      </c>
      <c r="H79" s="61"/>
      <c r="I79" s="60">
        <v>4.8270619536297986E-2</v>
      </c>
      <c r="J79" s="18"/>
      <c r="K79" s="18">
        <v>0</v>
      </c>
      <c r="L79" s="61">
        <f t="shared" si="7"/>
        <v>0</v>
      </c>
      <c r="M79" s="61"/>
      <c r="N79" s="18">
        <v>381</v>
      </c>
      <c r="O79" s="61">
        <f t="shared" si="8"/>
        <v>3.3548477990965686E-3</v>
      </c>
    </row>
    <row r="80" spans="1:15" x14ac:dyDescent="0.2">
      <c r="B80" s="5" t="s">
        <v>1339</v>
      </c>
      <c r="C80" s="5" t="s">
        <v>1340</v>
      </c>
      <c r="E80" s="18">
        <v>906</v>
      </c>
      <c r="F80" s="61">
        <f t="shared" si="6"/>
        <v>3.2546376790769187E-3</v>
      </c>
      <c r="G80" s="60">
        <v>0.18322295805739514</v>
      </c>
      <c r="H80" s="61"/>
      <c r="I80" s="60">
        <v>6.371756100991631E-2</v>
      </c>
      <c r="J80" s="18"/>
      <c r="K80" s="18">
        <v>166</v>
      </c>
      <c r="L80" s="61">
        <f t="shared" si="7"/>
        <v>1.0072509935984953E-3</v>
      </c>
      <c r="M80" s="61"/>
      <c r="N80" s="18">
        <v>740</v>
      </c>
      <c r="O80" s="61">
        <f t="shared" si="8"/>
        <v>6.5159773525760127E-3</v>
      </c>
    </row>
    <row r="81" spans="1:15" x14ac:dyDescent="0.2">
      <c r="B81" s="5" t="s">
        <v>1341</v>
      </c>
      <c r="C81" s="5" t="s">
        <v>1342</v>
      </c>
      <c r="E81" s="18">
        <v>2683</v>
      </c>
      <c r="F81" s="61">
        <f t="shared" si="6"/>
        <v>9.6381820010633251E-3</v>
      </c>
      <c r="G81" s="60">
        <v>0.19008572493477452</v>
      </c>
      <c r="H81" s="61"/>
      <c r="I81" s="60">
        <v>0.11258917331095258</v>
      </c>
      <c r="J81" s="18"/>
      <c r="K81" s="18">
        <v>510</v>
      </c>
      <c r="L81" s="61">
        <f t="shared" si="7"/>
        <v>3.0945663056339309E-3</v>
      </c>
      <c r="M81" s="61"/>
      <c r="N81" s="18">
        <v>2173</v>
      </c>
      <c r="O81" s="61">
        <f t="shared" si="8"/>
        <v>1.9134079442091452E-2</v>
      </c>
    </row>
    <row r="82" spans="1:15" x14ac:dyDescent="0.2">
      <c r="B82" s="5" t="s">
        <v>1343</v>
      </c>
      <c r="C82" s="5" t="s">
        <v>1344</v>
      </c>
      <c r="E82" s="18">
        <v>443</v>
      </c>
      <c r="F82" s="61">
        <f t="shared" si="6"/>
        <v>1.5913956863477649E-3</v>
      </c>
      <c r="G82" s="60">
        <v>0.20767494356659141</v>
      </c>
      <c r="H82" s="61"/>
      <c r="I82" s="60">
        <v>9.7149122807017541E-2</v>
      </c>
      <c r="J82" s="18"/>
      <c r="K82" s="18">
        <v>92</v>
      </c>
      <c r="L82" s="61">
        <f t="shared" si="7"/>
        <v>5.5823549042808163E-4</v>
      </c>
      <c r="M82" s="61"/>
      <c r="N82" s="18">
        <v>351</v>
      </c>
      <c r="O82" s="61">
        <f t="shared" si="8"/>
        <v>3.0906865550732166E-3</v>
      </c>
    </row>
    <row r="83" spans="1:15" x14ac:dyDescent="0.2">
      <c r="B83" s="5" t="s">
        <v>1345</v>
      </c>
      <c r="C83" s="5" t="s">
        <v>1346</v>
      </c>
      <c r="E83" s="18">
        <v>779</v>
      </c>
      <c r="F83" s="61">
        <f t="shared" si="6"/>
        <v>2.798413633555099E-3</v>
      </c>
      <c r="G83" s="60">
        <v>0.73940949935815148</v>
      </c>
      <c r="H83" s="61"/>
      <c r="I83" s="60">
        <v>0.15483999204929438</v>
      </c>
      <c r="J83" s="18"/>
      <c r="K83" s="18">
        <v>576</v>
      </c>
      <c r="L83" s="61">
        <f t="shared" si="7"/>
        <v>3.4950395922453809E-3</v>
      </c>
      <c r="M83" s="61"/>
      <c r="N83" s="18">
        <v>203</v>
      </c>
      <c r="O83" s="61">
        <f t="shared" si="8"/>
        <v>1.7874910845580142E-3</v>
      </c>
    </row>
    <row r="84" spans="1:15" x14ac:dyDescent="0.2">
      <c r="B84" s="5" t="s">
        <v>1347</v>
      </c>
      <c r="C84" s="5" t="s">
        <v>1348</v>
      </c>
      <c r="E84" s="18">
        <v>1525</v>
      </c>
      <c r="F84" s="61">
        <f t="shared" si="6"/>
        <v>5.4782808615809059E-3</v>
      </c>
      <c r="G84" s="60">
        <v>0.99672131147540988</v>
      </c>
      <c r="H84" s="61"/>
      <c r="I84" s="60">
        <v>0.63914501257334455</v>
      </c>
      <c r="J84" s="18"/>
      <c r="K84" s="18">
        <v>1520</v>
      </c>
      <c r="L84" s="61">
        <f t="shared" si="7"/>
        <v>9.2230211462030892E-3</v>
      </c>
      <c r="M84" s="61"/>
      <c r="N84" s="18">
        <v>5</v>
      </c>
      <c r="O84" s="61">
        <f t="shared" si="8"/>
        <v>4.4026874003891973E-5</v>
      </c>
    </row>
    <row r="85" spans="1:15" x14ac:dyDescent="0.2">
      <c r="B85" s="5" t="s">
        <v>349</v>
      </c>
      <c r="C85" s="5" t="s">
        <v>1349</v>
      </c>
      <c r="E85" s="18">
        <v>449</v>
      </c>
      <c r="F85" s="61">
        <f t="shared" si="6"/>
        <v>1.6129495782621814E-3</v>
      </c>
      <c r="G85" s="60">
        <v>0.15812917594654788</v>
      </c>
      <c r="H85" s="61"/>
      <c r="I85" s="60">
        <v>6.8185269552012151E-2</v>
      </c>
      <c r="J85" s="18"/>
      <c r="K85" s="18">
        <v>71</v>
      </c>
      <c r="L85" s="61">
        <f t="shared" si="7"/>
        <v>4.3081217196080219E-4</v>
      </c>
      <c r="M85" s="61"/>
      <c r="N85" s="18">
        <v>378</v>
      </c>
      <c r="O85" s="61">
        <f t="shared" si="8"/>
        <v>3.3284316746942334E-3</v>
      </c>
    </row>
    <row r="86" spans="1:15" x14ac:dyDescent="0.2">
      <c r="B86" s="5" t="s">
        <v>1350</v>
      </c>
      <c r="C86" s="5" t="s">
        <v>1351</v>
      </c>
      <c r="E86" s="18">
        <v>1191</v>
      </c>
      <c r="F86" s="61">
        <f t="shared" si="6"/>
        <v>4.2784475450117106E-3</v>
      </c>
      <c r="G86" s="60">
        <v>0.93534844668345929</v>
      </c>
      <c r="H86" s="61"/>
      <c r="I86" s="60">
        <v>0.44573353293413176</v>
      </c>
      <c r="J86" s="18"/>
      <c r="K86" s="18">
        <v>1114</v>
      </c>
      <c r="L86" s="61">
        <f t="shared" si="7"/>
        <v>6.7595036558356844E-3</v>
      </c>
      <c r="M86" s="61"/>
      <c r="N86" s="18">
        <v>77</v>
      </c>
      <c r="O86" s="61">
        <f t="shared" si="8"/>
        <v>6.7801385965993643E-4</v>
      </c>
    </row>
    <row r="87" spans="1:15" x14ac:dyDescent="0.2">
      <c r="B87" s="5" t="s">
        <v>1352</v>
      </c>
      <c r="C87" s="5" t="s">
        <v>1353</v>
      </c>
      <c r="E87" s="18">
        <v>1152</v>
      </c>
      <c r="F87" s="61">
        <f t="shared" si="6"/>
        <v>4.1383472475680022E-3</v>
      </c>
      <c r="G87" s="60">
        <v>0.78211805555555558</v>
      </c>
      <c r="H87" s="61"/>
      <c r="I87" s="60">
        <v>0.17112299465240641</v>
      </c>
      <c r="J87" s="18"/>
      <c r="K87" s="18">
        <v>901</v>
      </c>
      <c r="L87" s="61">
        <f t="shared" si="7"/>
        <v>5.4670671399532781E-3</v>
      </c>
      <c r="M87" s="61"/>
      <c r="N87" s="18">
        <v>251</v>
      </c>
      <c r="O87" s="61">
        <f t="shared" si="8"/>
        <v>2.2101490749953773E-3</v>
      </c>
    </row>
    <row r="88" spans="1:15" x14ac:dyDescent="0.2">
      <c r="B88" s="5" t="s">
        <v>1354</v>
      </c>
      <c r="C88" s="5" t="s">
        <v>1355</v>
      </c>
      <c r="E88" s="18">
        <v>685</v>
      </c>
      <c r="F88" s="61">
        <f t="shared" si="6"/>
        <v>2.4607359935625711E-3</v>
      </c>
      <c r="G88" s="60">
        <v>0.84087591240875914</v>
      </c>
      <c r="H88" s="61"/>
      <c r="I88" s="60">
        <v>0.29399141630901288</v>
      </c>
      <c r="J88" s="18"/>
      <c r="K88" s="18">
        <v>576</v>
      </c>
      <c r="L88" s="61">
        <f t="shared" si="7"/>
        <v>3.4950395922453809E-3</v>
      </c>
      <c r="M88" s="61"/>
      <c r="N88" s="18">
        <v>109</v>
      </c>
      <c r="O88" s="61">
        <f t="shared" si="8"/>
        <v>9.5978585328484502E-4</v>
      </c>
    </row>
    <row r="89" spans="1:15" x14ac:dyDescent="0.2">
      <c r="B89" s="5" t="s">
        <v>1356</v>
      </c>
      <c r="C89" s="5" t="s">
        <v>1357</v>
      </c>
      <c r="E89" s="18">
        <v>886</v>
      </c>
      <c r="F89" s="61">
        <f t="shared" si="6"/>
        <v>3.1827913726955297E-3</v>
      </c>
      <c r="G89" s="60">
        <v>4.5146726862302484E-2</v>
      </c>
      <c r="H89" s="61"/>
      <c r="I89" s="60">
        <v>5.3899501155858377E-2</v>
      </c>
      <c r="J89" s="18"/>
      <c r="K89" s="18">
        <v>40</v>
      </c>
      <c r="L89" s="61">
        <f t="shared" si="7"/>
        <v>2.4271108279481812E-4</v>
      </c>
      <c r="M89" s="61"/>
      <c r="N89" s="18">
        <v>846</v>
      </c>
      <c r="O89" s="61">
        <f t="shared" si="8"/>
        <v>7.4493470814585225E-3</v>
      </c>
    </row>
    <row r="90" spans="1:15" x14ac:dyDescent="0.2">
      <c r="B90" s="5" t="s">
        <v>373</v>
      </c>
      <c r="C90" s="5" t="s">
        <v>1358</v>
      </c>
      <c r="E90" s="18">
        <v>536</v>
      </c>
      <c r="F90" s="61">
        <f t="shared" si="6"/>
        <v>1.9254810110212234E-3</v>
      </c>
      <c r="G90" s="60">
        <v>0.10074626865671642</v>
      </c>
      <c r="H90" s="61"/>
      <c r="I90" s="60">
        <v>7.0056201803685797E-2</v>
      </c>
      <c r="J90" s="18"/>
      <c r="K90" s="18">
        <v>54</v>
      </c>
      <c r="L90" s="61">
        <f t="shared" si="7"/>
        <v>3.2765996177300445E-4</v>
      </c>
      <c r="M90" s="61"/>
      <c r="N90" s="18">
        <v>482</v>
      </c>
      <c r="O90" s="61">
        <f t="shared" si="8"/>
        <v>4.2441906539751866E-3</v>
      </c>
    </row>
    <row r="91" spans="1:15" x14ac:dyDescent="0.2">
      <c r="B91" s="5" t="s">
        <v>1359</v>
      </c>
      <c r="C91" s="5" t="s">
        <v>1360</v>
      </c>
      <c r="E91" s="18">
        <v>748</v>
      </c>
      <c r="F91" s="61">
        <f t="shared" si="6"/>
        <v>2.6870518586639461E-3</v>
      </c>
      <c r="G91" s="60">
        <v>0.36229946524064172</v>
      </c>
      <c r="H91" s="61"/>
      <c r="I91" s="60">
        <v>0.1256931608133087</v>
      </c>
      <c r="J91" s="18"/>
      <c r="K91" s="18">
        <v>271</v>
      </c>
      <c r="L91" s="61">
        <f t="shared" si="7"/>
        <v>1.6443675859348927E-3</v>
      </c>
      <c r="M91" s="61"/>
      <c r="N91" s="18">
        <v>477</v>
      </c>
      <c r="O91" s="61">
        <f t="shared" si="8"/>
        <v>4.2001637799712948E-3</v>
      </c>
    </row>
    <row r="92" spans="1:15" x14ac:dyDescent="0.2">
      <c r="F92" s="61"/>
      <c r="H92" s="61"/>
      <c r="K92" s="61"/>
      <c r="L92" s="61"/>
      <c r="M92" s="61"/>
      <c r="O92" s="61"/>
    </row>
    <row r="93" spans="1:15" ht="15" x14ac:dyDescent="0.25">
      <c r="A93" s="16" t="s">
        <v>381</v>
      </c>
      <c r="C93" s="16" t="s">
        <v>382</v>
      </c>
      <c r="D93" s="16"/>
      <c r="E93" s="17">
        <f>SUM(E95:E134)</f>
        <v>19134</v>
      </c>
      <c r="F93" s="59">
        <f>E93/$E$7</f>
        <v>6.8735361315074794E-2</v>
      </c>
      <c r="G93" s="59">
        <f>K93/E93</f>
        <v>0.62104107870805891</v>
      </c>
      <c r="H93" s="17"/>
      <c r="I93" s="165">
        <v>0.14735463996919523</v>
      </c>
      <c r="J93" s="17"/>
      <c r="K93" s="17">
        <f>SUM(K95:K134)</f>
        <v>11883</v>
      </c>
      <c r="L93" s="59">
        <f>K93/$K$7</f>
        <v>7.2103394921270589E-2</v>
      </c>
      <c r="M93" s="17"/>
      <c r="N93" s="17">
        <f>SUM(N95:N134)</f>
        <v>7251</v>
      </c>
      <c r="O93" s="59">
        <f>N93/$N$7</f>
        <v>6.3847772680444143E-2</v>
      </c>
    </row>
    <row r="94" spans="1:15" ht="15" x14ac:dyDescent="0.25">
      <c r="F94" s="61"/>
      <c r="H94" s="60"/>
      <c r="K94" s="59"/>
      <c r="L94" s="61"/>
      <c r="M94" s="59"/>
      <c r="O94" s="61"/>
    </row>
    <row r="95" spans="1:15" x14ac:dyDescent="0.2">
      <c r="B95" s="5" t="s">
        <v>383</v>
      </c>
      <c r="C95" s="5" t="s">
        <v>1361</v>
      </c>
      <c r="E95" s="18">
        <v>191</v>
      </c>
      <c r="F95" s="61">
        <f t="shared" ref="F95:F134" si="9">E95/$E$7</f>
        <v>6.8613222594226435E-4</v>
      </c>
      <c r="G95" s="60">
        <v>0.53403141361256545</v>
      </c>
      <c r="H95" s="61"/>
      <c r="I95" s="60">
        <v>5.6242638398115427E-2</v>
      </c>
      <c r="J95" s="18"/>
      <c r="K95" s="18">
        <v>102</v>
      </c>
      <c r="L95" s="61">
        <f t="shared" ref="L95:L134" si="10">K95/$K$7</f>
        <v>6.1891326112678622E-4</v>
      </c>
      <c r="M95" s="61"/>
      <c r="N95" s="18">
        <v>89</v>
      </c>
      <c r="O95" s="61">
        <f t="shared" ref="O95:O134" si="11">N95/$N$7</f>
        <v>7.8367835726927721E-4</v>
      </c>
    </row>
    <row r="96" spans="1:15" x14ac:dyDescent="0.2">
      <c r="B96" s="5" t="s">
        <v>385</v>
      </c>
      <c r="C96" s="5" t="s">
        <v>1362</v>
      </c>
      <c r="E96" s="18">
        <v>145</v>
      </c>
      <c r="F96" s="61">
        <f t="shared" si="9"/>
        <v>5.2088572126506982E-4</v>
      </c>
      <c r="G96" s="60">
        <v>1.3793103448275862E-2</v>
      </c>
      <c r="H96" s="61"/>
      <c r="I96" s="60">
        <v>5.5428134556574922E-2</v>
      </c>
      <c r="J96" s="18"/>
      <c r="K96" s="18">
        <v>2</v>
      </c>
      <c r="L96" s="61">
        <f t="shared" si="10"/>
        <v>1.2135554139740906E-5</v>
      </c>
      <c r="M96" s="61"/>
      <c r="N96" s="18">
        <v>143</v>
      </c>
      <c r="O96" s="61">
        <f t="shared" si="11"/>
        <v>1.2591685965113106E-3</v>
      </c>
    </row>
    <row r="97" spans="2:15" x14ac:dyDescent="0.2">
      <c r="B97" s="5" t="s">
        <v>387</v>
      </c>
      <c r="C97" s="5" t="s">
        <v>1363</v>
      </c>
      <c r="E97" s="18">
        <v>932</v>
      </c>
      <c r="F97" s="61">
        <f t="shared" si="9"/>
        <v>3.3480378773727243E-3</v>
      </c>
      <c r="G97" s="60">
        <v>0.86373390557939911</v>
      </c>
      <c r="H97" s="61"/>
      <c r="I97" s="60">
        <v>0.26062639821029082</v>
      </c>
      <c r="J97" s="18"/>
      <c r="K97" s="18">
        <v>805</v>
      </c>
      <c r="L97" s="61">
        <f t="shared" si="10"/>
        <v>4.8845605412457145E-3</v>
      </c>
      <c r="M97" s="61"/>
      <c r="N97" s="18">
        <v>127</v>
      </c>
      <c r="O97" s="61">
        <f t="shared" si="11"/>
        <v>1.1182825996988563E-3</v>
      </c>
    </row>
    <row r="98" spans="2:15" x14ac:dyDescent="0.2">
      <c r="B98" s="5" t="s">
        <v>1364</v>
      </c>
      <c r="C98" s="5" t="s">
        <v>1365</v>
      </c>
      <c r="E98" s="18">
        <v>134</v>
      </c>
      <c r="F98" s="61">
        <f t="shared" si="9"/>
        <v>4.8137025275530584E-4</v>
      </c>
      <c r="G98" s="60">
        <v>0.2462686567164179</v>
      </c>
      <c r="H98" s="61"/>
      <c r="I98" s="60">
        <v>7.3951434878587199E-2</v>
      </c>
      <c r="J98" s="18"/>
      <c r="K98" s="18">
        <v>33</v>
      </c>
      <c r="L98" s="61">
        <f t="shared" si="10"/>
        <v>2.0023664330572495E-4</v>
      </c>
      <c r="M98" s="61"/>
      <c r="N98" s="18">
        <v>101</v>
      </c>
      <c r="O98" s="61">
        <f t="shared" si="11"/>
        <v>8.8934285487861787E-4</v>
      </c>
    </row>
    <row r="99" spans="2:15" x14ac:dyDescent="0.2">
      <c r="B99" s="5" t="s">
        <v>389</v>
      </c>
      <c r="C99" s="5" t="s">
        <v>1366</v>
      </c>
      <c r="E99" s="18">
        <v>474</v>
      </c>
      <c r="F99" s="61">
        <f t="shared" si="9"/>
        <v>1.7027574612389178E-3</v>
      </c>
      <c r="G99" s="60">
        <v>0.16666666666666666</v>
      </c>
      <c r="H99" s="61"/>
      <c r="I99" s="60">
        <v>0.2266857962697274</v>
      </c>
      <c r="J99" s="18"/>
      <c r="K99" s="18">
        <v>79</v>
      </c>
      <c r="L99" s="61">
        <f t="shared" si="10"/>
        <v>4.7935438851976576E-4</v>
      </c>
      <c r="M99" s="61"/>
      <c r="N99" s="18">
        <v>395</v>
      </c>
      <c r="O99" s="61">
        <f t="shared" si="11"/>
        <v>3.4781230463074662E-3</v>
      </c>
    </row>
    <row r="100" spans="2:15" x14ac:dyDescent="0.2">
      <c r="B100" s="5" t="s">
        <v>1367</v>
      </c>
      <c r="C100" s="5" t="s">
        <v>1368</v>
      </c>
      <c r="E100" s="18">
        <v>682</v>
      </c>
      <c r="F100" s="61">
        <f t="shared" si="9"/>
        <v>2.4499590476053626E-3</v>
      </c>
      <c r="G100" s="60">
        <v>0.63489736070381231</v>
      </c>
      <c r="H100" s="61"/>
      <c r="I100" s="60">
        <v>0.31457564575645758</v>
      </c>
      <c r="J100" s="18"/>
      <c r="K100" s="18">
        <v>433</v>
      </c>
      <c r="L100" s="61">
        <f t="shared" si="10"/>
        <v>2.6273474712539061E-3</v>
      </c>
      <c r="M100" s="61"/>
      <c r="N100" s="18">
        <v>249</v>
      </c>
      <c r="O100" s="61">
        <f t="shared" si="11"/>
        <v>2.1925383253938203E-3</v>
      </c>
    </row>
    <row r="101" spans="2:15" x14ac:dyDescent="0.2">
      <c r="B101" s="5" t="s">
        <v>395</v>
      </c>
      <c r="C101" s="5" t="s">
        <v>1369</v>
      </c>
      <c r="E101" s="18">
        <v>74</v>
      </c>
      <c r="F101" s="61">
        <f t="shared" si="9"/>
        <v>2.6583133361113905E-4</v>
      </c>
      <c r="G101" s="60">
        <v>0.10810810810810811</v>
      </c>
      <c r="H101" s="61"/>
      <c r="I101" s="60">
        <v>3.8662486938349006E-2</v>
      </c>
      <c r="J101" s="18"/>
      <c r="K101" s="18">
        <v>8</v>
      </c>
      <c r="L101" s="61">
        <f t="shared" si="10"/>
        <v>4.8542216558963623E-5</v>
      </c>
      <c r="M101" s="61"/>
      <c r="N101" s="18">
        <v>66</v>
      </c>
      <c r="O101" s="61">
        <f t="shared" si="11"/>
        <v>5.8115473685137404E-4</v>
      </c>
    </row>
    <row r="102" spans="2:15" x14ac:dyDescent="0.2">
      <c r="B102" s="5" t="s">
        <v>397</v>
      </c>
      <c r="C102" s="5" t="s">
        <v>1370</v>
      </c>
      <c r="E102" s="18">
        <v>413</v>
      </c>
      <c r="F102" s="61">
        <f t="shared" si="9"/>
        <v>1.4836262267756814E-3</v>
      </c>
      <c r="G102" s="60">
        <v>0.30750605326876512</v>
      </c>
      <c r="H102" s="61"/>
      <c r="I102" s="60">
        <v>9.5315024232633286E-2</v>
      </c>
      <c r="J102" s="18"/>
      <c r="K102" s="18">
        <v>127</v>
      </c>
      <c r="L102" s="61">
        <f t="shared" si="10"/>
        <v>7.7060768787354749E-4</v>
      </c>
      <c r="M102" s="61"/>
      <c r="N102" s="18">
        <v>286</v>
      </c>
      <c r="O102" s="61">
        <f t="shared" si="11"/>
        <v>2.5183371930226212E-3</v>
      </c>
    </row>
    <row r="103" spans="2:15" x14ac:dyDescent="0.2">
      <c r="B103" s="5" t="s">
        <v>399</v>
      </c>
      <c r="C103" s="5" t="s">
        <v>1371</v>
      </c>
      <c r="E103" s="18">
        <v>308</v>
      </c>
      <c r="F103" s="61">
        <f t="shared" si="9"/>
        <v>1.1064331182733895E-3</v>
      </c>
      <c r="G103" s="60">
        <v>4.5454545454545456E-2</v>
      </c>
      <c r="H103" s="61"/>
      <c r="I103" s="60">
        <v>8.2485270487412957E-2</v>
      </c>
      <c r="J103" s="18"/>
      <c r="K103" s="18">
        <v>14</v>
      </c>
      <c r="L103" s="61">
        <f t="shared" si="10"/>
        <v>8.4948878978186338E-5</v>
      </c>
      <c r="M103" s="61"/>
      <c r="N103" s="18">
        <v>294</v>
      </c>
      <c r="O103" s="61">
        <f t="shared" si="11"/>
        <v>2.5887801914288482E-3</v>
      </c>
    </row>
    <row r="104" spans="2:15" x14ac:dyDescent="0.2">
      <c r="B104" s="5" t="s">
        <v>401</v>
      </c>
      <c r="C104" s="5" t="s">
        <v>1372</v>
      </c>
      <c r="E104" s="18">
        <v>161</v>
      </c>
      <c r="F104" s="61">
        <f t="shared" si="9"/>
        <v>5.7836276637018087E-4</v>
      </c>
      <c r="G104" s="60">
        <v>6.8322981366459631E-2</v>
      </c>
      <c r="H104" s="61"/>
      <c r="I104" s="60">
        <v>9.6407185628742509E-2</v>
      </c>
      <c r="J104" s="18"/>
      <c r="K104" s="18">
        <v>11</v>
      </c>
      <c r="L104" s="61">
        <f t="shared" si="10"/>
        <v>6.6745547768574977E-5</v>
      </c>
      <c r="M104" s="61"/>
      <c r="N104" s="18">
        <v>150</v>
      </c>
      <c r="O104" s="61">
        <f t="shared" si="11"/>
        <v>1.3208062201167593E-3</v>
      </c>
    </row>
    <row r="105" spans="2:15" x14ac:dyDescent="0.2">
      <c r="B105" s="5" t="s">
        <v>403</v>
      </c>
      <c r="C105" s="5" t="s">
        <v>1373</v>
      </c>
      <c r="E105" s="18">
        <v>771</v>
      </c>
      <c r="F105" s="61">
        <f t="shared" si="9"/>
        <v>2.7696751110025432E-3</v>
      </c>
      <c r="G105" s="60">
        <v>0.79118028534370943</v>
      </c>
      <c r="H105" s="61"/>
      <c r="I105" s="60">
        <v>0.32272917538719131</v>
      </c>
      <c r="J105" s="18"/>
      <c r="K105" s="18">
        <v>610</v>
      </c>
      <c r="L105" s="61">
        <f t="shared" si="10"/>
        <v>3.7013440126209764E-3</v>
      </c>
      <c r="M105" s="61"/>
      <c r="N105" s="18">
        <v>161</v>
      </c>
      <c r="O105" s="61">
        <f t="shared" si="11"/>
        <v>1.4176653429253216E-3</v>
      </c>
    </row>
    <row r="106" spans="2:15" x14ac:dyDescent="0.2">
      <c r="B106" s="5" t="s">
        <v>1374</v>
      </c>
      <c r="C106" s="5" t="s">
        <v>1375</v>
      </c>
      <c r="E106" s="18">
        <v>408</v>
      </c>
      <c r="F106" s="61">
        <f t="shared" si="9"/>
        <v>1.4656646501803343E-3</v>
      </c>
      <c r="G106" s="60">
        <v>0</v>
      </c>
      <c r="H106" s="61"/>
      <c r="I106" s="60">
        <v>5.838580423583286E-2</v>
      </c>
      <c r="J106" s="18"/>
      <c r="K106" s="18">
        <v>0</v>
      </c>
      <c r="L106" s="61">
        <f t="shared" si="10"/>
        <v>0</v>
      </c>
      <c r="M106" s="61"/>
      <c r="N106" s="18">
        <v>408</v>
      </c>
      <c r="O106" s="61">
        <f t="shared" si="11"/>
        <v>3.592592918717585E-3</v>
      </c>
    </row>
    <row r="107" spans="2:15" x14ac:dyDescent="0.2">
      <c r="B107" s="5" t="s">
        <v>409</v>
      </c>
      <c r="C107" s="5" t="s">
        <v>1376</v>
      </c>
      <c r="E107" s="18">
        <v>638</v>
      </c>
      <c r="F107" s="61">
        <f t="shared" si="9"/>
        <v>2.2918971735663069E-3</v>
      </c>
      <c r="G107" s="60">
        <v>0.98432601880877746</v>
      </c>
      <c r="H107" s="61"/>
      <c r="I107" s="60">
        <v>0.17465097180399672</v>
      </c>
      <c r="J107" s="18"/>
      <c r="K107" s="18">
        <v>628</v>
      </c>
      <c r="L107" s="61">
        <f t="shared" si="10"/>
        <v>3.8105639998786446E-3</v>
      </c>
      <c r="M107" s="61"/>
      <c r="N107" s="18">
        <v>10</v>
      </c>
      <c r="O107" s="61">
        <f t="shared" si="11"/>
        <v>8.8053748007783946E-5</v>
      </c>
    </row>
    <row r="108" spans="2:15" x14ac:dyDescent="0.2">
      <c r="B108" s="5" t="s">
        <v>1377</v>
      </c>
      <c r="C108" s="5" t="s">
        <v>1378</v>
      </c>
      <c r="E108" s="18">
        <v>2069</v>
      </c>
      <c r="F108" s="61">
        <f t="shared" si="9"/>
        <v>7.4325003951546849E-3</v>
      </c>
      <c r="G108" s="60">
        <v>0.70952150797486713</v>
      </c>
      <c r="H108" s="61"/>
      <c r="I108" s="60">
        <v>0.36095603628750872</v>
      </c>
      <c r="J108" s="18"/>
      <c r="K108" s="18">
        <v>1468</v>
      </c>
      <c r="L108" s="61">
        <f t="shared" si="10"/>
        <v>8.9074967385698242E-3</v>
      </c>
      <c r="M108" s="61"/>
      <c r="N108" s="18">
        <v>601</v>
      </c>
      <c r="O108" s="61">
        <f t="shared" si="11"/>
        <v>5.2920302552678152E-3</v>
      </c>
    </row>
    <row r="109" spans="2:15" x14ac:dyDescent="0.2">
      <c r="B109" s="5" t="s">
        <v>1379</v>
      </c>
      <c r="C109" s="5" t="s">
        <v>1380</v>
      </c>
      <c r="E109" s="18">
        <v>491</v>
      </c>
      <c r="F109" s="61">
        <f t="shared" si="9"/>
        <v>1.7638268216630983E-3</v>
      </c>
      <c r="G109" s="60">
        <v>0.84317718940936859</v>
      </c>
      <c r="H109" s="61"/>
      <c r="I109" s="60">
        <v>0.21227842628620838</v>
      </c>
      <c r="J109" s="18"/>
      <c r="K109" s="18">
        <v>414</v>
      </c>
      <c r="L109" s="61">
        <f t="shared" si="10"/>
        <v>2.5120597069263674E-3</v>
      </c>
      <c r="M109" s="61"/>
      <c r="N109" s="18">
        <v>77</v>
      </c>
      <c r="O109" s="61">
        <f t="shared" si="11"/>
        <v>6.7801385965993643E-4</v>
      </c>
    </row>
    <row r="110" spans="2:15" x14ac:dyDescent="0.2">
      <c r="B110" s="5" t="s">
        <v>411</v>
      </c>
      <c r="C110" s="5" t="s">
        <v>1381</v>
      </c>
      <c r="E110" s="18">
        <v>83</v>
      </c>
      <c r="F110" s="61">
        <f t="shared" si="9"/>
        <v>2.9816217148276406E-4</v>
      </c>
      <c r="G110" s="60">
        <v>0.13253012048192772</v>
      </c>
      <c r="H110" s="61"/>
      <c r="I110" s="60">
        <v>2.5522755227552277E-2</v>
      </c>
      <c r="J110" s="18"/>
      <c r="K110" s="18">
        <v>11</v>
      </c>
      <c r="L110" s="61">
        <f t="shared" si="10"/>
        <v>6.6745547768574977E-5</v>
      </c>
      <c r="M110" s="61"/>
      <c r="N110" s="18">
        <v>72</v>
      </c>
      <c r="O110" s="61">
        <f t="shared" si="11"/>
        <v>6.3398698565604442E-4</v>
      </c>
    </row>
    <row r="111" spans="2:15" x14ac:dyDescent="0.2">
      <c r="B111" s="5" t="s">
        <v>415</v>
      </c>
      <c r="C111" s="5" t="s">
        <v>1382</v>
      </c>
      <c r="E111" s="18">
        <v>141</v>
      </c>
      <c r="F111" s="61">
        <f t="shared" si="9"/>
        <v>5.06516459988792E-4</v>
      </c>
      <c r="G111" s="60">
        <v>0.46099290780141844</v>
      </c>
      <c r="H111" s="61"/>
      <c r="I111" s="60">
        <v>6.6042154566744726E-2</v>
      </c>
      <c r="J111" s="18"/>
      <c r="K111" s="18">
        <v>65</v>
      </c>
      <c r="L111" s="61">
        <f t="shared" si="10"/>
        <v>3.9440550954157946E-4</v>
      </c>
      <c r="M111" s="61"/>
      <c r="N111" s="18">
        <v>76</v>
      </c>
      <c r="O111" s="61">
        <f t="shared" si="11"/>
        <v>6.6920848485915805E-4</v>
      </c>
    </row>
    <row r="112" spans="2:15" x14ac:dyDescent="0.2">
      <c r="B112" s="5" t="s">
        <v>419</v>
      </c>
      <c r="C112" s="5" t="s">
        <v>1383</v>
      </c>
      <c r="E112" s="18">
        <v>503</v>
      </c>
      <c r="F112" s="61">
        <f t="shared" si="9"/>
        <v>1.8069346054919316E-3</v>
      </c>
      <c r="G112" s="60">
        <v>0.97017892644135184</v>
      </c>
      <c r="H112" s="61"/>
      <c r="I112" s="60">
        <v>0.19764243614931237</v>
      </c>
      <c r="J112" s="18"/>
      <c r="K112" s="18">
        <v>488</v>
      </c>
      <c r="L112" s="61">
        <f t="shared" si="10"/>
        <v>2.9610752100967812E-3</v>
      </c>
      <c r="M112" s="61"/>
      <c r="N112" s="18">
        <v>15</v>
      </c>
      <c r="O112" s="61">
        <f t="shared" si="11"/>
        <v>1.3208062201167594E-4</v>
      </c>
    </row>
    <row r="113" spans="2:15" x14ac:dyDescent="0.2">
      <c r="B113" s="5" t="s">
        <v>421</v>
      </c>
      <c r="C113" s="5" t="s">
        <v>1384</v>
      </c>
      <c r="E113" s="18">
        <v>412</v>
      </c>
      <c r="F113" s="61">
        <f t="shared" si="9"/>
        <v>1.480033911456612E-3</v>
      </c>
      <c r="G113" s="60">
        <v>0.49029126213592233</v>
      </c>
      <c r="H113" s="61"/>
      <c r="I113" s="60">
        <v>0.12522796352583587</v>
      </c>
      <c r="J113" s="18"/>
      <c r="K113" s="18">
        <v>202</v>
      </c>
      <c r="L113" s="61">
        <f t="shared" si="10"/>
        <v>1.2256909681138315E-3</v>
      </c>
      <c r="M113" s="61"/>
      <c r="N113" s="18">
        <v>210</v>
      </c>
      <c r="O113" s="61">
        <f t="shared" si="11"/>
        <v>1.849128708163463E-3</v>
      </c>
    </row>
    <row r="114" spans="2:15" x14ac:dyDescent="0.2">
      <c r="B114" s="5" t="s">
        <v>1385</v>
      </c>
      <c r="C114" s="5" t="s">
        <v>1386</v>
      </c>
      <c r="E114" s="18">
        <v>191</v>
      </c>
      <c r="F114" s="61">
        <f t="shared" si="9"/>
        <v>6.8613222594226435E-4</v>
      </c>
      <c r="G114" s="60">
        <v>0.79581151832460728</v>
      </c>
      <c r="H114" s="61"/>
      <c r="I114" s="60">
        <v>7.6522435897435903E-2</v>
      </c>
      <c r="J114" s="18"/>
      <c r="K114" s="18">
        <v>152</v>
      </c>
      <c r="L114" s="61">
        <f t="shared" si="10"/>
        <v>9.2230211462030886E-4</v>
      </c>
      <c r="M114" s="61"/>
      <c r="N114" s="18">
        <v>39</v>
      </c>
      <c r="O114" s="61">
        <f t="shared" si="11"/>
        <v>3.4340961723035741E-4</v>
      </c>
    </row>
    <row r="115" spans="2:15" x14ac:dyDescent="0.2">
      <c r="B115" s="5" t="s">
        <v>423</v>
      </c>
      <c r="C115" s="5" t="s">
        <v>1387</v>
      </c>
      <c r="E115" s="18">
        <v>340</v>
      </c>
      <c r="F115" s="61">
        <f t="shared" si="9"/>
        <v>1.2213872084836119E-3</v>
      </c>
      <c r="G115" s="60">
        <v>0.55588235294117649</v>
      </c>
      <c r="H115" s="61"/>
      <c r="I115" s="60">
        <v>0.14899211218229624</v>
      </c>
      <c r="J115" s="18"/>
      <c r="K115" s="18">
        <v>189</v>
      </c>
      <c r="L115" s="61">
        <f t="shared" si="10"/>
        <v>1.1468098662055157E-3</v>
      </c>
      <c r="M115" s="61"/>
      <c r="N115" s="18">
        <v>151</v>
      </c>
      <c r="O115" s="61">
        <f t="shared" si="11"/>
        <v>1.3296115949175376E-3</v>
      </c>
    </row>
    <row r="116" spans="2:15" x14ac:dyDescent="0.2">
      <c r="B116" s="5" t="s">
        <v>1388</v>
      </c>
      <c r="C116" s="5" t="s">
        <v>1389</v>
      </c>
      <c r="E116" s="18">
        <v>501</v>
      </c>
      <c r="F116" s="61">
        <f t="shared" si="9"/>
        <v>1.7997499748537928E-3</v>
      </c>
      <c r="G116" s="60">
        <v>0</v>
      </c>
      <c r="H116" s="61"/>
      <c r="I116" s="60">
        <v>4.5273811675402134E-2</v>
      </c>
      <c r="J116" s="18"/>
      <c r="K116" s="18">
        <v>0</v>
      </c>
      <c r="L116" s="61">
        <f t="shared" si="10"/>
        <v>0</v>
      </c>
      <c r="M116" s="61"/>
      <c r="N116" s="18">
        <v>501</v>
      </c>
      <c r="O116" s="61">
        <f t="shared" si="11"/>
        <v>4.4114927751899759E-3</v>
      </c>
    </row>
    <row r="117" spans="2:15" x14ac:dyDescent="0.2">
      <c r="B117" s="5" t="s">
        <v>431</v>
      </c>
      <c r="C117" s="5" t="s">
        <v>1390</v>
      </c>
      <c r="E117" s="18">
        <v>332</v>
      </c>
      <c r="F117" s="61">
        <f t="shared" si="9"/>
        <v>1.1926486859310562E-3</v>
      </c>
      <c r="G117" s="60">
        <v>0</v>
      </c>
      <c r="H117" s="61"/>
      <c r="I117" s="60">
        <v>0.11748053786270347</v>
      </c>
      <c r="J117" s="18"/>
      <c r="K117" s="18">
        <v>0</v>
      </c>
      <c r="L117" s="61">
        <f t="shared" si="10"/>
        <v>0</v>
      </c>
      <c r="M117" s="61"/>
      <c r="N117" s="18">
        <v>332</v>
      </c>
      <c r="O117" s="61">
        <f t="shared" si="11"/>
        <v>2.9233844338584273E-3</v>
      </c>
    </row>
    <row r="118" spans="2:15" x14ac:dyDescent="0.2">
      <c r="B118" s="5" t="s">
        <v>437</v>
      </c>
      <c r="C118" s="5" t="s">
        <v>1391</v>
      </c>
      <c r="E118" s="18">
        <v>246</v>
      </c>
      <c r="F118" s="61">
        <f t="shared" si="9"/>
        <v>8.8370956849108384E-4</v>
      </c>
      <c r="G118" s="60">
        <v>0.13008130081300814</v>
      </c>
      <c r="H118" s="61"/>
      <c r="I118" s="60">
        <v>8.7857142857142856E-2</v>
      </c>
      <c r="J118" s="18"/>
      <c r="K118" s="18">
        <v>32</v>
      </c>
      <c r="L118" s="61">
        <f t="shared" si="10"/>
        <v>1.9416886623585449E-4</v>
      </c>
      <c r="M118" s="61"/>
      <c r="N118" s="18">
        <v>214</v>
      </c>
      <c r="O118" s="61">
        <f t="shared" si="11"/>
        <v>1.8843502073665765E-3</v>
      </c>
    </row>
    <row r="119" spans="2:15" x14ac:dyDescent="0.2">
      <c r="B119" s="5" t="s">
        <v>1392</v>
      </c>
      <c r="C119" s="5" t="s">
        <v>1393</v>
      </c>
      <c r="E119" s="18">
        <v>353</v>
      </c>
      <c r="F119" s="61">
        <f t="shared" si="9"/>
        <v>1.2680873076315147E-3</v>
      </c>
      <c r="G119" s="60">
        <v>0.91501416430594906</v>
      </c>
      <c r="H119" s="61"/>
      <c r="I119" s="60">
        <v>0.25728862973760935</v>
      </c>
      <c r="J119" s="18"/>
      <c r="K119" s="18">
        <v>323</v>
      </c>
      <c r="L119" s="61">
        <f t="shared" si="10"/>
        <v>1.9598919935681562E-3</v>
      </c>
      <c r="M119" s="61"/>
      <c r="N119" s="18">
        <v>30</v>
      </c>
      <c r="O119" s="61">
        <f t="shared" si="11"/>
        <v>2.6416124402335188E-4</v>
      </c>
    </row>
    <row r="120" spans="2:15" x14ac:dyDescent="0.2">
      <c r="B120" s="5" t="s">
        <v>1394</v>
      </c>
      <c r="C120" s="5" t="s">
        <v>1395</v>
      </c>
      <c r="E120" s="18">
        <v>768</v>
      </c>
      <c r="F120" s="61">
        <f t="shared" si="9"/>
        <v>2.7588981650453351E-3</v>
      </c>
      <c r="G120" s="60">
        <v>0.80598958333333337</v>
      </c>
      <c r="H120" s="61"/>
      <c r="I120" s="60">
        <v>0.22548443922489725</v>
      </c>
      <c r="J120" s="18"/>
      <c r="K120" s="18">
        <v>619</v>
      </c>
      <c r="L120" s="61">
        <f t="shared" si="10"/>
        <v>3.7559540062498103E-3</v>
      </c>
      <c r="M120" s="61"/>
      <c r="N120" s="18">
        <v>149</v>
      </c>
      <c r="O120" s="61">
        <f t="shared" si="11"/>
        <v>1.3120008453159809E-3</v>
      </c>
    </row>
    <row r="121" spans="2:15" x14ac:dyDescent="0.2">
      <c r="B121" s="5" t="s">
        <v>443</v>
      </c>
      <c r="C121" s="5" t="s">
        <v>1396</v>
      </c>
      <c r="E121" s="18">
        <v>187</v>
      </c>
      <c r="F121" s="61">
        <f t="shared" si="9"/>
        <v>6.7176296466598653E-4</v>
      </c>
      <c r="G121" s="60">
        <v>0.60427807486631013</v>
      </c>
      <c r="H121" s="61"/>
      <c r="I121" s="60">
        <v>7.9069767441860464E-2</v>
      </c>
      <c r="J121" s="18"/>
      <c r="K121" s="18">
        <v>113</v>
      </c>
      <c r="L121" s="61">
        <f t="shared" si="10"/>
        <v>6.8565880889536119E-4</v>
      </c>
      <c r="M121" s="61"/>
      <c r="N121" s="18">
        <v>74</v>
      </c>
      <c r="O121" s="61">
        <f t="shared" si="11"/>
        <v>6.5159773525760129E-4</v>
      </c>
    </row>
    <row r="122" spans="2:15" x14ac:dyDescent="0.2">
      <c r="B122" s="5" t="s">
        <v>1397</v>
      </c>
      <c r="C122" s="5" t="s">
        <v>1398</v>
      </c>
      <c r="E122" s="18">
        <v>827</v>
      </c>
      <c r="F122" s="61">
        <f t="shared" si="9"/>
        <v>2.9708447688704324E-3</v>
      </c>
      <c r="G122" s="60">
        <v>0.87545344619105203</v>
      </c>
      <c r="H122" s="61"/>
      <c r="I122" s="60">
        <v>0.30193501277838625</v>
      </c>
      <c r="J122" s="18"/>
      <c r="K122" s="18">
        <v>724</v>
      </c>
      <c r="L122" s="61">
        <f t="shared" si="10"/>
        <v>4.3930705985862082E-3</v>
      </c>
      <c r="M122" s="61"/>
      <c r="N122" s="18">
        <v>103</v>
      </c>
      <c r="O122" s="61">
        <f t="shared" si="11"/>
        <v>9.0695360448017474E-4</v>
      </c>
    </row>
    <row r="123" spans="2:15" x14ac:dyDescent="0.2">
      <c r="B123" s="5" t="s">
        <v>445</v>
      </c>
      <c r="C123" s="5" t="s">
        <v>1399</v>
      </c>
      <c r="E123" s="18">
        <v>481</v>
      </c>
      <c r="F123" s="61">
        <f t="shared" si="9"/>
        <v>1.7279036684724038E-3</v>
      </c>
      <c r="G123" s="60">
        <v>0.69854469854469858</v>
      </c>
      <c r="H123" s="61"/>
      <c r="I123" s="60">
        <v>0.16806429070580015</v>
      </c>
      <c r="J123" s="18"/>
      <c r="K123" s="18">
        <v>336</v>
      </c>
      <c r="L123" s="61">
        <f t="shared" si="10"/>
        <v>2.038773095476472E-3</v>
      </c>
      <c r="M123" s="61"/>
      <c r="N123" s="18">
        <v>145</v>
      </c>
      <c r="O123" s="61">
        <f t="shared" si="11"/>
        <v>1.2767793461128673E-3</v>
      </c>
    </row>
    <row r="124" spans="2:15" x14ac:dyDescent="0.2">
      <c r="B124" s="5" t="s">
        <v>1400</v>
      </c>
      <c r="C124" s="5" t="s">
        <v>1401</v>
      </c>
      <c r="E124" s="18">
        <v>249</v>
      </c>
      <c r="F124" s="61">
        <f t="shared" si="9"/>
        <v>8.9448651444829223E-4</v>
      </c>
      <c r="G124" s="60">
        <v>1.2048192771084338E-2</v>
      </c>
      <c r="H124" s="61"/>
      <c r="I124" s="60">
        <v>4.2805569881382156E-2</v>
      </c>
      <c r="J124" s="18"/>
      <c r="K124" s="18">
        <v>3</v>
      </c>
      <c r="L124" s="61">
        <f t="shared" si="10"/>
        <v>1.8203331209611358E-5</v>
      </c>
      <c r="M124" s="61"/>
      <c r="N124" s="18">
        <v>246</v>
      </c>
      <c r="O124" s="61">
        <f t="shared" si="11"/>
        <v>2.1661222009914851E-3</v>
      </c>
    </row>
    <row r="125" spans="2:15" x14ac:dyDescent="0.2">
      <c r="B125" s="5" t="s">
        <v>1402</v>
      </c>
      <c r="C125" s="5" t="s">
        <v>1403</v>
      </c>
      <c r="E125" s="18">
        <v>1119</v>
      </c>
      <c r="F125" s="61">
        <f t="shared" si="9"/>
        <v>4.0198008420387109E-3</v>
      </c>
      <c r="G125" s="60">
        <v>0</v>
      </c>
      <c r="H125" s="61"/>
      <c r="I125" s="60">
        <v>0.11369640317008738</v>
      </c>
      <c r="J125" s="18"/>
      <c r="K125" s="18">
        <v>0</v>
      </c>
      <c r="L125" s="61">
        <f t="shared" si="10"/>
        <v>0</v>
      </c>
      <c r="M125" s="61"/>
      <c r="N125" s="18">
        <v>1119</v>
      </c>
      <c r="O125" s="61">
        <f t="shared" si="11"/>
        <v>9.8532144020710248E-3</v>
      </c>
    </row>
    <row r="126" spans="2:15" x14ac:dyDescent="0.2">
      <c r="B126" s="5" t="s">
        <v>1404</v>
      </c>
      <c r="C126" s="5" t="s">
        <v>1405</v>
      </c>
      <c r="E126" s="18">
        <v>30</v>
      </c>
      <c r="F126" s="61">
        <f t="shared" si="9"/>
        <v>1.077694595720834E-4</v>
      </c>
      <c r="G126" s="60">
        <v>0</v>
      </c>
      <c r="H126" s="61"/>
      <c r="I126" s="60">
        <v>2.6785714285714284E-2</v>
      </c>
      <c r="J126" s="18"/>
      <c r="K126" s="18">
        <v>0</v>
      </c>
      <c r="L126" s="61">
        <f t="shared" si="10"/>
        <v>0</v>
      </c>
      <c r="M126" s="61"/>
      <c r="N126" s="18">
        <v>30</v>
      </c>
      <c r="O126" s="61">
        <f t="shared" si="11"/>
        <v>2.6416124402335188E-4</v>
      </c>
    </row>
    <row r="127" spans="2:15" x14ac:dyDescent="0.2">
      <c r="B127" s="5" t="s">
        <v>457</v>
      </c>
      <c r="C127" s="5" t="s">
        <v>1406</v>
      </c>
      <c r="E127" s="18">
        <v>257</v>
      </c>
      <c r="F127" s="61">
        <f t="shared" si="9"/>
        <v>9.2322503700084776E-4</v>
      </c>
      <c r="G127" s="60">
        <v>0.86770428015564205</v>
      </c>
      <c r="H127" s="61"/>
      <c r="I127" s="60">
        <v>0.10690515806988353</v>
      </c>
      <c r="J127" s="18"/>
      <c r="K127" s="18">
        <v>223</v>
      </c>
      <c r="L127" s="61">
        <f t="shared" si="10"/>
        <v>1.3531142865811109E-3</v>
      </c>
      <c r="M127" s="61"/>
      <c r="N127" s="18">
        <v>34</v>
      </c>
      <c r="O127" s="61">
        <f t="shared" si="11"/>
        <v>2.9938274322646545E-4</v>
      </c>
    </row>
    <row r="128" spans="2:15" x14ac:dyDescent="0.2">
      <c r="B128" s="5" t="s">
        <v>1407</v>
      </c>
      <c r="C128" s="5" t="s">
        <v>1408</v>
      </c>
      <c r="E128" s="18">
        <v>450</v>
      </c>
      <c r="F128" s="61">
        <f t="shared" si="9"/>
        <v>1.6165418935812511E-3</v>
      </c>
      <c r="G128" s="60">
        <v>0.96</v>
      </c>
      <c r="H128" s="61"/>
      <c r="I128" s="60">
        <v>0.31380753138075312</v>
      </c>
      <c r="J128" s="18"/>
      <c r="K128" s="18">
        <v>432</v>
      </c>
      <c r="L128" s="61">
        <f t="shared" si="10"/>
        <v>2.6212796941840356E-3</v>
      </c>
      <c r="M128" s="61"/>
      <c r="N128" s="18">
        <v>18</v>
      </c>
      <c r="O128" s="61">
        <f t="shared" si="11"/>
        <v>1.5849674641401111E-4</v>
      </c>
    </row>
    <row r="129" spans="1:15" x14ac:dyDescent="0.2">
      <c r="B129" s="5" t="s">
        <v>465</v>
      </c>
      <c r="C129" s="5" t="s">
        <v>1409</v>
      </c>
      <c r="E129" s="18">
        <v>420</v>
      </c>
      <c r="F129" s="61">
        <f t="shared" si="9"/>
        <v>1.5087724340091676E-3</v>
      </c>
      <c r="G129" s="60">
        <v>0.830952380952381</v>
      </c>
      <c r="H129" s="61"/>
      <c r="I129" s="60">
        <v>0.20659124446630595</v>
      </c>
      <c r="J129" s="18"/>
      <c r="K129" s="18">
        <v>349</v>
      </c>
      <c r="L129" s="61">
        <f t="shared" si="10"/>
        <v>2.1176541973847883E-3</v>
      </c>
      <c r="M129" s="61"/>
      <c r="N129" s="18">
        <v>71</v>
      </c>
      <c r="O129" s="61">
        <f t="shared" si="11"/>
        <v>6.2518161085526605E-4</v>
      </c>
    </row>
    <row r="130" spans="1:15" x14ac:dyDescent="0.2">
      <c r="B130" s="5" t="s">
        <v>1410</v>
      </c>
      <c r="C130" s="5" t="s">
        <v>1411</v>
      </c>
      <c r="E130" s="18">
        <v>668</v>
      </c>
      <c r="F130" s="61">
        <f t="shared" si="9"/>
        <v>2.3996666331383902E-3</v>
      </c>
      <c r="G130" s="60">
        <v>0.79940119760479045</v>
      </c>
      <c r="H130" s="61"/>
      <c r="I130" s="60">
        <v>0.27546391752577321</v>
      </c>
      <c r="J130" s="18"/>
      <c r="K130" s="18">
        <v>534</v>
      </c>
      <c r="L130" s="61">
        <f t="shared" si="10"/>
        <v>3.240192955310822E-3</v>
      </c>
      <c r="M130" s="61"/>
      <c r="N130" s="18">
        <v>134</v>
      </c>
      <c r="O130" s="61">
        <f t="shared" si="11"/>
        <v>1.1799202233043051E-3</v>
      </c>
    </row>
    <row r="131" spans="1:15" x14ac:dyDescent="0.2">
      <c r="B131" s="5" t="s">
        <v>1412</v>
      </c>
      <c r="C131" s="5" t="s">
        <v>1413</v>
      </c>
      <c r="E131" s="18">
        <v>809</v>
      </c>
      <c r="F131" s="61">
        <f t="shared" si="9"/>
        <v>2.9061830931271823E-3</v>
      </c>
      <c r="G131" s="60">
        <v>0.8195302843016069</v>
      </c>
      <c r="H131" s="61"/>
      <c r="I131" s="60">
        <v>0.21527408195848854</v>
      </c>
      <c r="J131" s="18"/>
      <c r="K131" s="18">
        <v>663</v>
      </c>
      <c r="L131" s="61">
        <f t="shared" si="10"/>
        <v>4.0229361973241106E-3</v>
      </c>
      <c r="M131" s="61"/>
      <c r="N131" s="18">
        <v>146</v>
      </c>
      <c r="O131" s="61">
        <f t="shared" si="11"/>
        <v>1.2855847209136456E-3</v>
      </c>
    </row>
    <row r="132" spans="1:15" x14ac:dyDescent="0.2">
      <c r="B132" s="5" t="s">
        <v>471</v>
      </c>
      <c r="C132" s="5" t="s">
        <v>1414</v>
      </c>
      <c r="E132" s="18">
        <v>1050</v>
      </c>
      <c r="F132" s="61">
        <f t="shared" si="9"/>
        <v>3.7719310850229189E-3</v>
      </c>
      <c r="G132" s="60">
        <v>0.91619047619047622</v>
      </c>
      <c r="H132" s="61"/>
      <c r="I132" s="60">
        <v>0.42682926829268292</v>
      </c>
      <c r="J132" s="18"/>
      <c r="K132" s="18">
        <v>962</v>
      </c>
      <c r="L132" s="61">
        <f t="shared" si="10"/>
        <v>5.8372015412153757E-3</v>
      </c>
      <c r="M132" s="61"/>
      <c r="N132" s="18">
        <v>88</v>
      </c>
      <c r="O132" s="61">
        <f t="shared" si="11"/>
        <v>7.7487298246849883E-4</v>
      </c>
    </row>
    <row r="133" spans="1:15" x14ac:dyDescent="0.2">
      <c r="B133" s="5" t="s">
        <v>473</v>
      </c>
      <c r="C133" s="5" t="s">
        <v>1415</v>
      </c>
      <c r="E133" s="18">
        <v>141</v>
      </c>
      <c r="F133" s="61">
        <f t="shared" si="9"/>
        <v>5.06516459988792E-4</v>
      </c>
      <c r="G133" s="60">
        <v>0.65248226950354615</v>
      </c>
      <c r="H133" s="61"/>
      <c r="I133" s="60">
        <v>6.2169312169312166E-2</v>
      </c>
      <c r="J133" s="18"/>
      <c r="K133" s="18">
        <v>92</v>
      </c>
      <c r="L133" s="61">
        <f t="shared" si="10"/>
        <v>5.5823549042808163E-4</v>
      </c>
      <c r="M133" s="61"/>
      <c r="N133" s="18">
        <v>49</v>
      </c>
      <c r="O133" s="61">
        <f t="shared" si="11"/>
        <v>4.3146336523814137E-4</v>
      </c>
    </row>
    <row r="134" spans="1:15" x14ac:dyDescent="0.2">
      <c r="B134" s="5" t="s">
        <v>1416</v>
      </c>
      <c r="C134" s="5" t="s">
        <v>1417</v>
      </c>
      <c r="E134" s="18">
        <v>685</v>
      </c>
      <c r="F134" s="61">
        <f t="shared" si="9"/>
        <v>2.4607359935625711E-3</v>
      </c>
      <c r="G134" s="60">
        <v>0.92992700729927003</v>
      </c>
      <c r="H134" s="61"/>
      <c r="I134" s="60">
        <v>0.27755267423014585</v>
      </c>
      <c r="J134" s="18"/>
      <c r="K134" s="18">
        <v>637</v>
      </c>
      <c r="L134" s="61">
        <f t="shared" si="10"/>
        <v>3.8651739935074785E-3</v>
      </c>
      <c r="M134" s="61"/>
      <c r="N134" s="18">
        <v>48</v>
      </c>
      <c r="O134" s="61">
        <f t="shared" si="11"/>
        <v>4.2265799043736299E-4</v>
      </c>
    </row>
    <row r="135" spans="1:15" ht="15" x14ac:dyDescent="0.25">
      <c r="E135" s="18"/>
      <c r="F135" s="61"/>
      <c r="G135" s="18"/>
      <c r="H135" s="61"/>
      <c r="J135" s="18"/>
      <c r="K135" s="61"/>
      <c r="L135" s="61"/>
      <c r="M135" s="61"/>
      <c r="O135" s="59"/>
    </row>
    <row r="136" spans="1:15" ht="15" x14ac:dyDescent="0.25">
      <c r="A136" s="16" t="s">
        <v>475</v>
      </c>
      <c r="C136" s="16" t="s">
        <v>476</v>
      </c>
      <c r="D136" s="16"/>
      <c r="E136" s="17">
        <f>SUM(E138:E167)</f>
        <v>22700</v>
      </c>
      <c r="F136" s="59">
        <f>E136/$E$7</f>
        <v>8.1545557742876446E-2</v>
      </c>
      <c r="G136" s="59">
        <f>K136/E136</f>
        <v>0.6075330396475771</v>
      </c>
      <c r="H136" s="17"/>
      <c r="I136" s="32">
        <v>0.1464091070334419</v>
      </c>
      <c r="J136" s="17"/>
      <c r="K136" s="17">
        <f>SUM(K138:K167)</f>
        <v>13791</v>
      </c>
      <c r="L136" s="59">
        <f>K136/$K$7</f>
        <v>8.3680713570583418E-2</v>
      </c>
      <c r="M136" s="17"/>
      <c r="N136" s="17">
        <f>SUM(N138:N167)</f>
        <v>8909</v>
      </c>
      <c r="O136" s="59">
        <f>N136/$N$7</f>
        <v>7.844708410013472E-2</v>
      </c>
    </row>
    <row r="137" spans="1:15" x14ac:dyDescent="0.2">
      <c r="F137" s="61"/>
      <c r="H137" s="61"/>
      <c r="K137" s="61"/>
      <c r="L137" s="61"/>
      <c r="M137" s="61"/>
      <c r="O137" s="61"/>
    </row>
    <row r="138" spans="1:15" x14ac:dyDescent="0.2">
      <c r="B138" s="5" t="s">
        <v>1418</v>
      </c>
      <c r="C138" s="5" t="s">
        <v>1419</v>
      </c>
      <c r="E138" s="18">
        <v>1549</v>
      </c>
      <c r="F138" s="61">
        <f t="shared" ref="F138:F167" si="12">E138/$E$7</f>
        <v>5.564496429238573E-3</v>
      </c>
      <c r="G138" s="60">
        <v>2.5823111684958036E-3</v>
      </c>
      <c r="H138" s="61"/>
      <c r="I138" s="60">
        <v>5.480082077407486E-2</v>
      </c>
      <c r="J138" s="18"/>
      <c r="K138" s="18">
        <v>4</v>
      </c>
      <c r="L138" s="61">
        <f t="shared" ref="L138:L167" si="13">K138/$K$7</f>
        <v>2.4271108279481811E-5</v>
      </c>
      <c r="M138" s="61"/>
      <c r="N138" s="18">
        <v>1545</v>
      </c>
      <c r="O138" s="61">
        <f t="shared" ref="O138:O167" si="14">N138/$N$7</f>
        <v>1.3604304067202621E-2</v>
      </c>
    </row>
    <row r="139" spans="1:15" x14ac:dyDescent="0.2">
      <c r="B139" s="5" t="s">
        <v>497</v>
      </c>
      <c r="C139" s="5" t="s">
        <v>1420</v>
      </c>
      <c r="E139" s="18">
        <v>385</v>
      </c>
      <c r="F139" s="61">
        <f t="shared" si="12"/>
        <v>1.383041397841737E-3</v>
      </c>
      <c r="G139" s="60">
        <v>0.84155844155844151</v>
      </c>
      <c r="H139" s="61"/>
      <c r="I139" s="60">
        <v>0.13537271448663854</v>
      </c>
      <c r="J139" s="18"/>
      <c r="K139" s="18">
        <v>324</v>
      </c>
      <c r="L139" s="61">
        <f t="shared" si="13"/>
        <v>1.9659597706380267E-3</v>
      </c>
      <c r="M139" s="61"/>
      <c r="N139" s="18">
        <v>61</v>
      </c>
      <c r="O139" s="61">
        <f t="shared" si="14"/>
        <v>5.3712786284748214E-4</v>
      </c>
    </row>
    <row r="140" spans="1:15" x14ac:dyDescent="0.2">
      <c r="B140" s="5" t="s">
        <v>501</v>
      </c>
      <c r="C140" s="5" t="s">
        <v>1421</v>
      </c>
      <c r="E140" s="18">
        <v>535</v>
      </c>
      <c r="F140" s="61">
        <f t="shared" si="12"/>
        <v>1.9218886957021539E-3</v>
      </c>
      <c r="G140" s="60">
        <v>0.20747663551401868</v>
      </c>
      <c r="H140" s="61"/>
      <c r="I140" s="60">
        <v>0.17523747133966591</v>
      </c>
      <c r="J140" s="18"/>
      <c r="K140" s="18">
        <v>111</v>
      </c>
      <c r="L140" s="61">
        <f t="shared" si="13"/>
        <v>6.7352325475562023E-4</v>
      </c>
      <c r="M140" s="61"/>
      <c r="N140" s="18">
        <v>424</v>
      </c>
      <c r="O140" s="61">
        <f t="shared" si="14"/>
        <v>3.7334789155300395E-3</v>
      </c>
    </row>
    <row r="141" spans="1:15" x14ac:dyDescent="0.2">
      <c r="B141" s="5" t="s">
        <v>1422</v>
      </c>
      <c r="C141" s="5" t="s">
        <v>1423</v>
      </c>
      <c r="E141" s="18">
        <v>380</v>
      </c>
      <c r="F141" s="61">
        <f t="shared" si="12"/>
        <v>1.3650798212463896E-3</v>
      </c>
      <c r="G141" s="60">
        <v>1.3157894736842105E-2</v>
      </c>
      <c r="H141" s="61"/>
      <c r="I141" s="60">
        <v>5.5240587294664925E-2</v>
      </c>
      <c r="J141" s="18"/>
      <c r="K141" s="18">
        <v>5</v>
      </c>
      <c r="L141" s="61">
        <f t="shared" si="13"/>
        <v>3.0338885349352265E-5</v>
      </c>
      <c r="M141" s="61"/>
      <c r="N141" s="18">
        <v>375</v>
      </c>
      <c r="O141" s="61">
        <f t="shared" si="14"/>
        <v>3.3020155502918981E-3</v>
      </c>
    </row>
    <row r="142" spans="1:15" x14ac:dyDescent="0.2">
      <c r="B142" s="5" t="s">
        <v>1424</v>
      </c>
      <c r="C142" s="5" t="s">
        <v>1425</v>
      </c>
      <c r="E142" s="18">
        <v>405</v>
      </c>
      <c r="F142" s="61">
        <f t="shared" si="12"/>
        <v>1.454887704223126E-3</v>
      </c>
      <c r="G142" s="60">
        <v>0</v>
      </c>
      <c r="H142" s="61"/>
      <c r="I142" s="60">
        <v>5.4340534013149068E-2</v>
      </c>
      <c r="J142" s="18"/>
      <c r="K142" s="18">
        <v>0</v>
      </c>
      <c r="L142" s="61">
        <f t="shared" si="13"/>
        <v>0</v>
      </c>
      <c r="M142" s="61"/>
      <c r="N142" s="18">
        <v>405</v>
      </c>
      <c r="O142" s="61">
        <f t="shared" si="14"/>
        <v>3.5661767943152502E-3</v>
      </c>
    </row>
    <row r="143" spans="1:15" x14ac:dyDescent="0.2">
      <c r="B143" s="5" t="s">
        <v>1426</v>
      </c>
      <c r="C143" s="5" t="s">
        <v>1427</v>
      </c>
      <c r="E143" s="18">
        <v>536</v>
      </c>
      <c r="F143" s="61">
        <f t="shared" si="12"/>
        <v>1.9254810110212234E-3</v>
      </c>
      <c r="G143" s="60">
        <v>0.71828358208955223</v>
      </c>
      <c r="H143" s="61"/>
      <c r="I143" s="60">
        <v>0.15039281705948374</v>
      </c>
      <c r="J143" s="18"/>
      <c r="K143" s="18">
        <v>385</v>
      </c>
      <c r="L143" s="61">
        <f t="shared" si="13"/>
        <v>2.3360941719001243E-3</v>
      </c>
      <c r="M143" s="61"/>
      <c r="N143" s="18">
        <v>151</v>
      </c>
      <c r="O143" s="61">
        <f t="shared" si="14"/>
        <v>1.3296115949175376E-3</v>
      </c>
    </row>
    <row r="144" spans="1:15" x14ac:dyDescent="0.2">
      <c r="B144" s="5" t="s">
        <v>1428</v>
      </c>
      <c r="C144" s="5" t="s">
        <v>1429</v>
      </c>
      <c r="E144" s="18">
        <v>2725</v>
      </c>
      <c r="F144" s="61">
        <f t="shared" si="12"/>
        <v>9.7890592444642415E-3</v>
      </c>
      <c r="G144" s="60">
        <v>0.88807339449541289</v>
      </c>
      <c r="H144" s="61"/>
      <c r="I144" s="60">
        <v>0.36087935372798302</v>
      </c>
      <c r="J144" s="18"/>
      <c r="K144" s="18">
        <v>2420</v>
      </c>
      <c r="L144" s="61">
        <f t="shared" si="13"/>
        <v>1.4684020509086496E-2</v>
      </c>
      <c r="M144" s="61"/>
      <c r="N144" s="18">
        <v>305</v>
      </c>
      <c r="O144" s="61">
        <f t="shared" si="14"/>
        <v>2.6856393142374105E-3</v>
      </c>
    </row>
    <row r="145" spans="2:15" x14ac:dyDescent="0.2">
      <c r="B145" s="5" t="s">
        <v>519</v>
      </c>
      <c r="C145" s="5" t="s">
        <v>1430</v>
      </c>
      <c r="E145" s="18">
        <v>415</v>
      </c>
      <c r="F145" s="61">
        <f t="shared" si="12"/>
        <v>1.4908108574138205E-3</v>
      </c>
      <c r="G145" s="60">
        <v>0.67951807228915662</v>
      </c>
      <c r="H145" s="61"/>
      <c r="I145" s="60">
        <v>0.1691805951895638</v>
      </c>
      <c r="J145" s="18"/>
      <c r="K145" s="18">
        <v>282</v>
      </c>
      <c r="L145" s="61">
        <f t="shared" si="13"/>
        <v>1.7111131337034678E-3</v>
      </c>
      <c r="M145" s="61"/>
      <c r="N145" s="18">
        <v>133</v>
      </c>
      <c r="O145" s="61">
        <f t="shared" si="14"/>
        <v>1.1711148485035266E-3</v>
      </c>
    </row>
    <row r="146" spans="2:15" x14ac:dyDescent="0.2">
      <c r="B146" s="5" t="s">
        <v>1431</v>
      </c>
      <c r="C146" s="5" t="s">
        <v>1432</v>
      </c>
      <c r="E146" s="18">
        <v>903</v>
      </c>
      <c r="F146" s="61">
        <f t="shared" si="12"/>
        <v>3.2438607331197102E-3</v>
      </c>
      <c r="G146" s="60">
        <v>0.92358803986710969</v>
      </c>
      <c r="H146" s="61"/>
      <c r="I146" s="60">
        <v>0.35990434436030289</v>
      </c>
      <c r="J146" s="18"/>
      <c r="K146" s="18">
        <v>834</v>
      </c>
      <c r="L146" s="61">
        <f t="shared" si="13"/>
        <v>5.0605260762719576E-3</v>
      </c>
      <c r="M146" s="61"/>
      <c r="N146" s="18">
        <v>69</v>
      </c>
      <c r="O146" s="61">
        <f t="shared" si="14"/>
        <v>6.0757086125370929E-4</v>
      </c>
    </row>
    <row r="147" spans="2:15" x14ac:dyDescent="0.2">
      <c r="B147" s="5" t="s">
        <v>527</v>
      </c>
      <c r="C147" s="5" t="s">
        <v>1433</v>
      </c>
      <c r="E147" s="18">
        <v>266</v>
      </c>
      <c r="F147" s="61">
        <f t="shared" si="12"/>
        <v>9.5555587487247283E-4</v>
      </c>
      <c r="G147" s="60">
        <v>0.54887218045112784</v>
      </c>
      <c r="H147" s="61"/>
      <c r="I147" s="60">
        <v>0.10266306445387881</v>
      </c>
      <c r="J147" s="18"/>
      <c r="K147" s="18">
        <v>146</v>
      </c>
      <c r="L147" s="61">
        <f t="shared" si="13"/>
        <v>8.8589545220108608E-4</v>
      </c>
      <c r="M147" s="61"/>
      <c r="N147" s="18">
        <v>120</v>
      </c>
      <c r="O147" s="61">
        <f t="shared" si="14"/>
        <v>1.0566449760934075E-3</v>
      </c>
    </row>
    <row r="148" spans="2:15" x14ac:dyDescent="0.2">
      <c r="B148" s="5" t="s">
        <v>533</v>
      </c>
      <c r="C148" s="5" t="s">
        <v>1434</v>
      </c>
      <c r="E148" s="18">
        <v>323</v>
      </c>
      <c r="F148" s="61">
        <f t="shared" si="12"/>
        <v>1.1603178480594312E-3</v>
      </c>
      <c r="G148" s="60">
        <v>0.89783281733746134</v>
      </c>
      <c r="H148" s="61"/>
      <c r="I148" s="60">
        <v>0.18922085530169888</v>
      </c>
      <c r="J148" s="18"/>
      <c r="K148" s="18">
        <v>290</v>
      </c>
      <c r="L148" s="61">
        <f t="shared" si="13"/>
        <v>1.7596553502624314E-3</v>
      </c>
      <c r="M148" s="61"/>
      <c r="N148" s="18">
        <v>33</v>
      </c>
      <c r="O148" s="61">
        <f t="shared" si="14"/>
        <v>2.9057736842568702E-4</v>
      </c>
    </row>
    <row r="149" spans="2:15" x14ac:dyDescent="0.2">
      <c r="B149" s="5" t="s">
        <v>1435</v>
      </c>
      <c r="C149" s="5" t="s">
        <v>1436</v>
      </c>
      <c r="E149" s="18">
        <v>250</v>
      </c>
      <c r="F149" s="61">
        <f t="shared" si="12"/>
        <v>8.9807882976736166E-4</v>
      </c>
      <c r="G149" s="60">
        <v>0</v>
      </c>
      <c r="H149" s="61"/>
      <c r="I149" s="60">
        <v>8.809020436927413E-2</v>
      </c>
      <c r="J149" s="18"/>
      <c r="K149" s="18">
        <v>0</v>
      </c>
      <c r="L149" s="61">
        <f t="shared" si="13"/>
        <v>0</v>
      </c>
      <c r="M149" s="61"/>
      <c r="N149" s="18">
        <v>250</v>
      </c>
      <c r="O149" s="61">
        <f t="shared" si="14"/>
        <v>2.2013437001945986E-3</v>
      </c>
    </row>
    <row r="150" spans="2:15" x14ac:dyDescent="0.2">
      <c r="B150" s="5" t="s">
        <v>537</v>
      </c>
      <c r="C150" s="5" t="s">
        <v>1437</v>
      </c>
      <c r="E150" s="18">
        <v>109</v>
      </c>
      <c r="F150" s="61">
        <f t="shared" si="12"/>
        <v>3.9156236977856966E-4</v>
      </c>
      <c r="G150" s="60">
        <v>0.26605504587155965</v>
      </c>
      <c r="H150" s="61"/>
      <c r="I150" s="60">
        <v>4.7227036395147311E-2</v>
      </c>
      <c r="J150" s="18"/>
      <c r="K150" s="18">
        <v>29</v>
      </c>
      <c r="L150" s="61">
        <f t="shared" si="13"/>
        <v>1.7596553502624313E-4</v>
      </c>
      <c r="M150" s="61"/>
      <c r="N150" s="18">
        <v>80</v>
      </c>
      <c r="O150" s="61">
        <f t="shared" si="14"/>
        <v>7.0442998406227157E-4</v>
      </c>
    </row>
    <row r="151" spans="2:15" x14ac:dyDescent="0.2">
      <c r="B151" s="5" t="s">
        <v>539</v>
      </c>
      <c r="C151" s="5" t="s">
        <v>1438</v>
      </c>
      <c r="E151" s="18">
        <v>446</v>
      </c>
      <c r="F151" s="61">
        <f t="shared" si="12"/>
        <v>1.6021726323049732E-3</v>
      </c>
      <c r="G151" s="60">
        <v>0.69506726457399104</v>
      </c>
      <c r="H151" s="61"/>
      <c r="I151" s="60">
        <v>0.1693885301936954</v>
      </c>
      <c r="J151" s="18"/>
      <c r="K151" s="18">
        <v>310</v>
      </c>
      <c r="L151" s="61">
        <f t="shared" si="13"/>
        <v>1.8810108916598404E-3</v>
      </c>
      <c r="M151" s="61"/>
      <c r="N151" s="18">
        <v>136</v>
      </c>
      <c r="O151" s="61">
        <f t="shared" si="14"/>
        <v>1.1975309729058618E-3</v>
      </c>
    </row>
    <row r="152" spans="2:15" x14ac:dyDescent="0.2">
      <c r="B152" s="5" t="s">
        <v>1439</v>
      </c>
      <c r="C152" s="5" t="s">
        <v>1440</v>
      </c>
      <c r="E152" s="18">
        <v>675</v>
      </c>
      <c r="F152" s="61">
        <f t="shared" si="12"/>
        <v>2.4248128403718764E-3</v>
      </c>
      <c r="G152" s="60">
        <v>0</v>
      </c>
      <c r="H152" s="61"/>
      <c r="I152" s="60">
        <v>7.6297049847405901E-2</v>
      </c>
      <c r="J152" s="18"/>
      <c r="K152" s="18">
        <v>0</v>
      </c>
      <c r="L152" s="61">
        <f t="shared" si="13"/>
        <v>0</v>
      </c>
      <c r="M152" s="61"/>
      <c r="N152" s="18">
        <v>675</v>
      </c>
      <c r="O152" s="61">
        <f t="shared" si="14"/>
        <v>5.9436279905254168E-3</v>
      </c>
    </row>
    <row r="153" spans="2:15" x14ac:dyDescent="0.2">
      <c r="B153" s="5" t="s">
        <v>1441</v>
      </c>
      <c r="C153" s="5" t="s">
        <v>1442</v>
      </c>
      <c r="E153" s="18">
        <v>3934</v>
      </c>
      <c r="F153" s="61">
        <f t="shared" si="12"/>
        <v>1.4132168465219204E-2</v>
      </c>
      <c r="G153" s="60">
        <v>0.85256736146415857</v>
      </c>
      <c r="H153" s="61"/>
      <c r="I153" s="60">
        <v>0.36687494171407253</v>
      </c>
      <c r="J153" s="18"/>
      <c r="K153" s="18">
        <v>3354</v>
      </c>
      <c r="L153" s="61">
        <f t="shared" si="13"/>
        <v>2.0351324292345499E-2</v>
      </c>
      <c r="M153" s="61"/>
      <c r="N153" s="18">
        <v>580</v>
      </c>
      <c r="O153" s="61">
        <f t="shared" si="14"/>
        <v>5.1071173844514694E-3</v>
      </c>
    </row>
    <row r="154" spans="2:15" x14ac:dyDescent="0.2">
      <c r="B154" s="5" t="s">
        <v>543</v>
      </c>
      <c r="C154" s="5" t="s">
        <v>1443</v>
      </c>
      <c r="E154" s="18">
        <v>469</v>
      </c>
      <c r="F154" s="61">
        <f t="shared" si="12"/>
        <v>1.6847958846435704E-3</v>
      </c>
      <c r="G154" s="60">
        <v>0.51812366737739868</v>
      </c>
      <c r="H154" s="61"/>
      <c r="I154" s="60">
        <v>0.12800218340611352</v>
      </c>
      <c r="J154" s="18"/>
      <c r="K154" s="18">
        <v>243</v>
      </c>
      <c r="L154" s="61">
        <f t="shared" si="13"/>
        <v>1.4744698279785201E-3</v>
      </c>
      <c r="M154" s="61"/>
      <c r="N154" s="18">
        <v>226</v>
      </c>
      <c r="O154" s="61">
        <f t="shared" si="14"/>
        <v>1.9900147049759175E-3</v>
      </c>
    </row>
    <row r="155" spans="2:15" x14ac:dyDescent="0.2">
      <c r="B155" s="5" t="s">
        <v>545</v>
      </c>
      <c r="C155" s="5" t="s">
        <v>1444</v>
      </c>
      <c r="E155" s="18">
        <v>785</v>
      </c>
      <c r="F155" s="61">
        <f t="shared" si="12"/>
        <v>2.8199675254695156E-3</v>
      </c>
      <c r="G155" s="60">
        <v>0.7668789808917198</v>
      </c>
      <c r="H155" s="61"/>
      <c r="I155" s="60">
        <v>0.33489761092150172</v>
      </c>
      <c r="J155" s="18"/>
      <c r="K155" s="18">
        <v>602</v>
      </c>
      <c r="L155" s="61">
        <f t="shared" si="13"/>
        <v>3.6528017960620125E-3</v>
      </c>
      <c r="M155" s="61"/>
      <c r="N155" s="18">
        <v>183</v>
      </c>
      <c r="O155" s="61">
        <f t="shared" si="14"/>
        <v>1.6113835885424462E-3</v>
      </c>
    </row>
    <row r="156" spans="2:15" x14ac:dyDescent="0.2">
      <c r="B156" s="5" t="s">
        <v>547</v>
      </c>
      <c r="C156" s="5" t="s">
        <v>1445</v>
      </c>
      <c r="E156" s="18">
        <v>614</v>
      </c>
      <c r="F156" s="61">
        <f t="shared" si="12"/>
        <v>2.2056816059086402E-3</v>
      </c>
      <c r="G156" s="60">
        <v>0.68403908794788271</v>
      </c>
      <c r="H156" s="61"/>
      <c r="I156" s="60">
        <v>0.16684782608695653</v>
      </c>
      <c r="J156" s="18"/>
      <c r="K156" s="18">
        <v>420</v>
      </c>
      <c r="L156" s="61">
        <f t="shared" si="13"/>
        <v>2.5484663693455902E-3</v>
      </c>
      <c r="M156" s="61"/>
      <c r="N156" s="18">
        <v>194</v>
      </c>
      <c r="O156" s="61">
        <f t="shared" si="14"/>
        <v>1.7082427113510087E-3</v>
      </c>
    </row>
    <row r="157" spans="2:15" x14ac:dyDescent="0.2">
      <c r="B157" s="5" t="s">
        <v>549</v>
      </c>
      <c r="C157" s="5" t="s">
        <v>1446</v>
      </c>
      <c r="E157" s="18">
        <v>648</v>
      </c>
      <c r="F157" s="61">
        <f t="shared" si="12"/>
        <v>2.3278203267570012E-3</v>
      </c>
      <c r="G157" s="60">
        <v>0.89814814814814814</v>
      </c>
      <c r="H157" s="61"/>
      <c r="I157" s="60">
        <v>0.23401950162513543</v>
      </c>
      <c r="J157" s="18"/>
      <c r="K157" s="18">
        <v>582</v>
      </c>
      <c r="L157" s="61">
        <f t="shared" si="13"/>
        <v>3.5314462546646038E-3</v>
      </c>
      <c r="M157" s="61"/>
      <c r="N157" s="18">
        <v>66</v>
      </c>
      <c r="O157" s="61">
        <f t="shared" si="14"/>
        <v>5.8115473685137404E-4</v>
      </c>
    </row>
    <row r="158" spans="2:15" x14ac:dyDescent="0.2">
      <c r="B158" s="5" t="s">
        <v>1447</v>
      </c>
      <c r="C158" s="5" t="s">
        <v>1448</v>
      </c>
      <c r="E158" s="18">
        <v>475</v>
      </c>
      <c r="F158" s="61">
        <f t="shared" si="12"/>
        <v>1.7063497765579872E-3</v>
      </c>
      <c r="G158" s="60">
        <v>2.1052631578947368E-3</v>
      </c>
      <c r="H158" s="61"/>
      <c r="I158" s="60">
        <v>6.0027802350562369E-2</v>
      </c>
      <c r="J158" s="18"/>
      <c r="K158" s="18">
        <v>1</v>
      </c>
      <c r="L158" s="61">
        <f t="shared" si="13"/>
        <v>6.0677770698704529E-6</v>
      </c>
      <c r="M158" s="61"/>
      <c r="N158" s="18">
        <v>474</v>
      </c>
      <c r="O158" s="61">
        <f t="shared" si="14"/>
        <v>4.1737476555689596E-3</v>
      </c>
    </row>
    <row r="159" spans="2:15" x14ac:dyDescent="0.2">
      <c r="B159" s="5" t="s">
        <v>561</v>
      </c>
      <c r="C159" s="5" t="s">
        <v>1449</v>
      </c>
      <c r="E159" s="18">
        <v>1653</v>
      </c>
      <c r="F159" s="61">
        <f t="shared" si="12"/>
        <v>5.9380972224217952E-3</v>
      </c>
      <c r="G159" s="60">
        <v>0.91712038717483368</v>
      </c>
      <c r="H159" s="61"/>
      <c r="I159" s="60">
        <v>0.34138785625774476</v>
      </c>
      <c r="J159" s="18"/>
      <c r="K159" s="18">
        <v>1516</v>
      </c>
      <c r="L159" s="61">
        <f t="shared" si="13"/>
        <v>9.1987500379236073E-3</v>
      </c>
      <c r="M159" s="61"/>
      <c r="N159" s="18">
        <v>137</v>
      </c>
      <c r="O159" s="61">
        <f t="shared" si="14"/>
        <v>1.2063363477066401E-3</v>
      </c>
    </row>
    <row r="160" spans="2:15" x14ac:dyDescent="0.2">
      <c r="B160" s="5" t="s">
        <v>565</v>
      </c>
      <c r="C160" s="5" t="s">
        <v>1450</v>
      </c>
      <c r="E160" s="18">
        <v>27</v>
      </c>
      <c r="F160" s="61">
        <f t="shared" si="12"/>
        <v>9.6992513614875059E-5</v>
      </c>
      <c r="G160" s="60">
        <v>0</v>
      </c>
      <c r="H160" s="61"/>
      <c r="I160" s="60">
        <v>1.4673913043478261E-2</v>
      </c>
      <c r="J160" s="18"/>
      <c r="K160" s="18">
        <v>0</v>
      </c>
      <c r="L160" s="61">
        <f t="shared" si="13"/>
        <v>0</v>
      </c>
      <c r="M160" s="61"/>
      <c r="N160" s="18">
        <v>27</v>
      </c>
      <c r="O160" s="61">
        <f t="shared" si="14"/>
        <v>2.3774511962101666E-4</v>
      </c>
    </row>
    <row r="161" spans="1:15" x14ac:dyDescent="0.2">
      <c r="B161" s="5" t="s">
        <v>1451</v>
      </c>
      <c r="C161" s="5" t="s">
        <v>1452</v>
      </c>
      <c r="E161" s="18">
        <v>550</v>
      </c>
      <c r="F161" s="61">
        <f t="shared" si="12"/>
        <v>1.9757734254881956E-3</v>
      </c>
      <c r="G161" s="60">
        <v>0.29272727272727272</v>
      </c>
      <c r="H161" s="61"/>
      <c r="I161" s="60">
        <v>0.12856474988312294</v>
      </c>
      <c r="J161" s="18"/>
      <c r="K161" s="18">
        <v>161</v>
      </c>
      <c r="L161" s="61">
        <f t="shared" si="13"/>
        <v>9.7691210824914286E-4</v>
      </c>
      <c r="M161" s="61"/>
      <c r="N161" s="18">
        <v>389</v>
      </c>
      <c r="O161" s="61">
        <f t="shared" si="14"/>
        <v>3.4252907975027957E-3</v>
      </c>
    </row>
    <row r="162" spans="1:15" x14ac:dyDescent="0.2">
      <c r="B162" s="5" t="s">
        <v>1453</v>
      </c>
      <c r="C162" s="5" t="s">
        <v>1454</v>
      </c>
      <c r="E162" s="18">
        <v>433</v>
      </c>
      <c r="F162" s="61">
        <f t="shared" si="12"/>
        <v>1.5554725331570704E-3</v>
      </c>
      <c r="G162" s="60">
        <v>1.8475750577367205E-2</v>
      </c>
      <c r="H162" s="61"/>
      <c r="I162" s="60">
        <v>6.2427912341407148E-2</v>
      </c>
      <c r="J162" s="18"/>
      <c r="K162" s="18">
        <v>8</v>
      </c>
      <c r="L162" s="61">
        <f t="shared" si="13"/>
        <v>4.8542216558963623E-5</v>
      </c>
      <c r="M162" s="61"/>
      <c r="N162" s="18">
        <v>425</v>
      </c>
      <c r="O162" s="61">
        <f t="shared" si="14"/>
        <v>3.7422842903308178E-3</v>
      </c>
    </row>
    <row r="163" spans="1:15" x14ac:dyDescent="0.2">
      <c r="B163" s="5" t="s">
        <v>1455</v>
      </c>
      <c r="C163" s="5" t="s">
        <v>1456</v>
      </c>
      <c r="E163" s="18">
        <v>773</v>
      </c>
      <c r="F163" s="61">
        <f t="shared" si="12"/>
        <v>2.776859741640682E-3</v>
      </c>
      <c r="G163" s="60">
        <v>0.57697283311772318</v>
      </c>
      <c r="H163" s="61"/>
      <c r="I163" s="60">
        <v>0.16870362287210824</v>
      </c>
      <c r="J163" s="18"/>
      <c r="K163" s="18">
        <v>446</v>
      </c>
      <c r="L163" s="61">
        <f t="shared" si="13"/>
        <v>2.7062285731622219E-3</v>
      </c>
      <c r="M163" s="61"/>
      <c r="N163" s="18">
        <v>327</v>
      </c>
      <c r="O163" s="61">
        <f t="shared" si="14"/>
        <v>2.8793575598545351E-3</v>
      </c>
    </row>
    <row r="164" spans="1:15" x14ac:dyDescent="0.2">
      <c r="B164" s="5" t="s">
        <v>1457</v>
      </c>
      <c r="C164" s="5" t="s">
        <v>1458</v>
      </c>
      <c r="E164" s="18">
        <v>439</v>
      </c>
      <c r="F164" s="61">
        <f t="shared" si="12"/>
        <v>1.5770264250714872E-3</v>
      </c>
      <c r="G164" s="60">
        <v>0</v>
      </c>
      <c r="H164" s="61"/>
      <c r="I164" s="60">
        <v>7.8239173052931738E-2</v>
      </c>
      <c r="J164" s="18"/>
      <c r="K164" s="18">
        <v>0</v>
      </c>
      <c r="L164" s="61">
        <f t="shared" si="13"/>
        <v>0</v>
      </c>
      <c r="M164" s="61"/>
      <c r="N164" s="18">
        <v>439</v>
      </c>
      <c r="O164" s="61">
        <f t="shared" si="14"/>
        <v>3.8655595375417153E-3</v>
      </c>
    </row>
    <row r="165" spans="1:15" x14ac:dyDescent="0.2">
      <c r="B165" s="5" t="s">
        <v>591</v>
      </c>
      <c r="C165" s="5" t="s">
        <v>1459</v>
      </c>
      <c r="E165" s="18">
        <v>195</v>
      </c>
      <c r="F165" s="61">
        <f t="shared" si="12"/>
        <v>7.0050148721854206E-4</v>
      </c>
      <c r="G165" s="60">
        <v>1.5384615384615385E-2</v>
      </c>
      <c r="H165" s="61"/>
      <c r="I165" s="60">
        <v>6.7708333333333329E-2</v>
      </c>
      <c r="J165" s="18"/>
      <c r="K165" s="18">
        <v>3</v>
      </c>
      <c r="L165" s="61">
        <f t="shared" si="13"/>
        <v>1.8203331209611358E-5</v>
      </c>
      <c r="M165" s="61"/>
      <c r="N165" s="18">
        <v>192</v>
      </c>
      <c r="O165" s="61">
        <f t="shared" si="14"/>
        <v>1.6906319617494519E-3</v>
      </c>
    </row>
    <row r="166" spans="1:15" x14ac:dyDescent="0.2">
      <c r="B166" s="5" t="s">
        <v>1460</v>
      </c>
      <c r="C166" s="5" t="s">
        <v>1461</v>
      </c>
      <c r="E166" s="18">
        <v>1295</v>
      </c>
      <c r="F166" s="61">
        <f t="shared" si="12"/>
        <v>4.6520483381949336E-3</v>
      </c>
      <c r="G166" s="60">
        <v>0.83011583011583012</v>
      </c>
      <c r="H166" s="61"/>
      <c r="I166" s="60">
        <v>0.28530513328927076</v>
      </c>
      <c r="J166" s="18"/>
      <c r="K166" s="18">
        <v>1075</v>
      </c>
      <c r="L166" s="61">
        <f t="shared" si="13"/>
        <v>6.5228603501107365E-3</v>
      </c>
      <c r="M166" s="61"/>
      <c r="N166" s="18">
        <v>220</v>
      </c>
      <c r="O166" s="61">
        <f t="shared" si="14"/>
        <v>1.937182456171247E-3</v>
      </c>
    </row>
    <row r="167" spans="1:15" x14ac:dyDescent="0.2">
      <c r="B167" s="5" t="s">
        <v>593</v>
      </c>
      <c r="C167" s="5" t="s">
        <v>1462</v>
      </c>
      <c r="E167" s="18">
        <v>508</v>
      </c>
      <c r="F167" s="61">
        <f t="shared" si="12"/>
        <v>1.824896182087279E-3</v>
      </c>
      <c r="G167" s="60">
        <v>0.47244094488188976</v>
      </c>
      <c r="H167" s="61"/>
      <c r="I167" s="60">
        <v>0.17232021709633649</v>
      </c>
      <c r="J167" s="18"/>
      <c r="K167" s="18">
        <v>240</v>
      </c>
      <c r="L167" s="61">
        <f t="shared" si="13"/>
        <v>1.4562664967689087E-3</v>
      </c>
      <c r="M167" s="61"/>
      <c r="N167" s="18">
        <v>268</v>
      </c>
      <c r="O167" s="61">
        <f t="shared" si="14"/>
        <v>2.3598404466086101E-3</v>
      </c>
    </row>
    <row r="168" spans="1:15" x14ac:dyDescent="0.2">
      <c r="F168" s="61"/>
      <c r="H168" s="61"/>
      <c r="K168" s="61"/>
      <c r="L168" s="61"/>
      <c r="M168" s="61"/>
      <c r="O168" s="61"/>
    </row>
    <row r="169" spans="1:15" ht="15" x14ac:dyDescent="0.25">
      <c r="A169" s="16" t="s">
        <v>595</v>
      </c>
      <c r="C169" s="16" t="s">
        <v>596</v>
      </c>
      <c r="D169" s="16"/>
      <c r="E169" s="17">
        <f>SUM(E171:E215)</f>
        <v>40512</v>
      </c>
      <c r="F169" s="59">
        <f>E169/$E$7</f>
        <v>0.14553187820614141</v>
      </c>
      <c r="G169" s="59">
        <f>K169/E169</f>
        <v>0.73812697472353872</v>
      </c>
      <c r="H169" s="17"/>
      <c r="I169" s="32">
        <v>0.24446938701618451</v>
      </c>
      <c r="J169" s="17"/>
      <c r="K169" s="17">
        <f>SUM(K171:K215)</f>
        <v>29903</v>
      </c>
      <c r="L169" s="59">
        <f>K169/$K$7</f>
        <v>0.18144473772033615</v>
      </c>
      <c r="M169" s="17"/>
      <c r="N169" s="17">
        <f>SUM(N171:N215)</f>
        <v>10609</v>
      </c>
      <c r="O169" s="59">
        <f>N169/$N$7</f>
        <v>9.3416221261457988E-2</v>
      </c>
    </row>
    <row r="170" spans="1:15" x14ac:dyDescent="0.2">
      <c r="F170" s="61"/>
      <c r="H170" s="61"/>
      <c r="K170" s="61"/>
      <c r="L170" s="61"/>
      <c r="M170" s="61"/>
      <c r="O170" s="61"/>
    </row>
    <row r="171" spans="1:15" x14ac:dyDescent="0.2">
      <c r="B171" s="5" t="s">
        <v>1463</v>
      </c>
      <c r="C171" s="5" t="s">
        <v>1464</v>
      </c>
      <c r="E171" s="18">
        <v>1455</v>
      </c>
      <c r="F171" s="61">
        <f t="shared" ref="F171:F215" si="15">E171/$E$7</f>
        <v>5.2268187892460446E-3</v>
      </c>
      <c r="G171" s="60">
        <v>0.87353951890034365</v>
      </c>
      <c r="H171" s="61"/>
      <c r="I171" s="60">
        <v>0.48645937813440321</v>
      </c>
      <c r="J171" s="18"/>
      <c r="K171" s="18">
        <v>1271</v>
      </c>
      <c r="L171" s="61">
        <f t="shared" ref="L171:L215" si="16">K171/$K$7</f>
        <v>7.7121446558053456E-3</v>
      </c>
      <c r="M171" s="61"/>
      <c r="N171" s="18">
        <v>184</v>
      </c>
      <c r="O171" s="61">
        <f t="shared" ref="O171:O215" si="17">N171/$N$7</f>
        <v>1.6201889633432247E-3</v>
      </c>
    </row>
    <row r="172" spans="1:15" x14ac:dyDescent="0.2">
      <c r="B172" s="5" t="s">
        <v>1465</v>
      </c>
      <c r="C172" s="5" t="s">
        <v>1466</v>
      </c>
      <c r="E172" s="18">
        <v>365</v>
      </c>
      <c r="F172" s="61">
        <f t="shared" si="15"/>
        <v>1.311195091460348E-3</v>
      </c>
      <c r="G172" s="60">
        <v>8.21917808219178E-3</v>
      </c>
      <c r="H172" s="61"/>
      <c r="I172" s="60">
        <v>9.2311583206879114E-2</v>
      </c>
      <c r="J172" s="18"/>
      <c r="K172" s="18">
        <v>3</v>
      </c>
      <c r="L172" s="61">
        <f t="shared" si="16"/>
        <v>1.8203331209611358E-5</v>
      </c>
      <c r="M172" s="61"/>
      <c r="N172" s="18">
        <v>362</v>
      </c>
      <c r="O172" s="61">
        <f t="shared" si="17"/>
        <v>3.1875456778817789E-3</v>
      </c>
    </row>
    <row r="173" spans="1:15" x14ac:dyDescent="0.2">
      <c r="B173" s="5" t="s">
        <v>599</v>
      </c>
      <c r="C173" s="5" t="s">
        <v>1467</v>
      </c>
      <c r="E173" s="18">
        <v>946</v>
      </c>
      <c r="F173" s="61">
        <f t="shared" si="15"/>
        <v>3.3983302918396967E-3</v>
      </c>
      <c r="G173" s="60">
        <v>0.7463002114164905</v>
      </c>
      <c r="H173" s="61"/>
      <c r="I173" s="60">
        <v>0.21842530593396445</v>
      </c>
      <c r="J173" s="18"/>
      <c r="K173" s="18">
        <v>706</v>
      </c>
      <c r="L173" s="61">
        <f t="shared" si="16"/>
        <v>4.2838506113285395E-3</v>
      </c>
      <c r="M173" s="61"/>
      <c r="N173" s="18">
        <v>240</v>
      </c>
      <c r="O173" s="61">
        <f t="shared" si="17"/>
        <v>2.113289952186815E-3</v>
      </c>
    </row>
    <row r="174" spans="1:15" x14ac:dyDescent="0.2">
      <c r="B174" s="5" t="s">
        <v>601</v>
      </c>
      <c r="C174" s="5" t="s">
        <v>1468</v>
      </c>
      <c r="E174" s="18">
        <v>1233</v>
      </c>
      <c r="F174" s="61">
        <f t="shared" si="15"/>
        <v>4.4293247884126278E-3</v>
      </c>
      <c r="G174" s="60">
        <v>0.86942416869424166</v>
      </c>
      <c r="H174" s="61"/>
      <c r="I174" s="60">
        <v>0.28561501042390547</v>
      </c>
      <c r="J174" s="18"/>
      <c r="K174" s="18">
        <v>1072</v>
      </c>
      <c r="L174" s="61">
        <f t="shared" si="16"/>
        <v>6.504657018901126E-3</v>
      </c>
      <c r="M174" s="61"/>
      <c r="N174" s="18">
        <v>161</v>
      </c>
      <c r="O174" s="61">
        <f t="shared" si="17"/>
        <v>1.4176653429253216E-3</v>
      </c>
    </row>
    <row r="175" spans="1:15" x14ac:dyDescent="0.2">
      <c r="B175" s="5" t="s">
        <v>1469</v>
      </c>
      <c r="C175" s="5" t="s">
        <v>1470</v>
      </c>
      <c r="E175" s="18">
        <v>1431</v>
      </c>
      <c r="F175" s="61">
        <f t="shared" si="15"/>
        <v>5.1406032215883784E-3</v>
      </c>
      <c r="G175" s="60">
        <v>0.92243186582809222</v>
      </c>
      <c r="H175" s="61"/>
      <c r="I175" s="60">
        <v>0.3782712133227597</v>
      </c>
      <c r="J175" s="18"/>
      <c r="K175" s="18">
        <v>1320</v>
      </c>
      <c r="L175" s="61">
        <f t="shared" si="16"/>
        <v>8.0094657322289983E-3</v>
      </c>
      <c r="M175" s="61"/>
      <c r="N175" s="18">
        <v>111</v>
      </c>
      <c r="O175" s="61">
        <f t="shared" si="17"/>
        <v>9.7739660288640178E-4</v>
      </c>
    </row>
    <row r="176" spans="1:15" x14ac:dyDescent="0.2">
      <c r="B176" s="5" t="s">
        <v>1471</v>
      </c>
      <c r="C176" s="5" t="s">
        <v>1472</v>
      </c>
      <c r="E176" s="18">
        <v>284</v>
      </c>
      <c r="F176" s="61">
        <f t="shared" si="15"/>
        <v>1.0202175506157229E-3</v>
      </c>
      <c r="G176" s="60">
        <v>0.82042253521126762</v>
      </c>
      <c r="H176" s="61"/>
      <c r="I176" s="60">
        <v>0.13246268656716417</v>
      </c>
      <c r="J176" s="18"/>
      <c r="K176" s="18">
        <v>233</v>
      </c>
      <c r="L176" s="61">
        <f t="shared" si="16"/>
        <v>1.4137920572798155E-3</v>
      </c>
      <c r="M176" s="61"/>
      <c r="N176" s="18">
        <v>51</v>
      </c>
      <c r="O176" s="61">
        <f t="shared" si="17"/>
        <v>4.4907411483969813E-4</v>
      </c>
    </row>
    <row r="177" spans="2:15" x14ac:dyDescent="0.2">
      <c r="B177" s="5" t="s">
        <v>605</v>
      </c>
      <c r="C177" s="5" t="s">
        <v>1473</v>
      </c>
      <c r="E177" s="18">
        <v>1377</v>
      </c>
      <c r="F177" s="61">
        <f t="shared" si="15"/>
        <v>4.946618194358628E-3</v>
      </c>
      <c r="G177" s="60">
        <v>0.82135076252723316</v>
      </c>
      <c r="H177" s="61"/>
      <c r="I177" s="60">
        <v>0.43548387096774194</v>
      </c>
      <c r="J177" s="18"/>
      <c r="K177" s="18">
        <v>1131</v>
      </c>
      <c r="L177" s="61">
        <f t="shared" si="16"/>
        <v>6.8626558660234826E-3</v>
      </c>
      <c r="M177" s="61"/>
      <c r="N177" s="18">
        <v>246</v>
      </c>
      <c r="O177" s="61">
        <f t="shared" si="17"/>
        <v>2.1661222009914851E-3</v>
      </c>
    </row>
    <row r="178" spans="2:15" x14ac:dyDescent="0.2">
      <c r="B178" s="5" t="s">
        <v>607</v>
      </c>
      <c r="C178" s="5" t="s">
        <v>1474</v>
      </c>
      <c r="E178" s="18">
        <v>168</v>
      </c>
      <c r="F178" s="61">
        <f t="shared" si="15"/>
        <v>6.0350897360366708E-4</v>
      </c>
      <c r="G178" s="60">
        <v>0</v>
      </c>
      <c r="H178" s="61"/>
      <c r="I178" s="60">
        <v>8.0114449213161659E-2</v>
      </c>
      <c r="J178" s="18"/>
      <c r="K178" s="18">
        <v>0</v>
      </c>
      <c r="L178" s="61">
        <f t="shared" si="16"/>
        <v>0</v>
      </c>
      <c r="M178" s="61"/>
      <c r="N178" s="18">
        <v>168</v>
      </c>
      <c r="O178" s="61">
        <f t="shared" si="17"/>
        <v>1.4793029665307704E-3</v>
      </c>
    </row>
    <row r="179" spans="2:15" x14ac:dyDescent="0.2">
      <c r="B179" s="5" t="s">
        <v>611</v>
      </c>
      <c r="C179" s="5" t="s">
        <v>1475</v>
      </c>
      <c r="E179" s="18">
        <v>509</v>
      </c>
      <c r="F179" s="61">
        <f t="shared" si="15"/>
        <v>1.8284884974063484E-3</v>
      </c>
      <c r="G179" s="60">
        <v>5.893909626719057E-3</v>
      </c>
      <c r="H179" s="61"/>
      <c r="I179" s="60">
        <v>0.13857881840457392</v>
      </c>
      <c r="J179" s="18"/>
      <c r="K179" s="18">
        <v>3</v>
      </c>
      <c r="L179" s="61">
        <f t="shared" si="16"/>
        <v>1.8203331209611358E-5</v>
      </c>
      <c r="M179" s="61"/>
      <c r="N179" s="18">
        <v>506</v>
      </c>
      <c r="O179" s="61">
        <f t="shared" si="17"/>
        <v>4.4555196491938677E-3</v>
      </c>
    </row>
    <row r="180" spans="2:15" x14ac:dyDescent="0.2">
      <c r="B180" s="5" t="s">
        <v>613</v>
      </c>
      <c r="C180" s="5" t="s">
        <v>1476</v>
      </c>
      <c r="E180" s="18">
        <v>170</v>
      </c>
      <c r="F180" s="61">
        <f t="shared" si="15"/>
        <v>6.1069360424180594E-4</v>
      </c>
      <c r="G180" s="60">
        <v>0</v>
      </c>
      <c r="H180" s="61"/>
      <c r="I180" s="60">
        <v>9.7982708933717577E-2</v>
      </c>
      <c r="J180" s="18"/>
      <c r="K180" s="18">
        <v>0</v>
      </c>
      <c r="L180" s="61">
        <f t="shared" si="16"/>
        <v>0</v>
      </c>
      <c r="M180" s="61"/>
      <c r="N180" s="18">
        <v>170</v>
      </c>
      <c r="O180" s="61">
        <f t="shared" si="17"/>
        <v>1.4969137161323272E-3</v>
      </c>
    </row>
    <row r="181" spans="2:15" x14ac:dyDescent="0.2">
      <c r="B181" s="5" t="s">
        <v>1477</v>
      </c>
      <c r="C181" s="5" t="s">
        <v>1478</v>
      </c>
      <c r="E181" s="18">
        <v>1117</v>
      </c>
      <c r="F181" s="61">
        <f t="shared" si="15"/>
        <v>4.0126162114005716E-3</v>
      </c>
      <c r="G181" s="60">
        <v>0.78424350940017906</v>
      </c>
      <c r="H181" s="61"/>
      <c r="I181" s="60">
        <v>0.21239779425746338</v>
      </c>
      <c r="J181" s="18"/>
      <c r="K181" s="18">
        <v>876</v>
      </c>
      <c r="L181" s="61">
        <f t="shared" si="16"/>
        <v>5.3153727132065169E-3</v>
      </c>
      <c r="M181" s="61"/>
      <c r="N181" s="18">
        <v>241</v>
      </c>
      <c r="O181" s="61">
        <f t="shared" si="17"/>
        <v>2.1220953269875933E-3</v>
      </c>
    </row>
    <row r="182" spans="2:15" x14ac:dyDescent="0.2">
      <c r="B182" s="5" t="s">
        <v>617</v>
      </c>
      <c r="C182" s="5" t="s">
        <v>1479</v>
      </c>
      <c r="E182" s="18">
        <v>1199</v>
      </c>
      <c r="F182" s="61">
        <f t="shared" si="15"/>
        <v>4.3071860675642669E-3</v>
      </c>
      <c r="G182" s="60">
        <v>0.72060050041701418</v>
      </c>
      <c r="H182" s="61"/>
      <c r="I182" s="60">
        <v>0.27083803930426925</v>
      </c>
      <c r="J182" s="18"/>
      <c r="K182" s="18">
        <v>864</v>
      </c>
      <c r="L182" s="61">
        <f t="shared" si="16"/>
        <v>5.2425593883680711E-3</v>
      </c>
      <c r="M182" s="61"/>
      <c r="N182" s="18">
        <v>335</v>
      </c>
      <c r="O182" s="61">
        <f t="shared" si="17"/>
        <v>2.9498005582607625E-3</v>
      </c>
    </row>
    <row r="183" spans="2:15" x14ac:dyDescent="0.2">
      <c r="B183" s="5" t="s">
        <v>621</v>
      </c>
      <c r="C183" s="5" t="s">
        <v>1480</v>
      </c>
      <c r="E183" s="18">
        <v>960</v>
      </c>
      <c r="F183" s="61">
        <f t="shared" si="15"/>
        <v>3.4486227063066687E-3</v>
      </c>
      <c r="G183" s="60">
        <v>0.62187499999999996</v>
      </c>
      <c r="H183" s="61"/>
      <c r="I183" s="60">
        <v>0.211733568592854</v>
      </c>
      <c r="J183" s="18"/>
      <c r="K183" s="18">
        <v>597</v>
      </c>
      <c r="L183" s="61">
        <f t="shared" si="16"/>
        <v>3.6224629107126606E-3</v>
      </c>
      <c r="M183" s="61"/>
      <c r="N183" s="18">
        <v>363</v>
      </c>
      <c r="O183" s="61">
        <f t="shared" si="17"/>
        <v>3.1963510526825576E-3</v>
      </c>
    </row>
    <row r="184" spans="2:15" x14ac:dyDescent="0.2">
      <c r="B184" s="5" t="s">
        <v>1481</v>
      </c>
      <c r="C184" s="5" t="s">
        <v>1482</v>
      </c>
      <c r="E184" s="18">
        <v>340</v>
      </c>
      <c r="F184" s="61">
        <f t="shared" si="15"/>
        <v>1.2213872084836119E-3</v>
      </c>
      <c r="G184" s="60">
        <v>0.53529411764705881</v>
      </c>
      <c r="H184" s="61"/>
      <c r="I184" s="60">
        <v>0.10068107787977496</v>
      </c>
      <c r="J184" s="18"/>
      <c r="K184" s="18">
        <v>182</v>
      </c>
      <c r="L184" s="61">
        <f t="shared" si="16"/>
        <v>1.1043354267164225E-3</v>
      </c>
      <c r="M184" s="61"/>
      <c r="N184" s="18">
        <v>158</v>
      </c>
      <c r="O184" s="61">
        <f t="shared" si="17"/>
        <v>1.3912492185229864E-3</v>
      </c>
    </row>
    <row r="185" spans="2:15" x14ac:dyDescent="0.2">
      <c r="B185" s="5" t="s">
        <v>1483</v>
      </c>
      <c r="C185" s="5" t="s">
        <v>1484</v>
      </c>
      <c r="E185" s="18">
        <v>725</v>
      </c>
      <c r="F185" s="61">
        <f t="shared" si="15"/>
        <v>2.6044286063253486E-3</v>
      </c>
      <c r="G185" s="60">
        <v>0.90620689655172415</v>
      </c>
      <c r="H185" s="61"/>
      <c r="I185" s="60">
        <v>0.3406954887218045</v>
      </c>
      <c r="J185" s="18"/>
      <c r="K185" s="18">
        <v>657</v>
      </c>
      <c r="L185" s="61">
        <f t="shared" si="16"/>
        <v>3.9865295349048877E-3</v>
      </c>
      <c r="M185" s="61"/>
      <c r="N185" s="18">
        <v>68</v>
      </c>
      <c r="O185" s="61">
        <f t="shared" si="17"/>
        <v>5.9876548645293091E-4</v>
      </c>
    </row>
    <row r="186" spans="2:15" x14ac:dyDescent="0.2">
      <c r="B186" s="5" t="s">
        <v>1485</v>
      </c>
      <c r="C186" s="5" t="s">
        <v>1486</v>
      </c>
      <c r="E186" s="18">
        <v>995</v>
      </c>
      <c r="F186" s="61">
        <f t="shared" si="15"/>
        <v>3.5743537424740993E-3</v>
      </c>
      <c r="G186" s="60">
        <v>0.73969849246231156</v>
      </c>
      <c r="H186" s="61"/>
      <c r="I186" s="60">
        <v>0.23815222594542843</v>
      </c>
      <c r="J186" s="18"/>
      <c r="K186" s="18">
        <v>736</v>
      </c>
      <c r="L186" s="61">
        <f t="shared" si="16"/>
        <v>4.4658839234246531E-3</v>
      </c>
      <c r="M186" s="61"/>
      <c r="N186" s="18">
        <v>259</v>
      </c>
      <c r="O186" s="61">
        <f t="shared" si="17"/>
        <v>2.2805920734016044E-3</v>
      </c>
    </row>
    <row r="187" spans="2:15" x14ac:dyDescent="0.2">
      <c r="B187" s="5" t="s">
        <v>1487</v>
      </c>
      <c r="C187" s="5" t="s">
        <v>1488</v>
      </c>
      <c r="E187" s="18">
        <v>2870</v>
      </c>
      <c r="F187" s="61">
        <f t="shared" si="15"/>
        <v>1.0309944965729312E-2</v>
      </c>
      <c r="G187" s="60">
        <v>0.75505226480836241</v>
      </c>
      <c r="H187" s="61"/>
      <c r="I187" s="60">
        <v>0.3142106415590103</v>
      </c>
      <c r="J187" s="18"/>
      <c r="K187" s="18">
        <v>2167</v>
      </c>
      <c r="L187" s="61">
        <f t="shared" si="16"/>
        <v>1.3148872910409271E-2</v>
      </c>
      <c r="M187" s="61"/>
      <c r="N187" s="18">
        <v>703</v>
      </c>
      <c r="O187" s="61">
        <f t="shared" si="17"/>
        <v>6.1901784849472119E-3</v>
      </c>
    </row>
    <row r="188" spans="2:15" x14ac:dyDescent="0.2">
      <c r="B188" s="5" t="s">
        <v>623</v>
      </c>
      <c r="C188" s="5" t="s">
        <v>1489</v>
      </c>
      <c r="E188" s="18">
        <v>782</v>
      </c>
      <c r="F188" s="61">
        <f t="shared" si="15"/>
        <v>2.8091905795123071E-3</v>
      </c>
      <c r="G188" s="60">
        <v>0.84143222506393867</v>
      </c>
      <c r="H188" s="61"/>
      <c r="I188" s="60">
        <v>0.20285343709468223</v>
      </c>
      <c r="J188" s="18"/>
      <c r="K188" s="18">
        <v>658</v>
      </c>
      <c r="L188" s="61">
        <f t="shared" si="16"/>
        <v>3.9925973119747582E-3</v>
      </c>
      <c r="M188" s="61"/>
      <c r="N188" s="18">
        <v>124</v>
      </c>
      <c r="O188" s="61">
        <f t="shared" si="17"/>
        <v>1.091866475296521E-3</v>
      </c>
    </row>
    <row r="189" spans="2:15" x14ac:dyDescent="0.2">
      <c r="B189" s="5" t="s">
        <v>1490</v>
      </c>
      <c r="C189" s="5" t="s">
        <v>1491</v>
      </c>
      <c r="E189" s="18">
        <v>661</v>
      </c>
      <c r="F189" s="61">
        <f t="shared" si="15"/>
        <v>2.3745204259049044E-3</v>
      </c>
      <c r="G189" s="60">
        <v>0.75491679273827539</v>
      </c>
      <c r="H189" s="61"/>
      <c r="I189" s="60">
        <v>0.23381676689069686</v>
      </c>
      <c r="J189" s="18"/>
      <c r="K189" s="18">
        <v>499</v>
      </c>
      <c r="L189" s="61">
        <f t="shared" si="16"/>
        <v>3.0278207578653561E-3</v>
      </c>
      <c r="M189" s="61"/>
      <c r="N189" s="18">
        <v>162</v>
      </c>
      <c r="O189" s="61">
        <f t="shared" si="17"/>
        <v>1.4264707177261001E-3</v>
      </c>
    </row>
    <row r="190" spans="2:15" x14ac:dyDescent="0.2">
      <c r="B190" s="5" t="s">
        <v>625</v>
      </c>
      <c r="C190" s="5" t="s">
        <v>1492</v>
      </c>
      <c r="E190" s="18">
        <v>1543</v>
      </c>
      <c r="F190" s="61">
        <f t="shared" si="15"/>
        <v>5.542942537324156E-3</v>
      </c>
      <c r="G190" s="60">
        <v>0.90667530784186645</v>
      </c>
      <c r="H190" s="61"/>
      <c r="I190" s="60">
        <v>0.37986213687838505</v>
      </c>
      <c r="J190" s="18"/>
      <c r="K190" s="18">
        <v>1399</v>
      </c>
      <c r="L190" s="61">
        <f t="shared" si="16"/>
        <v>8.4888201207487645E-3</v>
      </c>
      <c r="M190" s="61"/>
      <c r="N190" s="18">
        <v>144</v>
      </c>
      <c r="O190" s="61">
        <f t="shared" si="17"/>
        <v>1.2679739713120888E-3</v>
      </c>
    </row>
    <row r="191" spans="2:15" x14ac:dyDescent="0.2">
      <c r="B191" s="5" t="s">
        <v>627</v>
      </c>
      <c r="C191" s="5" t="s">
        <v>1493</v>
      </c>
      <c r="E191" s="18">
        <v>195</v>
      </c>
      <c r="F191" s="61">
        <f t="shared" si="15"/>
        <v>7.0050148721854206E-4</v>
      </c>
      <c r="G191" s="60">
        <v>0</v>
      </c>
      <c r="H191" s="61"/>
      <c r="I191" s="60">
        <v>9.4614264919941779E-2</v>
      </c>
      <c r="J191" s="18"/>
      <c r="K191" s="18">
        <v>0</v>
      </c>
      <c r="L191" s="61">
        <f t="shared" si="16"/>
        <v>0</v>
      </c>
      <c r="M191" s="61"/>
      <c r="N191" s="18">
        <v>195</v>
      </c>
      <c r="O191" s="61">
        <f t="shared" si="17"/>
        <v>1.717048086151787E-3</v>
      </c>
    </row>
    <row r="192" spans="2:15" x14ac:dyDescent="0.2">
      <c r="B192" s="5" t="s">
        <v>635</v>
      </c>
      <c r="C192" s="5" t="s">
        <v>1494</v>
      </c>
      <c r="E192" s="18">
        <v>247</v>
      </c>
      <c r="F192" s="61">
        <f t="shared" si="15"/>
        <v>8.8730188381015327E-4</v>
      </c>
      <c r="G192" s="60">
        <v>0.38866396761133604</v>
      </c>
      <c r="H192" s="61"/>
      <c r="I192" s="60">
        <v>0.13159296750133193</v>
      </c>
      <c r="J192" s="18"/>
      <c r="K192" s="18">
        <v>96</v>
      </c>
      <c r="L192" s="61">
        <f t="shared" si="16"/>
        <v>5.8250659870756345E-4</v>
      </c>
      <c r="M192" s="61"/>
      <c r="N192" s="18">
        <v>151</v>
      </c>
      <c r="O192" s="61">
        <f t="shared" si="17"/>
        <v>1.3296115949175376E-3</v>
      </c>
    </row>
    <row r="193" spans="2:15" x14ac:dyDescent="0.2">
      <c r="B193" s="5" t="s">
        <v>1495</v>
      </c>
      <c r="C193" s="5" t="s">
        <v>1496</v>
      </c>
      <c r="E193" s="18">
        <v>1265</v>
      </c>
      <c r="F193" s="61">
        <f t="shared" si="15"/>
        <v>4.5442788786228504E-3</v>
      </c>
      <c r="G193" s="60">
        <v>0.82845849802371541</v>
      </c>
      <c r="H193" s="61"/>
      <c r="I193" s="60">
        <v>0.26536605831760018</v>
      </c>
      <c r="J193" s="18"/>
      <c r="K193" s="18">
        <v>1048</v>
      </c>
      <c r="L193" s="61">
        <f t="shared" si="16"/>
        <v>6.3590303692242344E-3</v>
      </c>
      <c r="M193" s="61"/>
      <c r="N193" s="18">
        <v>217</v>
      </c>
      <c r="O193" s="61">
        <f t="shared" si="17"/>
        <v>1.9107663317689118E-3</v>
      </c>
    </row>
    <row r="194" spans="2:15" x14ac:dyDescent="0.2">
      <c r="B194" s="5" t="s">
        <v>641</v>
      </c>
      <c r="C194" s="5" t="s">
        <v>1497</v>
      </c>
      <c r="E194" s="18">
        <v>364</v>
      </c>
      <c r="F194" s="61">
        <f t="shared" si="15"/>
        <v>1.3076027761412786E-3</v>
      </c>
      <c r="G194" s="60">
        <v>0</v>
      </c>
      <c r="H194" s="61"/>
      <c r="I194" s="60">
        <v>0.10080310163389643</v>
      </c>
      <c r="J194" s="18"/>
      <c r="K194" s="18">
        <v>0</v>
      </c>
      <c r="L194" s="61">
        <f t="shared" si="16"/>
        <v>0</v>
      </c>
      <c r="M194" s="61"/>
      <c r="N194" s="18">
        <v>364</v>
      </c>
      <c r="O194" s="61">
        <f t="shared" si="17"/>
        <v>3.2051564274833359E-3</v>
      </c>
    </row>
    <row r="195" spans="2:15" x14ac:dyDescent="0.2">
      <c r="B195" s="5" t="s">
        <v>1498</v>
      </c>
      <c r="C195" s="5" t="s">
        <v>1499</v>
      </c>
      <c r="E195" s="18">
        <v>2139</v>
      </c>
      <c r="F195" s="61">
        <f t="shared" si="15"/>
        <v>7.6839624674895461E-3</v>
      </c>
      <c r="G195" s="60">
        <v>0.90416082281439925</v>
      </c>
      <c r="H195" s="61"/>
      <c r="I195" s="60">
        <v>0.46928477402369462</v>
      </c>
      <c r="J195" s="18"/>
      <c r="K195" s="18">
        <v>1934</v>
      </c>
      <c r="L195" s="61">
        <f t="shared" si="16"/>
        <v>1.1735080853129456E-2</v>
      </c>
      <c r="M195" s="61"/>
      <c r="N195" s="18">
        <v>205</v>
      </c>
      <c r="O195" s="61">
        <f t="shared" si="17"/>
        <v>1.805101834159571E-3</v>
      </c>
    </row>
    <row r="196" spans="2:15" x14ac:dyDescent="0.2">
      <c r="B196" s="5" t="s">
        <v>1500</v>
      </c>
      <c r="C196" s="5" t="s">
        <v>1501</v>
      </c>
      <c r="E196" s="18">
        <v>488</v>
      </c>
      <c r="F196" s="61">
        <f t="shared" si="15"/>
        <v>1.75304987570589E-3</v>
      </c>
      <c r="G196" s="60">
        <v>0</v>
      </c>
      <c r="H196" s="61"/>
      <c r="I196" s="60">
        <v>0.11433926897844424</v>
      </c>
      <c r="J196" s="18"/>
      <c r="K196" s="18">
        <v>0</v>
      </c>
      <c r="L196" s="61">
        <f t="shared" si="16"/>
        <v>0</v>
      </c>
      <c r="M196" s="61"/>
      <c r="N196" s="18">
        <v>488</v>
      </c>
      <c r="O196" s="61">
        <f t="shared" si="17"/>
        <v>4.2970229027798571E-3</v>
      </c>
    </row>
    <row r="197" spans="2:15" x14ac:dyDescent="0.2">
      <c r="B197" s="5" t="s">
        <v>647</v>
      </c>
      <c r="C197" s="5" t="s">
        <v>1502</v>
      </c>
      <c r="E197" s="18">
        <v>929</v>
      </c>
      <c r="F197" s="61">
        <f t="shared" si="15"/>
        <v>3.3372609314155158E-3</v>
      </c>
      <c r="G197" s="60">
        <v>0.88589881593110875</v>
      </c>
      <c r="H197" s="61"/>
      <c r="I197" s="60">
        <v>0.41288888888888892</v>
      </c>
      <c r="J197" s="18"/>
      <c r="K197" s="18">
        <v>823</v>
      </c>
      <c r="L197" s="61">
        <f t="shared" si="16"/>
        <v>4.9937805285033832E-3</v>
      </c>
      <c r="M197" s="61"/>
      <c r="N197" s="18">
        <v>106</v>
      </c>
      <c r="O197" s="61">
        <f t="shared" si="17"/>
        <v>9.3336972888250988E-4</v>
      </c>
    </row>
    <row r="198" spans="2:15" x14ac:dyDescent="0.2">
      <c r="B198" s="5" t="s">
        <v>1503</v>
      </c>
      <c r="C198" s="5" t="s">
        <v>1504</v>
      </c>
      <c r="E198" s="18">
        <v>1632</v>
      </c>
      <c r="F198" s="61">
        <f t="shared" si="15"/>
        <v>5.862658600721337E-3</v>
      </c>
      <c r="G198" s="60">
        <v>0.96752450980392157</v>
      </c>
      <c r="H198" s="61"/>
      <c r="I198" s="60">
        <v>0.56864111498257841</v>
      </c>
      <c r="J198" s="18"/>
      <c r="K198" s="18">
        <v>1579</v>
      </c>
      <c r="L198" s="61">
        <f t="shared" si="16"/>
        <v>9.5810199933254458E-3</v>
      </c>
      <c r="M198" s="61"/>
      <c r="N198" s="18">
        <v>53</v>
      </c>
      <c r="O198" s="61">
        <f t="shared" si="17"/>
        <v>4.6668486444125494E-4</v>
      </c>
    </row>
    <row r="199" spans="2:15" x14ac:dyDescent="0.2">
      <c r="B199" s="5" t="s">
        <v>1505</v>
      </c>
      <c r="C199" s="5" t="s">
        <v>1506</v>
      </c>
      <c r="E199" s="18">
        <v>374</v>
      </c>
      <c r="F199" s="61">
        <f t="shared" si="15"/>
        <v>1.3435259293319731E-3</v>
      </c>
      <c r="G199" s="60">
        <v>0.65240641711229952</v>
      </c>
      <c r="H199" s="61"/>
      <c r="I199" s="60">
        <v>0.12773224043715847</v>
      </c>
      <c r="J199" s="18"/>
      <c r="K199" s="18">
        <v>244</v>
      </c>
      <c r="L199" s="61">
        <f t="shared" si="16"/>
        <v>1.4805376050483906E-3</v>
      </c>
      <c r="M199" s="61"/>
      <c r="N199" s="18">
        <v>130</v>
      </c>
      <c r="O199" s="61">
        <f t="shared" si="17"/>
        <v>1.1446987241011913E-3</v>
      </c>
    </row>
    <row r="200" spans="2:15" x14ac:dyDescent="0.2">
      <c r="B200" s="5" t="s">
        <v>659</v>
      </c>
      <c r="C200" s="5" t="s">
        <v>1507</v>
      </c>
      <c r="E200" s="18">
        <v>2897</v>
      </c>
      <c r="F200" s="61">
        <f t="shared" si="15"/>
        <v>1.0406937479344187E-2</v>
      </c>
      <c r="G200" s="60">
        <v>0.97721781152916809</v>
      </c>
      <c r="H200" s="61"/>
      <c r="I200" s="60">
        <v>0.47971518463321744</v>
      </c>
      <c r="J200" s="18"/>
      <c r="K200" s="18">
        <v>2831</v>
      </c>
      <c r="L200" s="61">
        <f t="shared" si="16"/>
        <v>1.7177876884803253E-2</v>
      </c>
      <c r="M200" s="61"/>
      <c r="N200" s="18">
        <v>66</v>
      </c>
      <c r="O200" s="61">
        <f t="shared" si="17"/>
        <v>5.8115473685137404E-4</v>
      </c>
    </row>
    <row r="201" spans="2:15" x14ac:dyDescent="0.2">
      <c r="B201" s="5" t="s">
        <v>1508</v>
      </c>
      <c r="C201" s="5" t="s">
        <v>1509</v>
      </c>
      <c r="E201" s="18">
        <v>513</v>
      </c>
      <c r="F201" s="61">
        <f t="shared" si="15"/>
        <v>1.8428577586826261E-3</v>
      </c>
      <c r="G201" s="60">
        <v>0</v>
      </c>
      <c r="H201" s="61"/>
      <c r="I201" s="60">
        <v>8.9124391938846415E-2</v>
      </c>
      <c r="J201" s="18"/>
      <c r="K201" s="18">
        <v>0</v>
      </c>
      <c r="L201" s="61">
        <f t="shared" si="16"/>
        <v>0</v>
      </c>
      <c r="M201" s="61"/>
      <c r="N201" s="18">
        <v>513</v>
      </c>
      <c r="O201" s="61">
        <f t="shared" si="17"/>
        <v>4.5171572727993169E-3</v>
      </c>
    </row>
    <row r="202" spans="2:15" x14ac:dyDescent="0.2">
      <c r="B202" s="5" t="s">
        <v>669</v>
      </c>
      <c r="C202" s="5" t="s">
        <v>1510</v>
      </c>
      <c r="E202" s="18">
        <v>511</v>
      </c>
      <c r="F202" s="61">
        <f t="shared" si="15"/>
        <v>1.8356731280444872E-3</v>
      </c>
      <c r="G202" s="60">
        <v>0.34637964774951074</v>
      </c>
      <c r="H202" s="61"/>
      <c r="I202" s="60">
        <v>0.10490659002258264</v>
      </c>
      <c r="J202" s="18"/>
      <c r="K202" s="18">
        <v>177</v>
      </c>
      <c r="L202" s="61">
        <f t="shared" si="16"/>
        <v>1.0739965413670701E-3</v>
      </c>
      <c r="M202" s="61"/>
      <c r="N202" s="18">
        <v>334</v>
      </c>
      <c r="O202" s="61">
        <f t="shared" si="17"/>
        <v>2.9409951834599838E-3</v>
      </c>
    </row>
    <row r="203" spans="2:15" x14ac:dyDescent="0.2">
      <c r="B203" s="5" t="s">
        <v>1511</v>
      </c>
      <c r="C203" s="5" t="s">
        <v>1512</v>
      </c>
      <c r="E203" s="18">
        <v>377</v>
      </c>
      <c r="F203" s="61">
        <f t="shared" si="15"/>
        <v>1.3543028752891813E-3</v>
      </c>
      <c r="G203" s="60">
        <v>0.68965517241379315</v>
      </c>
      <c r="H203" s="61"/>
      <c r="I203" s="60">
        <v>0.16292134831460675</v>
      </c>
      <c r="J203" s="18"/>
      <c r="K203" s="18">
        <v>260</v>
      </c>
      <c r="L203" s="61">
        <f t="shared" si="16"/>
        <v>1.5776220381663179E-3</v>
      </c>
      <c r="M203" s="61"/>
      <c r="N203" s="18">
        <v>117</v>
      </c>
      <c r="O203" s="61">
        <f t="shared" si="17"/>
        <v>1.0302288516910723E-3</v>
      </c>
    </row>
    <row r="204" spans="2:15" x14ac:dyDescent="0.2">
      <c r="B204" s="5" t="s">
        <v>679</v>
      </c>
      <c r="C204" s="5" t="s">
        <v>1513</v>
      </c>
      <c r="E204" s="18">
        <v>1700</v>
      </c>
      <c r="F204" s="61">
        <f t="shared" si="15"/>
        <v>6.106936042418059E-3</v>
      </c>
      <c r="G204" s="60">
        <v>0.85588235294117643</v>
      </c>
      <c r="H204" s="61"/>
      <c r="I204" s="60">
        <v>0.36047497879558948</v>
      </c>
      <c r="J204" s="18"/>
      <c r="K204" s="18">
        <v>1455</v>
      </c>
      <c r="L204" s="61">
        <f t="shared" si="16"/>
        <v>8.8286156366615097E-3</v>
      </c>
      <c r="M204" s="61"/>
      <c r="N204" s="18">
        <v>245</v>
      </c>
      <c r="O204" s="61">
        <f t="shared" si="17"/>
        <v>2.1573168261907068E-3</v>
      </c>
    </row>
    <row r="205" spans="2:15" x14ac:dyDescent="0.2">
      <c r="B205" s="5" t="s">
        <v>683</v>
      </c>
      <c r="C205" s="5" t="s">
        <v>1514</v>
      </c>
      <c r="E205" s="18">
        <v>2394</v>
      </c>
      <c r="F205" s="61">
        <f t="shared" si="15"/>
        <v>8.6000028738522551E-3</v>
      </c>
      <c r="G205" s="60">
        <v>0.87802840434419382</v>
      </c>
      <c r="H205" s="61"/>
      <c r="I205" s="60">
        <v>0.56837606837606836</v>
      </c>
      <c r="J205" s="18"/>
      <c r="K205" s="18">
        <v>2102</v>
      </c>
      <c r="L205" s="61">
        <f t="shared" si="16"/>
        <v>1.2754467400867692E-2</v>
      </c>
      <c r="M205" s="61"/>
      <c r="N205" s="18">
        <v>292</v>
      </c>
      <c r="O205" s="61">
        <f t="shared" si="17"/>
        <v>2.5711694418272912E-3</v>
      </c>
    </row>
    <row r="206" spans="2:15" x14ac:dyDescent="0.2">
      <c r="B206" s="5" t="s">
        <v>1515</v>
      </c>
      <c r="C206" s="5" t="s">
        <v>1516</v>
      </c>
      <c r="E206" s="18">
        <v>218</v>
      </c>
      <c r="F206" s="61">
        <f t="shared" si="15"/>
        <v>7.8312473955713933E-4</v>
      </c>
      <c r="G206" s="60">
        <v>0</v>
      </c>
      <c r="H206" s="61"/>
      <c r="I206" s="60">
        <v>4.3748745735500701E-2</v>
      </c>
      <c r="J206" s="18"/>
      <c r="K206" s="18">
        <v>0</v>
      </c>
      <c r="L206" s="61">
        <f t="shared" si="16"/>
        <v>0</v>
      </c>
      <c r="M206" s="61"/>
      <c r="N206" s="18">
        <v>218</v>
      </c>
      <c r="O206" s="61">
        <f t="shared" si="17"/>
        <v>1.91957170656969E-3</v>
      </c>
    </row>
    <row r="207" spans="2:15" x14ac:dyDescent="0.2">
      <c r="B207" s="5" t="s">
        <v>695</v>
      </c>
      <c r="C207" s="5" t="s">
        <v>1517</v>
      </c>
      <c r="E207" s="18">
        <v>315</v>
      </c>
      <c r="F207" s="61">
        <f t="shared" si="15"/>
        <v>1.1315793255068758E-3</v>
      </c>
      <c r="G207" s="60">
        <v>0.26666666666666666</v>
      </c>
      <c r="H207" s="61"/>
      <c r="I207" s="60">
        <v>9.1970802919708022E-2</v>
      </c>
      <c r="J207" s="18"/>
      <c r="K207" s="18">
        <v>84</v>
      </c>
      <c r="L207" s="61">
        <f t="shared" si="16"/>
        <v>5.09693273869118E-4</v>
      </c>
      <c r="M207" s="61"/>
      <c r="N207" s="18">
        <v>231</v>
      </c>
      <c r="O207" s="61">
        <f t="shared" si="17"/>
        <v>2.0340415789798093E-3</v>
      </c>
    </row>
    <row r="208" spans="2:15" x14ac:dyDescent="0.2">
      <c r="B208" s="5" t="s">
        <v>697</v>
      </c>
      <c r="C208" s="5" t="s">
        <v>1518</v>
      </c>
      <c r="E208" s="18">
        <v>228</v>
      </c>
      <c r="F208" s="61">
        <f t="shared" si="15"/>
        <v>8.1904789274783382E-4</v>
      </c>
      <c r="G208" s="60">
        <v>0</v>
      </c>
      <c r="H208" s="61"/>
      <c r="I208" s="60">
        <v>0.11394302848575712</v>
      </c>
      <c r="J208" s="18"/>
      <c r="K208" s="18">
        <v>0</v>
      </c>
      <c r="L208" s="61">
        <f t="shared" si="16"/>
        <v>0</v>
      </c>
      <c r="M208" s="61"/>
      <c r="N208" s="18">
        <v>228</v>
      </c>
      <c r="O208" s="61">
        <f t="shared" si="17"/>
        <v>2.007625454577474E-3</v>
      </c>
    </row>
    <row r="209" spans="1:15" x14ac:dyDescent="0.2">
      <c r="B209" s="5" t="s">
        <v>1519</v>
      </c>
      <c r="C209" s="5" t="s">
        <v>1520</v>
      </c>
      <c r="E209" s="18">
        <v>772</v>
      </c>
      <c r="F209" s="61">
        <f t="shared" si="15"/>
        <v>2.7732674263216128E-3</v>
      </c>
      <c r="G209" s="60">
        <v>0.85103626943005184</v>
      </c>
      <c r="H209" s="61"/>
      <c r="I209" s="60">
        <v>0.17442385901491189</v>
      </c>
      <c r="J209" s="18"/>
      <c r="K209" s="18">
        <v>657</v>
      </c>
      <c r="L209" s="61">
        <f t="shared" si="16"/>
        <v>3.9865295349048877E-3</v>
      </c>
      <c r="M209" s="61"/>
      <c r="N209" s="18">
        <v>115</v>
      </c>
      <c r="O209" s="61">
        <f t="shared" si="17"/>
        <v>1.0126181020895155E-3</v>
      </c>
    </row>
    <row r="210" spans="1:15" x14ac:dyDescent="0.2">
      <c r="B210" s="5" t="s">
        <v>1521</v>
      </c>
      <c r="C210" s="5" t="s">
        <v>1522</v>
      </c>
      <c r="E210" s="18">
        <v>156</v>
      </c>
      <c r="F210" s="61">
        <f t="shared" si="15"/>
        <v>5.6040118977483363E-4</v>
      </c>
      <c r="G210" s="60">
        <v>0.21794871794871795</v>
      </c>
      <c r="H210" s="61"/>
      <c r="I210" s="60">
        <v>0.10729023383768914</v>
      </c>
      <c r="J210" s="18"/>
      <c r="K210" s="18">
        <v>34</v>
      </c>
      <c r="L210" s="61">
        <f t="shared" si="16"/>
        <v>2.063044203755954E-4</v>
      </c>
      <c r="M210" s="61"/>
      <c r="N210" s="18">
        <v>122</v>
      </c>
      <c r="O210" s="61">
        <f t="shared" si="17"/>
        <v>1.0742557256949643E-3</v>
      </c>
    </row>
    <row r="211" spans="1:15" x14ac:dyDescent="0.2">
      <c r="B211" s="5" t="s">
        <v>701</v>
      </c>
      <c r="C211" s="5" t="s">
        <v>1523</v>
      </c>
      <c r="E211" s="18">
        <v>686</v>
      </c>
      <c r="F211" s="61">
        <f t="shared" si="15"/>
        <v>2.4643283088816403E-3</v>
      </c>
      <c r="G211" s="60">
        <v>0.25510204081632654</v>
      </c>
      <c r="H211" s="61"/>
      <c r="I211" s="60">
        <v>0.18273841236014918</v>
      </c>
      <c r="J211" s="18"/>
      <c r="K211" s="18">
        <v>175</v>
      </c>
      <c r="L211" s="61">
        <f t="shared" si="16"/>
        <v>1.0618609872273294E-3</v>
      </c>
      <c r="M211" s="61"/>
      <c r="N211" s="18">
        <v>511</v>
      </c>
      <c r="O211" s="61">
        <f t="shared" si="17"/>
        <v>4.4995465231977595E-3</v>
      </c>
    </row>
    <row r="212" spans="1:15" x14ac:dyDescent="0.2">
      <c r="B212" s="5" t="s">
        <v>1524</v>
      </c>
      <c r="C212" s="5" t="s">
        <v>1525</v>
      </c>
      <c r="E212" s="18">
        <v>1012</v>
      </c>
      <c r="F212" s="61">
        <f t="shared" si="15"/>
        <v>3.6354231028982802E-3</v>
      </c>
      <c r="G212" s="60">
        <v>0.94565217391304346</v>
      </c>
      <c r="H212" s="61"/>
      <c r="I212" s="60">
        <v>0.3641597697013314</v>
      </c>
      <c r="J212" s="18"/>
      <c r="K212" s="18">
        <v>957</v>
      </c>
      <c r="L212" s="61">
        <f t="shared" si="16"/>
        <v>5.8068626558660233E-3</v>
      </c>
      <c r="M212" s="61"/>
      <c r="N212" s="18">
        <v>55</v>
      </c>
      <c r="O212" s="61">
        <f t="shared" si="17"/>
        <v>4.8429561404281175E-4</v>
      </c>
    </row>
    <row r="213" spans="1:15" x14ac:dyDescent="0.2">
      <c r="B213" s="5" t="s">
        <v>703</v>
      </c>
      <c r="C213" s="5" t="s">
        <v>1526</v>
      </c>
      <c r="E213" s="18">
        <v>262</v>
      </c>
      <c r="F213" s="61">
        <f t="shared" si="15"/>
        <v>9.4118661359619501E-4</v>
      </c>
      <c r="G213" s="60">
        <v>0</v>
      </c>
      <c r="H213" s="61"/>
      <c r="I213" s="60">
        <v>0.12602212602212604</v>
      </c>
      <c r="J213" s="18"/>
      <c r="K213" s="18">
        <v>0</v>
      </c>
      <c r="L213" s="61">
        <f t="shared" si="16"/>
        <v>0</v>
      </c>
      <c r="M213" s="61"/>
      <c r="N213" s="18">
        <v>262</v>
      </c>
      <c r="O213" s="61">
        <f t="shared" si="17"/>
        <v>2.3070081978039396E-3</v>
      </c>
    </row>
    <row r="214" spans="1:15" x14ac:dyDescent="0.2">
      <c r="B214" s="5" t="s">
        <v>707</v>
      </c>
      <c r="C214" s="5" t="s">
        <v>1527</v>
      </c>
      <c r="E214" s="18">
        <v>362</v>
      </c>
      <c r="F214" s="61">
        <f t="shared" si="15"/>
        <v>1.3004181455031397E-3</v>
      </c>
      <c r="G214" s="60">
        <v>0.12154696132596685</v>
      </c>
      <c r="H214" s="61"/>
      <c r="I214" s="60">
        <v>0.15248525695029486</v>
      </c>
      <c r="J214" s="18"/>
      <c r="K214" s="18">
        <v>44</v>
      </c>
      <c r="L214" s="61">
        <f t="shared" si="16"/>
        <v>2.6698219107429991E-4</v>
      </c>
      <c r="M214" s="61"/>
      <c r="N214" s="18">
        <v>318</v>
      </c>
      <c r="O214" s="61">
        <f t="shared" si="17"/>
        <v>2.8001091866475297E-3</v>
      </c>
    </row>
    <row r="215" spans="1:15" x14ac:dyDescent="0.2">
      <c r="B215" s="5" t="s">
        <v>709</v>
      </c>
      <c r="C215" s="5" t="s">
        <v>1528</v>
      </c>
      <c r="E215" s="18">
        <v>1346</v>
      </c>
      <c r="F215" s="61">
        <f t="shared" si="15"/>
        <v>4.8352564194674751E-3</v>
      </c>
      <c r="G215" s="60">
        <v>0.76448736998514111</v>
      </c>
      <c r="H215" s="61"/>
      <c r="I215" s="60">
        <v>0.25051181835101433</v>
      </c>
      <c r="J215" s="18"/>
      <c r="K215" s="18">
        <v>1029</v>
      </c>
      <c r="L215" s="61">
        <f t="shared" si="16"/>
        <v>6.2437426048966961E-3</v>
      </c>
      <c r="M215" s="61"/>
      <c r="N215" s="18">
        <v>317</v>
      </c>
      <c r="O215" s="61">
        <f t="shared" si="17"/>
        <v>2.7913038118467515E-3</v>
      </c>
    </row>
    <row r="216" spans="1:15" x14ac:dyDescent="0.2">
      <c r="F216" s="61"/>
      <c r="H216" s="61"/>
      <c r="K216" s="61"/>
      <c r="L216" s="61"/>
      <c r="M216" s="61"/>
      <c r="O216" s="61"/>
    </row>
    <row r="217" spans="1:15" ht="15" x14ac:dyDescent="0.25">
      <c r="A217" s="16" t="s">
        <v>713</v>
      </c>
      <c r="C217" s="16" t="s">
        <v>714</v>
      </c>
      <c r="D217" s="16"/>
      <c r="E217" s="17">
        <f>SUM(E219:E251)</f>
        <v>25854</v>
      </c>
      <c r="F217" s="59">
        <f>E217/$E$7</f>
        <v>9.2875720259221473E-2</v>
      </c>
      <c r="G217" s="59">
        <f>K217/E217</f>
        <v>7.1942446043165471E-3</v>
      </c>
      <c r="H217" s="17"/>
      <c r="I217" s="165">
        <v>0.11054245071253575</v>
      </c>
      <c r="J217" s="17"/>
      <c r="K217" s="17">
        <f>SUM(K219:K251)</f>
        <v>186</v>
      </c>
      <c r="L217" s="59">
        <f>K217/$K$7</f>
        <v>1.1286065349959042E-3</v>
      </c>
      <c r="M217" s="17"/>
      <c r="N217" s="17">
        <f>SUM(N219:N251)</f>
        <v>25668</v>
      </c>
      <c r="O217" s="59">
        <f>N217/$N$7</f>
        <v>0.22601636038637984</v>
      </c>
    </row>
    <row r="218" spans="1:15" ht="15" x14ac:dyDescent="0.25">
      <c r="F218" s="61"/>
      <c r="H218" s="61"/>
      <c r="K218" s="61"/>
      <c r="L218" s="61"/>
      <c r="M218" s="62"/>
      <c r="O218" s="61"/>
    </row>
    <row r="219" spans="1:15" x14ac:dyDescent="0.2">
      <c r="B219" s="5" t="s">
        <v>1529</v>
      </c>
      <c r="C219" s="5" t="s">
        <v>1530</v>
      </c>
      <c r="E219" s="18">
        <v>184</v>
      </c>
      <c r="F219" s="61">
        <f t="shared" ref="F219:F251" si="18">E219/$E$7</f>
        <v>6.6098601870877814E-4</v>
      </c>
      <c r="G219" s="60">
        <v>0</v>
      </c>
      <c r="H219" s="61"/>
      <c r="I219" s="60">
        <v>5.9527660951148496E-2</v>
      </c>
      <c r="J219" s="18"/>
      <c r="K219" s="18">
        <v>0</v>
      </c>
      <c r="L219" s="61">
        <f t="shared" ref="L219:L251" si="19">K219/$K$7</f>
        <v>0</v>
      </c>
      <c r="M219" s="61"/>
      <c r="N219" s="18">
        <v>184</v>
      </c>
      <c r="O219" s="61">
        <f t="shared" ref="O219:O251" si="20">N219/$N$7</f>
        <v>1.6201889633432247E-3</v>
      </c>
    </row>
    <row r="220" spans="1:15" x14ac:dyDescent="0.2">
      <c r="B220" s="5" t="s">
        <v>1531</v>
      </c>
      <c r="C220" s="5" t="s">
        <v>1532</v>
      </c>
      <c r="E220" s="18">
        <v>433</v>
      </c>
      <c r="F220" s="61">
        <f t="shared" si="18"/>
        <v>1.5554725331570704E-3</v>
      </c>
      <c r="G220" s="60">
        <v>0</v>
      </c>
      <c r="H220" s="61"/>
      <c r="I220" s="60">
        <v>5.9592623176438209E-2</v>
      </c>
      <c r="J220" s="18"/>
      <c r="K220" s="18">
        <v>0</v>
      </c>
      <c r="L220" s="61">
        <f t="shared" si="19"/>
        <v>0</v>
      </c>
      <c r="M220" s="61"/>
      <c r="N220" s="18">
        <v>433</v>
      </c>
      <c r="O220" s="61">
        <f t="shared" si="20"/>
        <v>3.8127272887370453E-3</v>
      </c>
    </row>
    <row r="221" spans="1:15" x14ac:dyDescent="0.2">
      <c r="B221" s="5" t="s">
        <v>1533</v>
      </c>
      <c r="C221" s="5" t="s">
        <v>1534</v>
      </c>
      <c r="E221" s="18">
        <v>191</v>
      </c>
      <c r="F221" s="61">
        <f t="shared" si="18"/>
        <v>6.8613222594226435E-4</v>
      </c>
      <c r="G221" s="60">
        <v>0</v>
      </c>
      <c r="H221" s="61"/>
      <c r="I221" s="60">
        <v>4.8712063249171128E-2</v>
      </c>
      <c r="J221" s="18"/>
      <c r="K221" s="18">
        <v>0</v>
      </c>
      <c r="L221" s="61">
        <f t="shared" si="19"/>
        <v>0</v>
      </c>
      <c r="M221" s="61"/>
      <c r="N221" s="18">
        <v>191</v>
      </c>
      <c r="O221" s="61">
        <f t="shared" si="20"/>
        <v>1.6818265869486735E-3</v>
      </c>
    </row>
    <row r="222" spans="1:15" x14ac:dyDescent="0.2">
      <c r="B222" s="5" t="s">
        <v>1535</v>
      </c>
      <c r="C222" s="5" t="s">
        <v>1536</v>
      </c>
      <c r="E222" s="18">
        <v>641</v>
      </c>
      <c r="F222" s="61">
        <f t="shared" si="18"/>
        <v>2.3026741195235154E-3</v>
      </c>
      <c r="G222" s="60">
        <v>0</v>
      </c>
      <c r="H222" s="61"/>
      <c r="I222" s="60">
        <v>8.417596848325673E-2</v>
      </c>
      <c r="J222" s="18"/>
      <c r="K222" s="18">
        <v>0</v>
      </c>
      <c r="L222" s="61">
        <f t="shared" si="19"/>
        <v>0</v>
      </c>
      <c r="M222" s="61"/>
      <c r="N222" s="18">
        <v>641</v>
      </c>
      <c r="O222" s="61">
        <f t="shared" si="20"/>
        <v>5.6442452472989513E-3</v>
      </c>
    </row>
    <row r="223" spans="1:15" x14ac:dyDescent="0.2">
      <c r="B223" s="5" t="s">
        <v>1537</v>
      </c>
      <c r="C223" s="5" t="s">
        <v>1538</v>
      </c>
      <c r="E223" s="18">
        <v>212</v>
      </c>
      <c r="F223" s="61">
        <f t="shared" si="18"/>
        <v>7.6157084764272266E-4</v>
      </c>
      <c r="G223" s="60">
        <v>1.8867924528301886E-2</v>
      </c>
      <c r="H223" s="61"/>
      <c r="I223" s="60">
        <v>3.5956580732700139E-2</v>
      </c>
      <c r="J223" s="18"/>
      <c r="K223" s="18">
        <v>4</v>
      </c>
      <c r="L223" s="61">
        <f t="shared" si="19"/>
        <v>2.4271108279481811E-5</v>
      </c>
      <c r="M223" s="61"/>
      <c r="N223" s="18">
        <v>208</v>
      </c>
      <c r="O223" s="61">
        <f t="shared" si="20"/>
        <v>1.8315179585619062E-3</v>
      </c>
    </row>
    <row r="224" spans="1:15" x14ac:dyDescent="0.2">
      <c r="B224" s="5" t="s">
        <v>1539</v>
      </c>
      <c r="C224" s="5" t="s">
        <v>1540</v>
      </c>
      <c r="E224" s="18">
        <v>1763</v>
      </c>
      <c r="F224" s="61">
        <f t="shared" si="18"/>
        <v>6.3332519075194344E-3</v>
      </c>
      <c r="G224" s="60">
        <v>0</v>
      </c>
      <c r="H224" s="61"/>
      <c r="I224" s="60">
        <v>0.13470354523227385</v>
      </c>
      <c r="J224" s="18"/>
      <c r="K224" s="18">
        <v>0</v>
      </c>
      <c r="L224" s="61">
        <f t="shared" si="19"/>
        <v>0</v>
      </c>
      <c r="M224" s="61"/>
      <c r="N224" s="18">
        <v>1763</v>
      </c>
      <c r="O224" s="61">
        <f t="shared" si="20"/>
        <v>1.5523875773772311E-2</v>
      </c>
    </row>
    <row r="225" spans="2:15" x14ac:dyDescent="0.2">
      <c r="B225" s="5" t="s">
        <v>1541</v>
      </c>
      <c r="C225" s="5" t="s">
        <v>1542</v>
      </c>
      <c r="E225" s="18">
        <v>767</v>
      </c>
      <c r="F225" s="61">
        <f t="shared" si="18"/>
        <v>2.7553058497262655E-3</v>
      </c>
      <c r="G225" s="60">
        <v>0</v>
      </c>
      <c r="H225" s="61"/>
      <c r="I225" s="60">
        <v>0.22618696549690356</v>
      </c>
      <c r="J225" s="18"/>
      <c r="K225" s="18">
        <v>0</v>
      </c>
      <c r="L225" s="61">
        <f t="shared" si="19"/>
        <v>0</v>
      </c>
      <c r="M225" s="61"/>
      <c r="N225" s="18">
        <v>767</v>
      </c>
      <c r="O225" s="61">
        <f t="shared" si="20"/>
        <v>6.7537224721970291E-3</v>
      </c>
    </row>
    <row r="226" spans="2:15" x14ac:dyDescent="0.2">
      <c r="B226" s="5" t="s">
        <v>1543</v>
      </c>
      <c r="C226" s="5" t="s">
        <v>1544</v>
      </c>
      <c r="E226" s="18">
        <v>326</v>
      </c>
      <c r="F226" s="61">
        <f t="shared" si="18"/>
        <v>1.1710947940166397E-3</v>
      </c>
      <c r="G226" s="60">
        <v>0</v>
      </c>
      <c r="H226" s="61"/>
      <c r="I226" s="60">
        <v>4.9521494759228318E-2</v>
      </c>
      <c r="J226" s="18"/>
      <c r="K226" s="18">
        <v>0</v>
      </c>
      <c r="L226" s="61">
        <f t="shared" si="19"/>
        <v>0</v>
      </c>
      <c r="M226" s="61"/>
      <c r="N226" s="18">
        <v>326</v>
      </c>
      <c r="O226" s="61">
        <f t="shared" si="20"/>
        <v>2.8705521850537568E-3</v>
      </c>
    </row>
    <row r="227" spans="2:15" x14ac:dyDescent="0.2">
      <c r="B227" s="5" t="s">
        <v>1545</v>
      </c>
      <c r="C227" s="5" t="s">
        <v>1546</v>
      </c>
      <c r="E227" s="18">
        <v>484</v>
      </c>
      <c r="F227" s="61">
        <f t="shared" si="18"/>
        <v>1.7386806144296123E-3</v>
      </c>
      <c r="G227" s="60">
        <v>0</v>
      </c>
      <c r="H227" s="61"/>
      <c r="I227" s="60">
        <v>5.205420520542052E-2</v>
      </c>
      <c r="J227" s="18"/>
      <c r="K227" s="18">
        <v>0</v>
      </c>
      <c r="L227" s="61">
        <f t="shared" si="19"/>
        <v>0</v>
      </c>
      <c r="M227" s="61"/>
      <c r="N227" s="18">
        <v>484</v>
      </c>
      <c r="O227" s="61">
        <f t="shared" si="20"/>
        <v>4.2618014035767432E-3</v>
      </c>
    </row>
    <row r="228" spans="2:15" x14ac:dyDescent="0.2">
      <c r="B228" s="5" t="s">
        <v>1547</v>
      </c>
      <c r="C228" s="5" t="s">
        <v>1548</v>
      </c>
      <c r="E228" s="18">
        <v>308</v>
      </c>
      <c r="F228" s="61">
        <f t="shared" si="18"/>
        <v>1.1064331182733895E-3</v>
      </c>
      <c r="G228" s="60">
        <v>0.14935064935064934</v>
      </c>
      <c r="H228" s="61"/>
      <c r="I228" s="60">
        <v>5.3677239456256534E-2</v>
      </c>
      <c r="J228" s="18"/>
      <c r="K228" s="18">
        <v>46</v>
      </c>
      <c r="L228" s="61">
        <f t="shared" si="19"/>
        <v>2.7911774521404082E-4</v>
      </c>
      <c r="M228" s="61"/>
      <c r="N228" s="18">
        <v>262</v>
      </c>
      <c r="O228" s="61">
        <f t="shared" si="20"/>
        <v>2.3070081978039396E-3</v>
      </c>
    </row>
    <row r="229" spans="2:15" x14ac:dyDescent="0.2">
      <c r="B229" s="5" t="s">
        <v>1549</v>
      </c>
      <c r="C229" s="5" t="s">
        <v>1550</v>
      </c>
      <c r="E229" s="18">
        <v>450</v>
      </c>
      <c r="F229" s="61">
        <f t="shared" si="18"/>
        <v>1.6165418935812511E-3</v>
      </c>
      <c r="G229" s="60">
        <v>0</v>
      </c>
      <c r="H229" s="61"/>
      <c r="I229" s="60">
        <v>0.10042401249721045</v>
      </c>
      <c r="J229" s="18"/>
      <c r="K229" s="18">
        <v>0</v>
      </c>
      <c r="L229" s="61">
        <f t="shared" si="19"/>
        <v>0</v>
      </c>
      <c r="M229" s="61"/>
      <c r="N229" s="18">
        <v>450</v>
      </c>
      <c r="O229" s="61">
        <f t="shared" si="20"/>
        <v>3.9624186603502776E-3</v>
      </c>
    </row>
    <row r="230" spans="2:15" x14ac:dyDescent="0.2">
      <c r="B230" s="5" t="s">
        <v>1551</v>
      </c>
      <c r="C230" s="5" t="s">
        <v>1552</v>
      </c>
      <c r="E230" s="18">
        <v>934</v>
      </c>
      <c r="F230" s="61">
        <f t="shared" si="18"/>
        <v>3.3552225080108631E-3</v>
      </c>
      <c r="G230" s="60">
        <v>0</v>
      </c>
      <c r="H230" s="61"/>
      <c r="I230" s="60">
        <v>9.6130094689172496E-2</v>
      </c>
      <c r="J230" s="18"/>
      <c r="K230" s="18">
        <v>0</v>
      </c>
      <c r="L230" s="61">
        <f t="shared" si="19"/>
        <v>0</v>
      </c>
      <c r="M230" s="61"/>
      <c r="N230" s="18">
        <v>934</v>
      </c>
      <c r="O230" s="61">
        <f t="shared" si="20"/>
        <v>8.2242200639270208E-3</v>
      </c>
    </row>
    <row r="231" spans="2:15" x14ac:dyDescent="0.2">
      <c r="B231" s="5" t="s">
        <v>1553</v>
      </c>
      <c r="C231" s="5" t="s">
        <v>1554</v>
      </c>
      <c r="E231" s="18">
        <v>716</v>
      </c>
      <c r="F231" s="61">
        <f t="shared" si="18"/>
        <v>2.5720977684537236E-3</v>
      </c>
      <c r="G231" s="60">
        <v>0</v>
      </c>
      <c r="H231" s="61"/>
      <c r="I231" s="60">
        <v>0.1105450054037363</v>
      </c>
      <c r="J231" s="18"/>
      <c r="K231" s="18">
        <v>0</v>
      </c>
      <c r="L231" s="61">
        <f t="shared" si="19"/>
        <v>0</v>
      </c>
      <c r="M231" s="61"/>
      <c r="N231" s="18">
        <v>716</v>
      </c>
      <c r="O231" s="61">
        <f t="shared" si="20"/>
        <v>6.3046483573573307E-3</v>
      </c>
    </row>
    <row r="232" spans="2:15" x14ac:dyDescent="0.2">
      <c r="B232" s="5" t="s">
        <v>1555</v>
      </c>
      <c r="C232" s="5" t="s">
        <v>1556</v>
      </c>
      <c r="E232" s="18">
        <v>257</v>
      </c>
      <c r="F232" s="61">
        <f t="shared" si="18"/>
        <v>9.2322503700084776E-4</v>
      </c>
      <c r="G232" s="60">
        <v>0</v>
      </c>
      <c r="H232" s="61"/>
      <c r="I232" s="60">
        <v>4.1993464052287585E-2</v>
      </c>
      <c r="J232" s="18"/>
      <c r="K232" s="18">
        <v>0</v>
      </c>
      <c r="L232" s="61">
        <f t="shared" si="19"/>
        <v>0</v>
      </c>
      <c r="M232" s="61"/>
      <c r="N232" s="18">
        <v>257</v>
      </c>
      <c r="O232" s="61">
        <f t="shared" si="20"/>
        <v>2.2629813238000474E-3</v>
      </c>
    </row>
    <row r="233" spans="2:15" x14ac:dyDescent="0.2">
      <c r="B233" s="5" t="s">
        <v>1557</v>
      </c>
      <c r="C233" s="5" t="s">
        <v>1558</v>
      </c>
      <c r="E233" s="18">
        <v>246</v>
      </c>
      <c r="F233" s="61">
        <f t="shared" si="18"/>
        <v>8.8370956849108384E-4</v>
      </c>
      <c r="G233" s="60">
        <v>0</v>
      </c>
      <c r="H233" s="61"/>
      <c r="I233" s="60">
        <v>5.3947368421052633E-2</v>
      </c>
      <c r="J233" s="18"/>
      <c r="K233" s="18">
        <v>0</v>
      </c>
      <c r="L233" s="61">
        <f t="shared" si="19"/>
        <v>0</v>
      </c>
      <c r="M233" s="61"/>
      <c r="N233" s="18">
        <v>246</v>
      </c>
      <c r="O233" s="61">
        <f t="shared" si="20"/>
        <v>2.1661222009914851E-3</v>
      </c>
    </row>
    <row r="234" spans="2:15" x14ac:dyDescent="0.2">
      <c r="B234" s="5" t="s">
        <v>1559</v>
      </c>
      <c r="C234" s="5" t="s">
        <v>1560</v>
      </c>
      <c r="E234" s="18">
        <v>300</v>
      </c>
      <c r="F234" s="61">
        <f t="shared" si="18"/>
        <v>1.0776945957208339E-3</v>
      </c>
      <c r="G234" s="60">
        <v>0.17666666666666667</v>
      </c>
      <c r="H234" s="61"/>
      <c r="I234" s="60">
        <v>6.9364161849710976E-2</v>
      </c>
      <c r="J234" s="18"/>
      <c r="K234" s="18">
        <v>53</v>
      </c>
      <c r="L234" s="61">
        <f t="shared" si="19"/>
        <v>3.2159218470313402E-4</v>
      </c>
      <c r="M234" s="61"/>
      <c r="N234" s="18">
        <v>247</v>
      </c>
      <c r="O234" s="61">
        <f t="shared" si="20"/>
        <v>2.1749275757922638E-3</v>
      </c>
    </row>
    <row r="235" spans="2:15" x14ac:dyDescent="0.2">
      <c r="B235" s="5" t="s">
        <v>1561</v>
      </c>
      <c r="C235" s="5" t="s">
        <v>1562</v>
      </c>
      <c r="E235" s="18">
        <v>369</v>
      </c>
      <c r="F235" s="61">
        <f t="shared" si="18"/>
        <v>1.3255643527366257E-3</v>
      </c>
      <c r="G235" s="60">
        <v>0.20867208672086721</v>
      </c>
      <c r="H235" s="61"/>
      <c r="I235" s="60">
        <v>6.7054333999636562E-2</v>
      </c>
      <c r="J235" s="18"/>
      <c r="K235" s="18">
        <v>77</v>
      </c>
      <c r="L235" s="61">
        <f t="shared" si="19"/>
        <v>4.6721883438002485E-4</v>
      </c>
      <c r="M235" s="61"/>
      <c r="N235" s="18">
        <v>292</v>
      </c>
      <c r="O235" s="61">
        <f t="shared" si="20"/>
        <v>2.5711694418272912E-3</v>
      </c>
    </row>
    <row r="236" spans="2:15" x14ac:dyDescent="0.2">
      <c r="B236" s="5" t="s">
        <v>1563</v>
      </c>
      <c r="C236" s="5" t="s">
        <v>1564</v>
      </c>
      <c r="E236" s="18">
        <v>406</v>
      </c>
      <c r="F236" s="61">
        <f t="shared" si="18"/>
        <v>1.4584800195421954E-3</v>
      </c>
      <c r="G236" s="60">
        <v>0</v>
      </c>
      <c r="H236" s="61"/>
      <c r="I236" s="60">
        <v>6.9224211423699916E-2</v>
      </c>
      <c r="J236" s="18"/>
      <c r="K236" s="18">
        <v>0</v>
      </c>
      <c r="L236" s="61">
        <f t="shared" si="19"/>
        <v>0</v>
      </c>
      <c r="M236" s="61"/>
      <c r="N236" s="18">
        <v>406</v>
      </c>
      <c r="O236" s="61">
        <f t="shared" si="20"/>
        <v>3.5749821691160285E-3</v>
      </c>
    </row>
    <row r="237" spans="2:15" x14ac:dyDescent="0.2">
      <c r="B237" s="5" t="s">
        <v>1565</v>
      </c>
      <c r="C237" s="5" t="s">
        <v>1566</v>
      </c>
      <c r="E237" s="18">
        <v>816</v>
      </c>
      <c r="F237" s="61">
        <f t="shared" si="18"/>
        <v>2.9313293003606685E-3</v>
      </c>
      <c r="G237" s="60">
        <v>0</v>
      </c>
      <c r="H237" s="61"/>
      <c r="I237" s="60">
        <v>7.7566539923954375E-2</v>
      </c>
      <c r="J237" s="18"/>
      <c r="K237" s="18">
        <v>0</v>
      </c>
      <c r="L237" s="61">
        <f t="shared" si="19"/>
        <v>0</v>
      </c>
      <c r="M237" s="61"/>
      <c r="N237" s="18">
        <v>816</v>
      </c>
      <c r="O237" s="61">
        <f t="shared" si="20"/>
        <v>7.18518583743517E-3</v>
      </c>
    </row>
    <row r="238" spans="2:15" x14ac:dyDescent="0.2">
      <c r="B238" s="5" t="s">
        <v>1567</v>
      </c>
      <c r="C238" s="5" t="s">
        <v>1568</v>
      </c>
      <c r="E238" s="18">
        <v>507</v>
      </c>
      <c r="F238" s="61">
        <f t="shared" si="18"/>
        <v>1.8213038667682095E-3</v>
      </c>
      <c r="G238" s="60">
        <v>0</v>
      </c>
      <c r="H238" s="61"/>
      <c r="I238" s="60">
        <v>7.0879351321124009E-2</v>
      </c>
      <c r="J238" s="18"/>
      <c r="K238" s="18">
        <v>0</v>
      </c>
      <c r="L238" s="61">
        <f t="shared" si="19"/>
        <v>0</v>
      </c>
      <c r="M238" s="61"/>
      <c r="N238" s="18">
        <v>507</v>
      </c>
      <c r="O238" s="61">
        <f t="shared" si="20"/>
        <v>4.4643250239946464E-3</v>
      </c>
    </row>
    <row r="239" spans="2:15" x14ac:dyDescent="0.2">
      <c r="B239" s="5" t="s">
        <v>1569</v>
      </c>
      <c r="C239" s="5" t="s">
        <v>1570</v>
      </c>
      <c r="E239" s="18">
        <v>303</v>
      </c>
      <c r="F239" s="61">
        <f t="shared" si="18"/>
        <v>1.0884715416780424E-3</v>
      </c>
      <c r="G239" s="60">
        <v>1.9801980198019802E-2</v>
      </c>
      <c r="H239" s="61"/>
      <c r="I239" s="60">
        <v>7.5429424943988049E-2</v>
      </c>
      <c r="J239" s="18"/>
      <c r="K239" s="18">
        <v>6</v>
      </c>
      <c r="L239" s="61">
        <f t="shared" si="19"/>
        <v>3.6406662419222716E-5</v>
      </c>
      <c r="M239" s="61"/>
      <c r="N239" s="18">
        <v>297</v>
      </c>
      <c r="O239" s="61">
        <f t="shared" si="20"/>
        <v>2.6151963158311834E-3</v>
      </c>
    </row>
    <row r="240" spans="2:15" x14ac:dyDescent="0.2">
      <c r="B240" s="5" t="s">
        <v>1571</v>
      </c>
      <c r="C240" s="5" t="s">
        <v>1572</v>
      </c>
      <c r="E240" s="18">
        <v>657</v>
      </c>
      <c r="F240" s="61">
        <f t="shared" si="18"/>
        <v>2.3601511646286263E-3</v>
      </c>
      <c r="G240" s="60">
        <v>0</v>
      </c>
      <c r="H240" s="61"/>
      <c r="I240" s="60">
        <v>8.8831800973499186E-2</v>
      </c>
      <c r="J240" s="18"/>
      <c r="K240" s="18">
        <v>0</v>
      </c>
      <c r="L240" s="61">
        <f t="shared" si="19"/>
        <v>0</v>
      </c>
      <c r="M240" s="61"/>
      <c r="N240" s="18">
        <v>657</v>
      </c>
      <c r="O240" s="61">
        <f t="shared" si="20"/>
        <v>5.7851312441114053E-3</v>
      </c>
    </row>
    <row r="241" spans="1:15" x14ac:dyDescent="0.2">
      <c r="B241" s="5" t="s">
        <v>1573</v>
      </c>
      <c r="C241" s="5" t="s">
        <v>1574</v>
      </c>
      <c r="E241" s="18">
        <v>265</v>
      </c>
      <c r="F241" s="61">
        <f t="shared" si="18"/>
        <v>9.519635595534034E-4</v>
      </c>
      <c r="G241" s="60">
        <v>0</v>
      </c>
      <c r="H241" s="61"/>
      <c r="I241" s="60">
        <v>4.9924642049736248E-2</v>
      </c>
      <c r="J241" s="18"/>
      <c r="K241" s="18">
        <v>0</v>
      </c>
      <c r="L241" s="61">
        <f t="shared" si="19"/>
        <v>0</v>
      </c>
      <c r="M241" s="61"/>
      <c r="N241" s="18">
        <v>265</v>
      </c>
      <c r="O241" s="61">
        <f t="shared" si="20"/>
        <v>2.3334243222062749E-3</v>
      </c>
    </row>
    <row r="242" spans="1:15" x14ac:dyDescent="0.2">
      <c r="B242" s="5" t="s">
        <v>1575</v>
      </c>
      <c r="C242" s="5" t="s">
        <v>1576</v>
      </c>
      <c r="E242" s="18">
        <v>213</v>
      </c>
      <c r="F242" s="61">
        <f t="shared" si="18"/>
        <v>7.6516316296179208E-4</v>
      </c>
      <c r="G242" s="60">
        <v>0</v>
      </c>
      <c r="H242" s="61"/>
      <c r="I242" s="60">
        <v>4.8190045248868781E-2</v>
      </c>
      <c r="J242" s="18"/>
      <c r="K242" s="18">
        <v>0</v>
      </c>
      <c r="L242" s="61">
        <f t="shared" si="19"/>
        <v>0</v>
      </c>
      <c r="M242" s="61"/>
      <c r="N242" s="18">
        <v>213</v>
      </c>
      <c r="O242" s="61">
        <f t="shared" si="20"/>
        <v>1.8755448325657982E-3</v>
      </c>
    </row>
    <row r="243" spans="1:15" x14ac:dyDescent="0.2">
      <c r="B243" s="5" t="s">
        <v>1577</v>
      </c>
      <c r="C243" s="5" t="s">
        <v>1578</v>
      </c>
      <c r="E243" s="18">
        <v>529</v>
      </c>
      <c r="F243" s="61">
        <f t="shared" si="18"/>
        <v>1.9003348037877374E-3</v>
      </c>
      <c r="G243" s="60">
        <v>0</v>
      </c>
      <c r="H243" s="61"/>
      <c r="I243" s="60">
        <v>8.1322059953881629E-2</v>
      </c>
      <c r="J243" s="18"/>
      <c r="K243" s="18">
        <v>0</v>
      </c>
      <c r="L243" s="61">
        <f t="shared" si="19"/>
        <v>0</v>
      </c>
      <c r="M243" s="61"/>
      <c r="N243" s="18">
        <v>529</v>
      </c>
      <c r="O243" s="61">
        <f t="shared" si="20"/>
        <v>4.658043269611771E-3</v>
      </c>
    </row>
    <row r="244" spans="1:15" x14ac:dyDescent="0.2">
      <c r="B244" s="5" t="s">
        <v>1579</v>
      </c>
      <c r="C244" s="5" t="s">
        <v>1580</v>
      </c>
      <c r="E244" s="18">
        <v>218</v>
      </c>
      <c r="F244" s="61">
        <f t="shared" si="18"/>
        <v>7.8312473955713933E-4</v>
      </c>
      <c r="G244" s="60">
        <v>0</v>
      </c>
      <c r="H244" s="61"/>
      <c r="I244" s="60">
        <v>4.2445482866043611E-2</v>
      </c>
      <c r="J244" s="18"/>
      <c r="K244" s="18">
        <v>0</v>
      </c>
      <c r="L244" s="61">
        <f t="shared" si="19"/>
        <v>0</v>
      </c>
      <c r="M244" s="61"/>
      <c r="N244" s="18">
        <v>218</v>
      </c>
      <c r="O244" s="61">
        <f t="shared" si="20"/>
        <v>1.91957170656969E-3</v>
      </c>
    </row>
    <row r="245" spans="1:15" x14ac:dyDescent="0.2">
      <c r="B245" s="5" t="s">
        <v>1581</v>
      </c>
      <c r="C245" s="5" t="s">
        <v>1582</v>
      </c>
      <c r="E245" s="18">
        <v>353</v>
      </c>
      <c r="F245" s="61">
        <f t="shared" si="18"/>
        <v>1.2680873076315147E-3</v>
      </c>
      <c r="G245" s="60">
        <v>0</v>
      </c>
      <c r="H245" s="61"/>
      <c r="I245" s="60">
        <v>7.0997586484312147E-2</v>
      </c>
      <c r="J245" s="18"/>
      <c r="K245" s="18">
        <v>0</v>
      </c>
      <c r="L245" s="61">
        <f t="shared" si="19"/>
        <v>0</v>
      </c>
      <c r="M245" s="61"/>
      <c r="N245" s="18">
        <v>353</v>
      </c>
      <c r="O245" s="61">
        <f t="shared" si="20"/>
        <v>3.1082973046747736E-3</v>
      </c>
    </row>
    <row r="246" spans="1:15" x14ac:dyDescent="0.2">
      <c r="B246" s="5" t="s">
        <v>1583</v>
      </c>
      <c r="C246" s="5" t="s">
        <v>1584</v>
      </c>
      <c r="E246" s="18">
        <v>661</v>
      </c>
      <c r="F246" s="61">
        <f t="shared" si="18"/>
        <v>2.3745204259049044E-3</v>
      </c>
      <c r="G246" s="60">
        <v>0</v>
      </c>
      <c r="H246" s="61"/>
      <c r="I246" s="60">
        <v>7.5267592803461625E-2</v>
      </c>
      <c r="J246" s="18"/>
      <c r="K246" s="18">
        <v>0</v>
      </c>
      <c r="L246" s="61">
        <f t="shared" si="19"/>
        <v>0</v>
      </c>
      <c r="M246" s="61"/>
      <c r="N246" s="18">
        <v>661</v>
      </c>
      <c r="O246" s="61">
        <f t="shared" si="20"/>
        <v>5.8203527433145193E-3</v>
      </c>
    </row>
    <row r="247" spans="1:15" x14ac:dyDescent="0.2">
      <c r="B247" s="5" t="s">
        <v>1585</v>
      </c>
      <c r="C247" s="5" t="s">
        <v>1586</v>
      </c>
      <c r="E247" s="18">
        <v>100</v>
      </c>
      <c r="F247" s="61">
        <f t="shared" si="18"/>
        <v>3.5923153190694465E-4</v>
      </c>
      <c r="G247" s="60">
        <v>0</v>
      </c>
      <c r="H247" s="61"/>
      <c r="I247" s="60">
        <v>3.1240237425804437E-2</v>
      </c>
      <c r="J247" s="18"/>
      <c r="K247" s="18">
        <v>0</v>
      </c>
      <c r="L247" s="61">
        <f t="shared" si="19"/>
        <v>0</v>
      </c>
      <c r="M247" s="61"/>
      <c r="N247" s="18">
        <v>100</v>
      </c>
      <c r="O247" s="61">
        <f t="shared" si="20"/>
        <v>8.8053748007783949E-4</v>
      </c>
    </row>
    <row r="248" spans="1:15" x14ac:dyDescent="0.2">
      <c r="B248" s="5" t="s">
        <v>1587</v>
      </c>
      <c r="C248" s="5" t="s">
        <v>1588</v>
      </c>
      <c r="E248" s="18">
        <v>2295</v>
      </c>
      <c r="F248" s="61">
        <f t="shared" si="18"/>
        <v>8.2443636572643794E-3</v>
      </c>
      <c r="G248" s="60">
        <v>0</v>
      </c>
      <c r="H248" s="61"/>
      <c r="I248" s="60">
        <v>0.1860257761206128</v>
      </c>
      <c r="J248" s="18"/>
      <c r="K248" s="18">
        <v>0</v>
      </c>
      <c r="L248" s="61">
        <f t="shared" si="19"/>
        <v>0</v>
      </c>
      <c r="M248" s="61"/>
      <c r="N248" s="18">
        <v>2295</v>
      </c>
      <c r="O248" s="61">
        <f t="shared" si="20"/>
        <v>2.0208335167786418E-2</v>
      </c>
    </row>
    <row r="249" spans="1:15" x14ac:dyDescent="0.2">
      <c r="B249" s="5" t="s">
        <v>1589</v>
      </c>
      <c r="C249" s="5" t="s">
        <v>1590</v>
      </c>
      <c r="E249" s="18">
        <v>375</v>
      </c>
      <c r="F249" s="61">
        <f t="shared" si="18"/>
        <v>1.3471182446510425E-3</v>
      </c>
      <c r="G249" s="60">
        <v>0</v>
      </c>
      <c r="H249" s="61"/>
      <c r="I249" s="60">
        <v>6.4212328767123295E-2</v>
      </c>
      <c r="J249" s="18"/>
      <c r="K249" s="18">
        <v>0</v>
      </c>
      <c r="L249" s="61">
        <f t="shared" si="19"/>
        <v>0</v>
      </c>
      <c r="M249" s="61"/>
      <c r="N249" s="18">
        <v>375</v>
      </c>
      <c r="O249" s="61">
        <f t="shared" si="20"/>
        <v>3.3020155502918981E-3</v>
      </c>
    </row>
    <row r="250" spans="1:15" x14ac:dyDescent="0.2">
      <c r="B250" s="5" t="s">
        <v>1591</v>
      </c>
      <c r="C250" s="5" t="s">
        <v>1592</v>
      </c>
      <c r="E250" s="18">
        <v>954</v>
      </c>
      <c r="F250" s="61">
        <f t="shared" si="18"/>
        <v>3.4270688143922521E-3</v>
      </c>
      <c r="G250" s="60">
        <v>0</v>
      </c>
      <c r="H250" s="61"/>
      <c r="I250" s="60">
        <v>0.12692921766897286</v>
      </c>
      <c r="J250" s="18"/>
      <c r="K250" s="18">
        <v>0</v>
      </c>
      <c r="L250" s="61">
        <f t="shared" si="19"/>
        <v>0</v>
      </c>
      <c r="M250" s="61"/>
      <c r="N250" s="18">
        <v>954</v>
      </c>
      <c r="O250" s="61">
        <f t="shared" si="20"/>
        <v>8.4003275599425897E-3</v>
      </c>
    </row>
    <row r="251" spans="1:15" x14ac:dyDescent="0.2">
      <c r="B251" s="5" t="s">
        <v>1593</v>
      </c>
      <c r="C251" s="5" t="s">
        <v>1594</v>
      </c>
      <c r="E251" s="18">
        <v>8621</v>
      </c>
      <c r="F251" s="61">
        <f t="shared" si="18"/>
        <v>3.0969350365697701E-2</v>
      </c>
      <c r="G251" s="60">
        <v>0</v>
      </c>
      <c r="H251" s="61"/>
      <c r="I251" s="60">
        <v>0.3095956331250449</v>
      </c>
      <c r="J251" s="18"/>
      <c r="K251" s="18">
        <v>0</v>
      </c>
      <c r="L251" s="61">
        <f t="shared" si="19"/>
        <v>0</v>
      </c>
      <c r="M251" s="61"/>
      <c r="N251" s="18">
        <v>8621</v>
      </c>
      <c r="O251" s="61">
        <f t="shared" si="20"/>
        <v>7.591113615751055E-2</v>
      </c>
    </row>
    <row r="252" spans="1:15" x14ac:dyDescent="0.2">
      <c r="F252" s="61"/>
      <c r="H252" s="61"/>
      <c r="K252" s="61"/>
      <c r="L252" s="61"/>
      <c r="M252" s="61"/>
      <c r="O252" s="61"/>
    </row>
    <row r="253" spans="1:15" ht="15" x14ac:dyDescent="0.25">
      <c r="A253" s="16" t="s">
        <v>861</v>
      </c>
      <c r="C253" s="16" t="s">
        <v>862</v>
      </c>
      <c r="D253" s="16"/>
      <c r="E253" s="17">
        <f>SUM(E255:E318)</f>
        <v>42038</v>
      </c>
      <c r="F253" s="59">
        <f>E253/$E$7</f>
        <v>0.15101375138304141</v>
      </c>
      <c r="G253" s="59">
        <f>K253/E253</f>
        <v>0.63266568342927831</v>
      </c>
      <c r="H253" s="17"/>
      <c r="I253" s="32">
        <v>0.18127094050632367</v>
      </c>
      <c r="J253" s="17"/>
      <c r="K253" s="17">
        <f>SUM(K255:K318)</f>
        <v>26596</v>
      </c>
      <c r="L253" s="59">
        <f>K253/$K$7</f>
        <v>0.16137859895027457</v>
      </c>
      <c r="M253" s="17"/>
      <c r="N253" s="17">
        <f>SUM(N255:N318)</f>
        <v>15442</v>
      </c>
      <c r="O253" s="59">
        <f>N253/$N$7</f>
        <v>0.13597259767361997</v>
      </c>
    </row>
    <row r="254" spans="1:15" x14ac:dyDescent="0.2">
      <c r="F254" s="61"/>
      <c r="H254" s="61"/>
      <c r="K254" s="61"/>
      <c r="L254" s="61"/>
      <c r="M254" s="61"/>
      <c r="O254" s="61"/>
    </row>
    <row r="255" spans="1:15" x14ac:dyDescent="0.2">
      <c r="B255" s="5" t="s">
        <v>1595</v>
      </c>
      <c r="C255" s="5" t="s">
        <v>1596</v>
      </c>
      <c r="E255" s="18">
        <v>167</v>
      </c>
      <c r="F255" s="61">
        <f t="shared" ref="F255:F286" si="21">E255/$E$7</f>
        <v>5.9991665828459755E-4</v>
      </c>
      <c r="G255" s="60">
        <v>4.1916167664670656E-2</v>
      </c>
      <c r="H255" s="61"/>
      <c r="I255" s="60">
        <v>0.10915032679738562</v>
      </c>
      <c r="J255" s="18"/>
      <c r="K255" s="18">
        <v>7</v>
      </c>
      <c r="L255" s="61">
        <f t="shared" ref="L255:L286" si="22">K255/$K$7</f>
        <v>4.2474439489093169E-5</v>
      </c>
      <c r="M255" s="61"/>
      <c r="N255" s="18">
        <v>160</v>
      </c>
      <c r="O255" s="61">
        <f t="shared" ref="O255:O286" si="23">N255/$N$7</f>
        <v>1.4088599681245431E-3</v>
      </c>
    </row>
    <row r="256" spans="1:15" x14ac:dyDescent="0.2">
      <c r="B256" s="5" t="s">
        <v>1597</v>
      </c>
      <c r="C256" s="5" t="s">
        <v>1598</v>
      </c>
      <c r="E256" s="18">
        <v>526</v>
      </c>
      <c r="F256" s="61">
        <f t="shared" si="21"/>
        <v>1.8895578578305289E-3</v>
      </c>
      <c r="G256" s="60">
        <v>0.52281368821292773</v>
      </c>
      <c r="H256" s="61"/>
      <c r="I256" s="60">
        <v>0.13637542131190045</v>
      </c>
      <c r="J256" s="18"/>
      <c r="K256" s="18">
        <v>275</v>
      </c>
      <c r="L256" s="61">
        <f t="shared" si="22"/>
        <v>1.6686386942143746E-3</v>
      </c>
      <c r="M256" s="61"/>
      <c r="N256" s="18">
        <v>251</v>
      </c>
      <c r="O256" s="61">
        <f t="shared" si="23"/>
        <v>2.2101490749953773E-3</v>
      </c>
    </row>
    <row r="257" spans="2:15" x14ac:dyDescent="0.2">
      <c r="B257" s="5" t="s">
        <v>867</v>
      </c>
      <c r="C257" s="5" t="s">
        <v>1599</v>
      </c>
      <c r="E257" s="18">
        <v>1469</v>
      </c>
      <c r="F257" s="61">
        <f t="shared" si="21"/>
        <v>5.2771112037130171E-3</v>
      </c>
      <c r="G257" s="60">
        <v>0.73519400953029268</v>
      </c>
      <c r="H257" s="61"/>
      <c r="I257" s="60">
        <v>0.35101553166069294</v>
      </c>
      <c r="J257" s="18"/>
      <c r="K257" s="18">
        <v>1080</v>
      </c>
      <c r="L257" s="61">
        <f t="shared" si="22"/>
        <v>6.5531992354600889E-3</v>
      </c>
      <c r="M257" s="61"/>
      <c r="N257" s="18">
        <v>389</v>
      </c>
      <c r="O257" s="61">
        <f t="shared" si="23"/>
        <v>3.4252907975027957E-3</v>
      </c>
    </row>
    <row r="258" spans="2:15" x14ac:dyDescent="0.2">
      <c r="B258" s="5" t="s">
        <v>1600</v>
      </c>
      <c r="C258" s="5" t="s">
        <v>1601</v>
      </c>
      <c r="E258" s="18">
        <v>921</v>
      </c>
      <c r="F258" s="61">
        <f t="shared" si="21"/>
        <v>3.3085224088629604E-3</v>
      </c>
      <c r="G258" s="60">
        <v>0.70249728555917479</v>
      </c>
      <c r="H258" s="61"/>
      <c r="I258" s="60">
        <v>0.24691689008042894</v>
      </c>
      <c r="J258" s="18"/>
      <c r="K258" s="18">
        <v>647</v>
      </c>
      <c r="L258" s="61">
        <f t="shared" si="22"/>
        <v>3.9258517642061829E-3</v>
      </c>
      <c r="M258" s="61"/>
      <c r="N258" s="18">
        <v>274</v>
      </c>
      <c r="O258" s="61">
        <f t="shared" si="23"/>
        <v>2.4126726954132802E-3</v>
      </c>
    </row>
    <row r="259" spans="2:15" x14ac:dyDescent="0.2">
      <c r="B259" s="5" t="s">
        <v>1602</v>
      </c>
      <c r="C259" s="5" t="s">
        <v>1603</v>
      </c>
      <c r="E259" s="18">
        <v>139</v>
      </c>
      <c r="F259" s="61">
        <f t="shared" si="21"/>
        <v>4.9933182935065303E-4</v>
      </c>
      <c r="G259" s="60">
        <v>0.1223021582733813</v>
      </c>
      <c r="H259" s="61"/>
      <c r="I259" s="60">
        <v>0.10288675055514433</v>
      </c>
      <c r="J259" s="18"/>
      <c r="K259" s="18">
        <v>17</v>
      </c>
      <c r="L259" s="61">
        <f t="shared" si="22"/>
        <v>1.031522101877977E-4</v>
      </c>
      <c r="M259" s="61"/>
      <c r="N259" s="18">
        <v>122</v>
      </c>
      <c r="O259" s="61">
        <f t="shared" si="23"/>
        <v>1.0742557256949643E-3</v>
      </c>
    </row>
    <row r="260" spans="2:15" x14ac:dyDescent="0.2">
      <c r="B260" s="5" t="s">
        <v>1604</v>
      </c>
      <c r="C260" s="5" t="s">
        <v>1605</v>
      </c>
      <c r="E260" s="18">
        <v>476</v>
      </c>
      <c r="F260" s="61">
        <f t="shared" si="21"/>
        <v>1.7099420918770566E-3</v>
      </c>
      <c r="G260" s="60">
        <v>0.1407563025210084</v>
      </c>
      <c r="H260" s="61"/>
      <c r="I260" s="60">
        <v>5.5413271245634457E-2</v>
      </c>
      <c r="J260" s="18"/>
      <c r="K260" s="18">
        <v>67</v>
      </c>
      <c r="L260" s="61">
        <f t="shared" si="22"/>
        <v>4.0654106368132037E-4</v>
      </c>
      <c r="M260" s="61"/>
      <c r="N260" s="18">
        <v>409</v>
      </c>
      <c r="O260" s="61">
        <f t="shared" si="23"/>
        <v>3.6013982935183637E-3</v>
      </c>
    </row>
    <row r="261" spans="2:15" x14ac:dyDescent="0.2">
      <c r="B261" s="5" t="s">
        <v>1606</v>
      </c>
      <c r="C261" s="5" t="s">
        <v>1607</v>
      </c>
      <c r="E261" s="18">
        <v>2401</v>
      </c>
      <c r="F261" s="61">
        <f t="shared" si="21"/>
        <v>8.6251490810857409E-3</v>
      </c>
      <c r="G261" s="60">
        <v>0.73094543940024992</v>
      </c>
      <c r="H261" s="61"/>
      <c r="I261" s="60">
        <v>0.18719787930765633</v>
      </c>
      <c r="J261" s="18"/>
      <c r="K261" s="18">
        <v>1755</v>
      </c>
      <c r="L261" s="61">
        <f t="shared" si="22"/>
        <v>1.0648948757622645E-2</v>
      </c>
      <c r="M261" s="61"/>
      <c r="N261" s="18">
        <v>646</v>
      </c>
      <c r="O261" s="61">
        <f t="shared" si="23"/>
        <v>5.6882721213028431E-3</v>
      </c>
    </row>
    <row r="262" spans="2:15" x14ac:dyDescent="0.2">
      <c r="B262" s="5" t="s">
        <v>889</v>
      </c>
      <c r="C262" s="5" t="s">
        <v>1608</v>
      </c>
      <c r="E262" s="18">
        <v>703</v>
      </c>
      <c r="F262" s="61">
        <f t="shared" si="21"/>
        <v>2.5253976693058208E-3</v>
      </c>
      <c r="G262" s="60">
        <v>0.41820768136557612</v>
      </c>
      <c r="H262" s="61"/>
      <c r="I262" s="60">
        <v>0.1590497737556561</v>
      </c>
      <c r="J262" s="18"/>
      <c r="K262" s="18">
        <v>294</v>
      </c>
      <c r="L262" s="61">
        <f t="shared" si="22"/>
        <v>1.7839264585419131E-3</v>
      </c>
      <c r="M262" s="61"/>
      <c r="N262" s="18">
        <v>409</v>
      </c>
      <c r="O262" s="61">
        <f t="shared" si="23"/>
        <v>3.6013982935183637E-3</v>
      </c>
    </row>
    <row r="263" spans="2:15" x14ac:dyDescent="0.2">
      <c r="B263" s="5" t="s">
        <v>1609</v>
      </c>
      <c r="C263" s="5" t="s">
        <v>1610</v>
      </c>
      <c r="E263" s="18">
        <v>1508</v>
      </c>
      <c r="F263" s="61">
        <f t="shared" si="21"/>
        <v>5.4172115011567254E-3</v>
      </c>
      <c r="G263" s="60">
        <v>0.63196286472148544</v>
      </c>
      <c r="H263" s="61"/>
      <c r="I263" s="60">
        <v>0.35126950850221289</v>
      </c>
      <c r="J263" s="18"/>
      <c r="K263" s="18">
        <v>953</v>
      </c>
      <c r="L263" s="61">
        <f t="shared" si="22"/>
        <v>5.7825915475865413E-3</v>
      </c>
      <c r="M263" s="61"/>
      <c r="N263" s="18">
        <v>555</v>
      </c>
      <c r="O263" s="61">
        <f t="shared" si="23"/>
        <v>4.8869830144320095E-3</v>
      </c>
    </row>
    <row r="264" spans="2:15" x14ac:dyDescent="0.2">
      <c r="B264" s="5" t="s">
        <v>895</v>
      </c>
      <c r="C264" s="5" t="s">
        <v>1611</v>
      </c>
      <c r="E264" s="18">
        <v>1387</v>
      </c>
      <c r="F264" s="61">
        <f t="shared" si="21"/>
        <v>4.9825413475493227E-3</v>
      </c>
      <c r="G264" s="60">
        <v>0.87166546503244413</v>
      </c>
      <c r="H264" s="61"/>
      <c r="I264" s="60">
        <v>0.3481425702811245</v>
      </c>
      <c r="J264" s="18"/>
      <c r="K264" s="18">
        <v>1209</v>
      </c>
      <c r="L264" s="61">
        <f t="shared" si="22"/>
        <v>7.3359424774733775E-3</v>
      </c>
      <c r="M264" s="61"/>
      <c r="N264" s="18">
        <v>178</v>
      </c>
      <c r="O264" s="61">
        <f t="shared" si="23"/>
        <v>1.5673567145385544E-3</v>
      </c>
    </row>
    <row r="265" spans="2:15" x14ac:dyDescent="0.2">
      <c r="B265" s="5" t="s">
        <v>897</v>
      </c>
      <c r="C265" s="5" t="s">
        <v>1612</v>
      </c>
      <c r="E265" s="18">
        <v>446</v>
      </c>
      <c r="F265" s="61">
        <f t="shared" si="21"/>
        <v>1.6021726323049732E-3</v>
      </c>
      <c r="G265" s="60">
        <v>0</v>
      </c>
      <c r="H265" s="61"/>
      <c r="I265" s="60">
        <v>0.16200508536142391</v>
      </c>
      <c r="J265" s="18"/>
      <c r="K265" s="18">
        <v>0</v>
      </c>
      <c r="L265" s="61">
        <f t="shared" si="22"/>
        <v>0</v>
      </c>
      <c r="M265" s="61"/>
      <c r="N265" s="18">
        <v>446</v>
      </c>
      <c r="O265" s="61">
        <f t="shared" si="23"/>
        <v>3.9271971611471645E-3</v>
      </c>
    </row>
    <row r="266" spans="2:15" x14ac:dyDescent="0.2">
      <c r="B266" s="5" t="s">
        <v>899</v>
      </c>
      <c r="C266" s="5" t="s">
        <v>1613</v>
      </c>
      <c r="E266" s="18">
        <v>546</v>
      </c>
      <c r="F266" s="61">
        <f t="shared" si="21"/>
        <v>1.9614041642119179E-3</v>
      </c>
      <c r="G266" s="60">
        <v>0.21245421245421245</v>
      </c>
      <c r="H266" s="61"/>
      <c r="I266" s="60">
        <v>0.22377049180327868</v>
      </c>
      <c r="J266" s="18"/>
      <c r="K266" s="18">
        <v>116</v>
      </c>
      <c r="L266" s="61">
        <f t="shared" si="22"/>
        <v>7.0386214010497252E-4</v>
      </c>
      <c r="M266" s="61"/>
      <c r="N266" s="18">
        <v>430</v>
      </c>
      <c r="O266" s="61">
        <f t="shared" si="23"/>
        <v>3.78631116433471E-3</v>
      </c>
    </row>
    <row r="267" spans="2:15" x14ac:dyDescent="0.2">
      <c r="B267" s="5" t="s">
        <v>901</v>
      </c>
      <c r="C267" s="5" t="s">
        <v>1614</v>
      </c>
      <c r="E267" s="18">
        <v>529</v>
      </c>
      <c r="F267" s="61">
        <f t="shared" si="21"/>
        <v>1.9003348037877374E-3</v>
      </c>
      <c r="G267" s="60">
        <v>0.71077504725897922</v>
      </c>
      <c r="H267" s="61"/>
      <c r="I267" s="60">
        <v>0.16966003848620911</v>
      </c>
      <c r="J267" s="18"/>
      <c r="K267" s="18">
        <v>376</v>
      </c>
      <c r="L267" s="61">
        <f t="shared" si="22"/>
        <v>2.2814841782712904E-3</v>
      </c>
      <c r="M267" s="61"/>
      <c r="N267" s="18">
        <v>153</v>
      </c>
      <c r="O267" s="61">
        <f t="shared" si="23"/>
        <v>1.3472223445190944E-3</v>
      </c>
    </row>
    <row r="268" spans="2:15" x14ac:dyDescent="0.2">
      <c r="B268" s="5" t="s">
        <v>903</v>
      </c>
      <c r="C268" s="5" t="s">
        <v>1615</v>
      </c>
      <c r="E268" s="18">
        <v>703</v>
      </c>
      <c r="F268" s="61">
        <f t="shared" si="21"/>
        <v>2.5253976693058208E-3</v>
      </c>
      <c r="G268" s="60">
        <v>0.85490753911806538</v>
      </c>
      <c r="H268" s="61"/>
      <c r="I268" s="60">
        <v>0.24511854951185494</v>
      </c>
      <c r="J268" s="18"/>
      <c r="K268" s="18">
        <v>601</v>
      </c>
      <c r="L268" s="61">
        <f t="shared" si="22"/>
        <v>3.6467340189921421E-3</v>
      </c>
      <c r="M268" s="61"/>
      <c r="N268" s="18">
        <v>102</v>
      </c>
      <c r="O268" s="61">
        <f t="shared" si="23"/>
        <v>8.9814822967939625E-4</v>
      </c>
    </row>
    <row r="269" spans="2:15" x14ac:dyDescent="0.2">
      <c r="B269" s="5" t="s">
        <v>909</v>
      </c>
      <c r="C269" s="5" t="s">
        <v>1616</v>
      </c>
      <c r="E269" s="18">
        <v>150</v>
      </c>
      <c r="F269" s="61">
        <f t="shared" si="21"/>
        <v>5.3884729786041695E-4</v>
      </c>
      <c r="G269" s="60">
        <v>0</v>
      </c>
      <c r="H269" s="61"/>
      <c r="I269" s="60">
        <v>5.389867049946101E-2</v>
      </c>
      <c r="J269" s="18"/>
      <c r="K269" s="18">
        <v>0</v>
      </c>
      <c r="L269" s="61">
        <f t="shared" si="22"/>
        <v>0</v>
      </c>
      <c r="M269" s="61"/>
      <c r="N269" s="18">
        <v>150</v>
      </c>
      <c r="O269" s="61">
        <f t="shared" si="23"/>
        <v>1.3208062201167593E-3</v>
      </c>
    </row>
    <row r="270" spans="2:15" x14ac:dyDescent="0.2">
      <c r="B270" s="5" t="s">
        <v>911</v>
      </c>
      <c r="C270" s="5" t="s">
        <v>1617</v>
      </c>
      <c r="E270" s="18">
        <v>325</v>
      </c>
      <c r="F270" s="61">
        <f t="shared" si="21"/>
        <v>1.1675024786975702E-3</v>
      </c>
      <c r="G270" s="60">
        <v>0.61230769230769233</v>
      </c>
      <c r="H270" s="61"/>
      <c r="I270" s="60">
        <v>0.1120303343674595</v>
      </c>
      <c r="J270" s="18"/>
      <c r="K270" s="18">
        <v>199</v>
      </c>
      <c r="L270" s="61">
        <f t="shared" si="22"/>
        <v>1.20748763690422E-3</v>
      </c>
      <c r="M270" s="61"/>
      <c r="N270" s="18">
        <v>126</v>
      </c>
      <c r="O270" s="61">
        <f t="shared" si="23"/>
        <v>1.1094772248980778E-3</v>
      </c>
    </row>
    <row r="271" spans="2:15" x14ac:dyDescent="0.2">
      <c r="B271" s="5" t="s">
        <v>1618</v>
      </c>
      <c r="C271" s="5" t="s">
        <v>1619</v>
      </c>
      <c r="E271" s="18">
        <v>216</v>
      </c>
      <c r="F271" s="61">
        <f t="shared" si="21"/>
        <v>7.7594010891900047E-4</v>
      </c>
      <c r="G271" s="60">
        <v>0.22222222222222221</v>
      </c>
      <c r="H271" s="61"/>
      <c r="I271" s="60">
        <v>7.1169686985172981E-2</v>
      </c>
      <c r="J271" s="18"/>
      <c r="K271" s="18">
        <v>48</v>
      </c>
      <c r="L271" s="61">
        <f t="shared" si="22"/>
        <v>2.9125329935378172E-4</v>
      </c>
      <c r="M271" s="61"/>
      <c r="N271" s="18">
        <v>168</v>
      </c>
      <c r="O271" s="61">
        <f t="shared" si="23"/>
        <v>1.4793029665307704E-3</v>
      </c>
    </row>
    <row r="272" spans="2:15" x14ac:dyDescent="0.2">
      <c r="B272" s="5" t="s">
        <v>913</v>
      </c>
      <c r="C272" s="5" t="s">
        <v>1620</v>
      </c>
      <c r="E272" s="18">
        <v>65</v>
      </c>
      <c r="F272" s="61">
        <f t="shared" si="21"/>
        <v>2.3350049573951404E-4</v>
      </c>
      <c r="G272" s="60">
        <v>0</v>
      </c>
      <c r="H272" s="61"/>
      <c r="I272" s="60">
        <v>5.3941908713692949E-2</v>
      </c>
      <c r="J272" s="18"/>
      <c r="K272" s="18">
        <v>0</v>
      </c>
      <c r="L272" s="61">
        <f t="shared" si="22"/>
        <v>0</v>
      </c>
      <c r="M272" s="61"/>
      <c r="N272" s="18">
        <v>65</v>
      </c>
      <c r="O272" s="61">
        <f t="shared" si="23"/>
        <v>5.7234936205059566E-4</v>
      </c>
    </row>
    <row r="273" spans="2:15" x14ac:dyDescent="0.2">
      <c r="B273" s="5" t="s">
        <v>917</v>
      </c>
      <c r="C273" s="5" t="s">
        <v>1621</v>
      </c>
      <c r="E273" s="18">
        <v>220</v>
      </c>
      <c r="F273" s="61">
        <f t="shared" si="21"/>
        <v>7.9030937019527829E-4</v>
      </c>
      <c r="G273" s="60">
        <v>0.15</v>
      </c>
      <c r="H273" s="61"/>
      <c r="I273" s="60">
        <v>7.953723788864786E-2</v>
      </c>
      <c r="J273" s="18"/>
      <c r="K273" s="18">
        <v>33</v>
      </c>
      <c r="L273" s="61">
        <f t="shared" si="22"/>
        <v>2.0023664330572495E-4</v>
      </c>
      <c r="M273" s="61"/>
      <c r="N273" s="18">
        <v>187</v>
      </c>
      <c r="O273" s="61">
        <f t="shared" si="23"/>
        <v>1.6466050877455599E-3</v>
      </c>
    </row>
    <row r="274" spans="2:15" x14ac:dyDescent="0.2">
      <c r="B274" s="5" t="s">
        <v>921</v>
      </c>
      <c r="C274" s="5" t="s">
        <v>1622</v>
      </c>
      <c r="E274" s="18">
        <v>528</v>
      </c>
      <c r="F274" s="61">
        <f t="shared" si="21"/>
        <v>1.8967424884686677E-3</v>
      </c>
      <c r="G274" s="60">
        <v>0.72727272727272729</v>
      </c>
      <c r="H274" s="61"/>
      <c r="I274" s="60">
        <v>0.18585005279831046</v>
      </c>
      <c r="J274" s="18"/>
      <c r="K274" s="18">
        <v>384</v>
      </c>
      <c r="L274" s="61">
        <f t="shared" si="22"/>
        <v>2.3300263948302538E-3</v>
      </c>
      <c r="M274" s="61"/>
      <c r="N274" s="18">
        <v>144</v>
      </c>
      <c r="O274" s="61">
        <f t="shared" si="23"/>
        <v>1.2679739713120888E-3</v>
      </c>
    </row>
    <row r="275" spans="2:15" x14ac:dyDescent="0.2">
      <c r="B275" s="5" t="s">
        <v>925</v>
      </c>
      <c r="C275" s="5" t="s">
        <v>1623</v>
      </c>
      <c r="E275" s="18">
        <v>209</v>
      </c>
      <c r="F275" s="61">
        <f t="shared" si="21"/>
        <v>7.5079390168551437E-4</v>
      </c>
      <c r="G275" s="60">
        <v>0</v>
      </c>
      <c r="H275" s="61"/>
      <c r="I275" s="60">
        <v>0.1366906474820144</v>
      </c>
      <c r="J275" s="18"/>
      <c r="K275" s="18">
        <v>0</v>
      </c>
      <c r="L275" s="61">
        <f t="shared" si="22"/>
        <v>0</v>
      </c>
      <c r="M275" s="61"/>
      <c r="N275" s="18">
        <v>209</v>
      </c>
      <c r="O275" s="61">
        <f t="shared" si="23"/>
        <v>1.8403233333626845E-3</v>
      </c>
    </row>
    <row r="276" spans="2:15" x14ac:dyDescent="0.2">
      <c r="B276" s="5" t="s">
        <v>927</v>
      </c>
      <c r="C276" s="5" t="s">
        <v>1624</v>
      </c>
      <c r="E276" s="18">
        <v>171</v>
      </c>
      <c r="F276" s="61">
        <f t="shared" si="21"/>
        <v>6.1428591956087537E-4</v>
      </c>
      <c r="G276" s="60">
        <v>0.60818713450292394</v>
      </c>
      <c r="H276" s="61"/>
      <c r="I276" s="60">
        <v>8.6846114779075667E-2</v>
      </c>
      <c r="J276" s="18"/>
      <c r="K276" s="18">
        <v>104</v>
      </c>
      <c r="L276" s="61">
        <f t="shared" si="22"/>
        <v>6.3104881526652708E-4</v>
      </c>
      <c r="M276" s="61"/>
      <c r="N276" s="18">
        <v>67</v>
      </c>
      <c r="O276" s="61">
        <f t="shared" si="23"/>
        <v>5.8996011165215253E-4</v>
      </c>
    </row>
    <row r="277" spans="2:15" x14ac:dyDescent="0.2">
      <c r="B277" s="5" t="s">
        <v>929</v>
      </c>
      <c r="C277" s="5" t="s">
        <v>1625</v>
      </c>
      <c r="E277" s="18">
        <v>469</v>
      </c>
      <c r="F277" s="61">
        <f t="shared" si="21"/>
        <v>1.6847958846435704E-3</v>
      </c>
      <c r="G277" s="60">
        <v>0.3347547974413646</v>
      </c>
      <c r="H277" s="61"/>
      <c r="I277" s="60">
        <v>0.13900414937759337</v>
      </c>
      <c r="J277" s="18"/>
      <c r="K277" s="18">
        <v>157</v>
      </c>
      <c r="L277" s="61">
        <f t="shared" si="22"/>
        <v>9.5264099996966115E-4</v>
      </c>
      <c r="M277" s="61"/>
      <c r="N277" s="18">
        <v>312</v>
      </c>
      <c r="O277" s="61">
        <f t="shared" si="23"/>
        <v>2.7472769378428592E-3</v>
      </c>
    </row>
    <row r="278" spans="2:15" x14ac:dyDescent="0.2">
      <c r="B278" s="5" t="s">
        <v>1626</v>
      </c>
      <c r="C278" s="5" t="s">
        <v>1627</v>
      </c>
      <c r="E278" s="18">
        <v>347</v>
      </c>
      <c r="F278" s="61">
        <f t="shared" si="21"/>
        <v>1.2465334157170981E-3</v>
      </c>
      <c r="G278" s="60">
        <v>0.53025936599423629</v>
      </c>
      <c r="H278" s="61"/>
      <c r="I278" s="60">
        <v>0.20741183502689778</v>
      </c>
      <c r="J278" s="18"/>
      <c r="K278" s="18">
        <v>184</v>
      </c>
      <c r="L278" s="61">
        <f t="shared" si="22"/>
        <v>1.1164709808561633E-3</v>
      </c>
      <c r="M278" s="61"/>
      <c r="N278" s="18">
        <v>163</v>
      </c>
      <c r="O278" s="61">
        <f t="shared" si="23"/>
        <v>1.4352760925268784E-3</v>
      </c>
    </row>
    <row r="279" spans="2:15" x14ac:dyDescent="0.2">
      <c r="B279" s="5" t="s">
        <v>1628</v>
      </c>
      <c r="C279" s="5" t="s">
        <v>1629</v>
      </c>
      <c r="E279" s="18">
        <v>127</v>
      </c>
      <c r="F279" s="61">
        <f t="shared" si="21"/>
        <v>4.5622404552181974E-4</v>
      </c>
      <c r="G279" s="60">
        <v>0</v>
      </c>
      <c r="H279" s="61"/>
      <c r="I279" s="60">
        <v>4.3883897719419487E-2</v>
      </c>
      <c r="J279" s="18"/>
      <c r="K279" s="18">
        <v>0</v>
      </c>
      <c r="L279" s="61">
        <f t="shared" si="22"/>
        <v>0</v>
      </c>
      <c r="M279" s="61"/>
      <c r="N279" s="18">
        <v>127</v>
      </c>
      <c r="O279" s="61">
        <f t="shared" si="23"/>
        <v>1.1182825996988563E-3</v>
      </c>
    </row>
    <row r="280" spans="2:15" x14ac:dyDescent="0.2">
      <c r="B280" s="5" t="s">
        <v>933</v>
      </c>
      <c r="C280" s="5" t="s">
        <v>1630</v>
      </c>
      <c r="E280" s="18">
        <v>100</v>
      </c>
      <c r="F280" s="61">
        <f t="shared" si="21"/>
        <v>3.5923153190694465E-4</v>
      </c>
      <c r="G280" s="60">
        <v>0.03</v>
      </c>
      <c r="H280" s="61"/>
      <c r="I280" s="60">
        <v>4.7551117451260103E-2</v>
      </c>
      <c r="J280" s="18"/>
      <c r="K280" s="18">
        <v>3</v>
      </c>
      <c r="L280" s="61">
        <f t="shared" si="22"/>
        <v>1.8203331209611358E-5</v>
      </c>
      <c r="M280" s="61"/>
      <c r="N280" s="18">
        <v>97</v>
      </c>
      <c r="O280" s="61">
        <f t="shared" si="23"/>
        <v>8.5412135567550435E-4</v>
      </c>
    </row>
    <row r="281" spans="2:15" x14ac:dyDescent="0.2">
      <c r="B281" s="5" t="s">
        <v>937</v>
      </c>
      <c r="C281" s="5" t="s">
        <v>1631</v>
      </c>
      <c r="E281" s="18">
        <v>1446</v>
      </c>
      <c r="F281" s="61">
        <f t="shared" si="21"/>
        <v>5.1944879513744196E-3</v>
      </c>
      <c r="G281" s="60">
        <v>0.93360995850622408</v>
      </c>
      <c r="H281" s="61"/>
      <c r="I281" s="60">
        <v>0.34659635666347077</v>
      </c>
      <c r="J281" s="18"/>
      <c r="K281" s="18">
        <v>1350</v>
      </c>
      <c r="L281" s="61">
        <f t="shared" si="22"/>
        <v>8.1914990443251109E-3</v>
      </c>
      <c r="M281" s="61"/>
      <c r="N281" s="18">
        <v>96</v>
      </c>
      <c r="O281" s="61">
        <f t="shared" si="23"/>
        <v>8.4531598087472597E-4</v>
      </c>
    </row>
    <row r="282" spans="2:15" x14ac:dyDescent="0.2">
      <c r="B282" s="5" t="s">
        <v>941</v>
      </c>
      <c r="C282" s="5" t="s">
        <v>1632</v>
      </c>
      <c r="E282" s="18">
        <v>943</v>
      </c>
      <c r="F282" s="61">
        <f t="shared" si="21"/>
        <v>3.3875533458824882E-3</v>
      </c>
      <c r="G282" s="60">
        <v>0.76246023329798518</v>
      </c>
      <c r="H282" s="61"/>
      <c r="I282" s="60">
        <v>0.1712366079535137</v>
      </c>
      <c r="J282" s="18"/>
      <c r="K282" s="18">
        <v>719</v>
      </c>
      <c r="L282" s="61">
        <f t="shared" si="22"/>
        <v>4.3627317132368558E-3</v>
      </c>
      <c r="M282" s="61"/>
      <c r="N282" s="18">
        <v>224</v>
      </c>
      <c r="O282" s="61">
        <f t="shared" si="23"/>
        <v>1.9724039553743605E-3</v>
      </c>
    </row>
    <row r="283" spans="2:15" x14ac:dyDescent="0.2">
      <c r="B283" s="5" t="s">
        <v>943</v>
      </c>
      <c r="C283" s="5" t="s">
        <v>1633</v>
      </c>
      <c r="E283" s="18">
        <v>791</v>
      </c>
      <c r="F283" s="61">
        <f t="shared" si="21"/>
        <v>2.8415214173839322E-3</v>
      </c>
      <c r="G283" s="60">
        <v>0.76485461441213654</v>
      </c>
      <c r="H283" s="61"/>
      <c r="I283" s="60">
        <v>0.25773867709351578</v>
      </c>
      <c r="J283" s="18"/>
      <c r="K283" s="18">
        <v>605</v>
      </c>
      <c r="L283" s="61">
        <f t="shared" si="22"/>
        <v>3.671005127271624E-3</v>
      </c>
      <c r="M283" s="61"/>
      <c r="N283" s="18">
        <v>186</v>
      </c>
      <c r="O283" s="61">
        <f t="shared" si="23"/>
        <v>1.6377997129447814E-3</v>
      </c>
    </row>
    <row r="284" spans="2:15" x14ac:dyDescent="0.2">
      <c r="B284" s="5" t="s">
        <v>1634</v>
      </c>
      <c r="C284" s="5" t="s">
        <v>1635</v>
      </c>
      <c r="E284" s="18">
        <v>891</v>
      </c>
      <c r="F284" s="61">
        <f t="shared" si="21"/>
        <v>3.2007529492908771E-3</v>
      </c>
      <c r="G284" s="60">
        <v>0.57014590347923677</v>
      </c>
      <c r="H284" s="61"/>
      <c r="I284" s="60">
        <v>0.20300751879699247</v>
      </c>
      <c r="J284" s="18"/>
      <c r="K284" s="18">
        <v>508</v>
      </c>
      <c r="L284" s="61">
        <f t="shared" si="22"/>
        <v>3.0824307514941899E-3</v>
      </c>
      <c r="M284" s="61"/>
      <c r="N284" s="18">
        <v>383</v>
      </c>
      <c r="O284" s="61">
        <f t="shared" si="23"/>
        <v>3.3724585486981252E-3</v>
      </c>
    </row>
    <row r="285" spans="2:15" x14ac:dyDescent="0.2">
      <c r="B285" s="5" t="s">
        <v>1636</v>
      </c>
      <c r="C285" s="5" t="s">
        <v>1637</v>
      </c>
      <c r="E285" s="18">
        <v>663</v>
      </c>
      <c r="F285" s="61">
        <f t="shared" si="21"/>
        <v>2.3817050565430433E-3</v>
      </c>
      <c r="G285" s="60">
        <v>0.15686274509803921</v>
      </c>
      <c r="H285" s="61"/>
      <c r="I285" s="60">
        <v>0.12305122494432072</v>
      </c>
      <c r="J285" s="18"/>
      <c r="K285" s="18">
        <v>104</v>
      </c>
      <c r="L285" s="61">
        <f t="shared" si="22"/>
        <v>6.3104881526652708E-4</v>
      </c>
      <c r="M285" s="61"/>
      <c r="N285" s="18">
        <v>559</v>
      </c>
      <c r="O285" s="61">
        <f t="shared" si="23"/>
        <v>4.9222045136351226E-3</v>
      </c>
    </row>
    <row r="286" spans="2:15" x14ac:dyDescent="0.2">
      <c r="B286" s="5" t="s">
        <v>951</v>
      </c>
      <c r="C286" s="5" t="s">
        <v>1638</v>
      </c>
      <c r="E286" s="18">
        <v>729</v>
      </c>
      <c r="F286" s="61">
        <f t="shared" si="21"/>
        <v>2.6187978676016268E-3</v>
      </c>
      <c r="G286" s="60">
        <v>0.77777777777777779</v>
      </c>
      <c r="H286" s="61"/>
      <c r="I286" s="60">
        <v>0.19809782608695653</v>
      </c>
      <c r="J286" s="18"/>
      <c r="K286" s="18">
        <v>567</v>
      </c>
      <c r="L286" s="61">
        <f t="shared" si="22"/>
        <v>3.440429598616547E-3</v>
      </c>
      <c r="M286" s="61"/>
      <c r="N286" s="18">
        <v>162</v>
      </c>
      <c r="O286" s="61">
        <f t="shared" si="23"/>
        <v>1.4264707177261001E-3</v>
      </c>
    </row>
    <row r="287" spans="2:15" x14ac:dyDescent="0.2">
      <c r="B287" s="5" t="s">
        <v>1639</v>
      </c>
      <c r="C287" s="5" t="s">
        <v>1640</v>
      </c>
      <c r="E287" s="18">
        <v>1111</v>
      </c>
      <c r="F287" s="61">
        <f t="shared" ref="F287:F318" si="24">E287/$E$7</f>
        <v>3.9910623194861555E-3</v>
      </c>
      <c r="G287" s="60">
        <v>0.2709270927092709</v>
      </c>
      <c r="H287" s="61"/>
      <c r="I287" s="60">
        <v>0.15783491973291661</v>
      </c>
      <c r="J287" s="18"/>
      <c r="K287" s="18">
        <v>301</v>
      </c>
      <c r="L287" s="61">
        <f t="shared" ref="L287:L318" si="25">K287/$K$7</f>
        <v>1.8264008980310063E-3</v>
      </c>
      <c r="M287" s="61"/>
      <c r="N287" s="18">
        <v>810</v>
      </c>
      <c r="O287" s="61">
        <f t="shared" ref="O287:O318" si="26">N287/$N$7</f>
        <v>7.1323535886305004E-3</v>
      </c>
    </row>
    <row r="288" spans="2:15" x14ac:dyDescent="0.2">
      <c r="B288" s="5" t="s">
        <v>957</v>
      </c>
      <c r="C288" s="5" t="s">
        <v>1641</v>
      </c>
      <c r="E288" s="18">
        <v>404</v>
      </c>
      <c r="F288" s="61">
        <f t="shared" si="24"/>
        <v>1.4512953889040565E-3</v>
      </c>
      <c r="G288" s="60">
        <v>0.56188118811881194</v>
      </c>
      <c r="H288" s="61"/>
      <c r="I288" s="60">
        <v>0.15332068311195446</v>
      </c>
      <c r="J288" s="18"/>
      <c r="K288" s="18">
        <v>227</v>
      </c>
      <c r="L288" s="61">
        <f t="shared" si="25"/>
        <v>1.3773853948605929E-3</v>
      </c>
      <c r="M288" s="61"/>
      <c r="N288" s="18">
        <v>177</v>
      </c>
      <c r="O288" s="61">
        <f t="shared" si="26"/>
        <v>1.5585513397377759E-3</v>
      </c>
    </row>
    <row r="289" spans="2:15" x14ac:dyDescent="0.2">
      <c r="B289" s="5" t="s">
        <v>1642</v>
      </c>
      <c r="C289" s="5" t="s">
        <v>1643</v>
      </c>
      <c r="E289" s="18">
        <v>771</v>
      </c>
      <c r="F289" s="61">
        <f t="shared" si="24"/>
        <v>2.7696751110025432E-3</v>
      </c>
      <c r="G289" s="60">
        <v>0.80285343709468227</v>
      </c>
      <c r="H289" s="61"/>
      <c r="I289" s="60">
        <v>0.14272491669751944</v>
      </c>
      <c r="J289" s="18"/>
      <c r="K289" s="18">
        <v>619</v>
      </c>
      <c r="L289" s="61">
        <f t="shared" si="25"/>
        <v>3.7559540062498103E-3</v>
      </c>
      <c r="M289" s="61"/>
      <c r="N289" s="18">
        <v>152</v>
      </c>
      <c r="O289" s="61">
        <f t="shared" si="26"/>
        <v>1.3384169697183161E-3</v>
      </c>
    </row>
    <row r="290" spans="2:15" x14ac:dyDescent="0.2">
      <c r="B290" s="5" t="s">
        <v>1644</v>
      </c>
      <c r="C290" s="5" t="s">
        <v>1645</v>
      </c>
      <c r="E290" s="18">
        <v>449</v>
      </c>
      <c r="F290" s="61">
        <f t="shared" si="24"/>
        <v>1.6129495782621814E-3</v>
      </c>
      <c r="G290" s="60">
        <v>4.4543429844097994E-3</v>
      </c>
      <c r="H290" s="61"/>
      <c r="I290" s="60">
        <v>0.11404622809245618</v>
      </c>
      <c r="J290" s="18"/>
      <c r="K290" s="18">
        <v>2</v>
      </c>
      <c r="L290" s="61">
        <f t="shared" si="25"/>
        <v>1.2135554139740906E-5</v>
      </c>
      <c r="M290" s="61"/>
      <c r="N290" s="18">
        <v>447</v>
      </c>
      <c r="O290" s="61">
        <f t="shared" si="26"/>
        <v>3.9360025359479424E-3</v>
      </c>
    </row>
    <row r="291" spans="2:15" x14ac:dyDescent="0.2">
      <c r="B291" s="5" t="s">
        <v>1646</v>
      </c>
      <c r="C291" s="5" t="s">
        <v>1647</v>
      </c>
      <c r="E291" s="18">
        <v>764</v>
      </c>
      <c r="F291" s="61">
        <f t="shared" si="24"/>
        <v>2.7445289037690574E-3</v>
      </c>
      <c r="G291" s="60">
        <v>0</v>
      </c>
      <c r="H291" s="61"/>
      <c r="I291" s="60">
        <v>0.1469513367955376</v>
      </c>
      <c r="J291" s="18"/>
      <c r="K291" s="18">
        <v>0</v>
      </c>
      <c r="L291" s="61">
        <f t="shared" si="25"/>
        <v>0</v>
      </c>
      <c r="M291" s="61"/>
      <c r="N291" s="18">
        <v>764</v>
      </c>
      <c r="O291" s="61">
        <f t="shared" si="26"/>
        <v>6.7273063477946938E-3</v>
      </c>
    </row>
    <row r="292" spans="2:15" x14ac:dyDescent="0.2">
      <c r="B292" s="5" t="s">
        <v>1648</v>
      </c>
      <c r="C292" s="5" t="s">
        <v>1649</v>
      </c>
      <c r="E292" s="18">
        <v>201</v>
      </c>
      <c r="F292" s="61">
        <f t="shared" si="24"/>
        <v>7.2205537913295874E-4</v>
      </c>
      <c r="G292" s="60">
        <v>0</v>
      </c>
      <c r="H292" s="61"/>
      <c r="I292" s="60">
        <v>6.6314747608050145E-2</v>
      </c>
      <c r="J292" s="18"/>
      <c r="K292" s="18">
        <v>0</v>
      </c>
      <c r="L292" s="61">
        <f t="shared" si="25"/>
        <v>0</v>
      </c>
      <c r="M292" s="61"/>
      <c r="N292" s="18">
        <v>201</v>
      </c>
      <c r="O292" s="61">
        <f t="shared" si="26"/>
        <v>1.7698803349564575E-3</v>
      </c>
    </row>
    <row r="293" spans="2:15" x14ac:dyDescent="0.2">
      <c r="B293" s="5" t="s">
        <v>1650</v>
      </c>
      <c r="C293" s="5" t="s">
        <v>1651</v>
      </c>
      <c r="E293" s="18">
        <v>177</v>
      </c>
      <c r="F293" s="61">
        <f t="shared" si="24"/>
        <v>6.3583981147529204E-4</v>
      </c>
      <c r="G293" s="60">
        <v>0.25423728813559321</v>
      </c>
      <c r="H293" s="61"/>
      <c r="I293" s="60">
        <v>6.990521327014218E-2</v>
      </c>
      <c r="J293" s="18"/>
      <c r="K293" s="18">
        <v>45</v>
      </c>
      <c r="L293" s="61">
        <f t="shared" si="25"/>
        <v>2.7304996814417039E-4</v>
      </c>
      <c r="M293" s="61"/>
      <c r="N293" s="18">
        <v>132</v>
      </c>
      <c r="O293" s="61">
        <f t="shared" si="26"/>
        <v>1.1623094737027481E-3</v>
      </c>
    </row>
    <row r="294" spans="2:15" x14ac:dyDescent="0.2">
      <c r="B294" s="5" t="s">
        <v>1652</v>
      </c>
      <c r="C294" s="5" t="s">
        <v>1653</v>
      </c>
      <c r="E294" s="18">
        <v>1068</v>
      </c>
      <c r="F294" s="61">
        <f t="shared" si="24"/>
        <v>3.836592760766169E-3</v>
      </c>
      <c r="G294" s="60">
        <v>0.96722846441947563</v>
      </c>
      <c r="H294" s="61"/>
      <c r="I294" s="60">
        <v>0.3068083883941396</v>
      </c>
      <c r="J294" s="18"/>
      <c r="K294" s="18">
        <v>1033</v>
      </c>
      <c r="L294" s="61">
        <f t="shared" si="25"/>
        <v>6.2680137131761781E-3</v>
      </c>
      <c r="M294" s="61"/>
      <c r="N294" s="18">
        <v>35</v>
      </c>
      <c r="O294" s="61">
        <f t="shared" si="26"/>
        <v>3.0818811802724383E-4</v>
      </c>
    </row>
    <row r="295" spans="2:15" x14ac:dyDescent="0.2">
      <c r="B295" s="5" t="s">
        <v>1654</v>
      </c>
      <c r="C295" s="5" t="s">
        <v>1655</v>
      </c>
      <c r="E295" s="18">
        <v>203</v>
      </c>
      <c r="F295" s="61">
        <f t="shared" si="24"/>
        <v>7.292400097710977E-4</v>
      </c>
      <c r="G295" s="60">
        <v>7.8817733990147784E-2</v>
      </c>
      <c r="H295" s="61"/>
      <c r="I295" s="60">
        <v>9.0827740492170017E-2</v>
      </c>
      <c r="J295" s="18"/>
      <c r="K295" s="18">
        <v>16</v>
      </c>
      <c r="L295" s="61">
        <f t="shared" si="25"/>
        <v>9.7084433117927246E-5</v>
      </c>
      <c r="M295" s="61"/>
      <c r="N295" s="18">
        <v>187</v>
      </c>
      <c r="O295" s="61">
        <f t="shared" si="26"/>
        <v>1.6466050877455599E-3</v>
      </c>
    </row>
    <row r="296" spans="2:15" x14ac:dyDescent="0.2">
      <c r="B296" s="5" t="s">
        <v>1656</v>
      </c>
      <c r="C296" s="5" t="s">
        <v>1657</v>
      </c>
      <c r="E296" s="18">
        <v>293</v>
      </c>
      <c r="F296" s="61">
        <f t="shared" si="24"/>
        <v>1.0525483884873479E-3</v>
      </c>
      <c r="G296" s="60">
        <v>4.4368600682593858E-2</v>
      </c>
      <c r="H296" s="61"/>
      <c r="I296" s="60">
        <v>0.12662057044079517</v>
      </c>
      <c r="J296" s="18"/>
      <c r="K296" s="18">
        <v>13</v>
      </c>
      <c r="L296" s="61">
        <f t="shared" si="25"/>
        <v>7.8881101908315885E-5</v>
      </c>
      <c r="M296" s="61"/>
      <c r="N296" s="18">
        <v>280</v>
      </c>
      <c r="O296" s="61">
        <f t="shared" si="26"/>
        <v>2.4655049442179507E-3</v>
      </c>
    </row>
    <row r="297" spans="2:15" x14ac:dyDescent="0.2">
      <c r="B297" s="5" t="s">
        <v>991</v>
      </c>
      <c r="C297" s="5" t="s">
        <v>1658</v>
      </c>
      <c r="E297" s="18">
        <v>861</v>
      </c>
      <c r="F297" s="61">
        <f t="shared" si="24"/>
        <v>3.0929834897187934E-3</v>
      </c>
      <c r="G297" s="60">
        <v>0.85365853658536583</v>
      </c>
      <c r="H297" s="61"/>
      <c r="I297" s="60">
        <v>0.25918121613485851</v>
      </c>
      <c r="J297" s="18"/>
      <c r="K297" s="18">
        <v>735</v>
      </c>
      <c r="L297" s="61">
        <f t="shared" si="25"/>
        <v>4.4598161463547826E-3</v>
      </c>
      <c r="M297" s="61"/>
      <c r="N297" s="18">
        <v>126</v>
      </c>
      <c r="O297" s="61">
        <f t="shared" si="26"/>
        <v>1.1094772248980778E-3</v>
      </c>
    </row>
    <row r="298" spans="2:15" x14ac:dyDescent="0.2">
      <c r="B298" s="5" t="s">
        <v>995</v>
      </c>
      <c r="C298" s="5" t="s">
        <v>1659</v>
      </c>
      <c r="E298" s="18">
        <v>226</v>
      </c>
      <c r="F298" s="61">
        <f t="shared" si="24"/>
        <v>8.1186326210969497E-4</v>
      </c>
      <c r="G298" s="60">
        <v>0</v>
      </c>
      <c r="H298" s="61"/>
      <c r="I298" s="60">
        <v>7.1315872514988957E-2</v>
      </c>
      <c r="J298" s="18"/>
      <c r="K298" s="18">
        <v>0</v>
      </c>
      <c r="L298" s="61">
        <f t="shared" si="25"/>
        <v>0</v>
      </c>
      <c r="M298" s="61"/>
      <c r="N298" s="18">
        <v>226</v>
      </c>
      <c r="O298" s="61">
        <f t="shared" si="26"/>
        <v>1.9900147049759175E-3</v>
      </c>
    </row>
    <row r="299" spans="2:15" x14ac:dyDescent="0.2">
      <c r="B299" s="5" t="s">
        <v>1660</v>
      </c>
      <c r="C299" s="5" t="s">
        <v>1661</v>
      </c>
      <c r="E299" s="18">
        <v>1027</v>
      </c>
      <c r="F299" s="61">
        <f t="shared" si="24"/>
        <v>3.6893078326843218E-3</v>
      </c>
      <c r="G299" s="60">
        <v>0.87536514118792597</v>
      </c>
      <c r="H299" s="61"/>
      <c r="I299" s="60">
        <v>0.26551189245087903</v>
      </c>
      <c r="J299" s="18"/>
      <c r="K299" s="18">
        <v>899</v>
      </c>
      <c r="L299" s="61">
        <f t="shared" si="25"/>
        <v>5.4549315858135371E-3</v>
      </c>
      <c r="M299" s="61"/>
      <c r="N299" s="18">
        <v>128</v>
      </c>
      <c r="O299" s="61">
        <f t="shared" si="26"/>
        <v>1.1270879744996346E-3</v>
      </c>
    </row>
    <row r="300" spans="2:15" x14ac:dyDescent="0.2">
      <c r="B300" s="5" t="s">
        <v>1662</v>
      </c>
      <c r="C300" s="5" t="s">
        <v>1663</v>
      </c>
      <c r="E300" s="18">
        <v>587</v>
      </c>
      <c r="F300" s="61">
        <f t="shared" si="24"/>
        <v>2.108689092293765E-3</v>
      </c>
      <c r="G300" s="60">
        <v>0</v>
      </c>
      <c r="H300" s="61"/>
      <c r="I300" s="60">
        <v>0.10265827212311997</v>
      </c>
      <c r="J300" s="18"/>
      <c r="K300" s="18">
        <v>0</v>
      </c>
      <c r="L300" s="61">
        <f t="shared" si="25"/>
        <v>0</v>
      </c>
      <c r="M300" s="61"/>
      <c r="N300" s="18">
        <v>587</v>
      </c>
      <c r="O300" s="61">
        <f t="shared" si="26"/>
        <v>5.1687550080569177E-3</v>
      </c>
    </row>
    <row r="301" spans="2:15" x14ac:dyDescent="0.2">
      <c r="B301" s="5" t="s">
        <v>1005</v>
      </c>
      <c r="C301" s="5" t="s">
        <v>1664</v>
      </c>
      <c r="E301" s="18">
        <v>161</v>
      </c>
      <c r="F301" s="61">
        <f t="shared" si="24"/>
        <v>5.7836276637018087E-4</v>
      </c>
      <c r="G301" s="60">
        <v>0.26708074534161491</v>
      </c>
      <c r="H301" s="61"/>
      <c r="I301" s="60">
        <v>7.938856015779093E-2</v>
      </c>
      <c r="J301" s="18"/>
      <c r="K301" s="18">
        <v>43</v>
      </c>
      <c r="L301" s="61">
        <f t="shared" si="25"/>
        <v>2.6091441400442948E-4</v>
      </c>
      <c r="M301" s="61"/>
      <c r="N301" s="18">
        <v>118</v>
      </c>
      <c r="O301" s="61">
        <f t="shared" si="26"/>
        <v>1.0390342264918505E-3</v>
      </c>
    </row>
    <row r="302" spans="2:15" x14ac:dyDescent="0.2">
      <c r="B302" s="5" t="s">
        <v>1007</v>
      </c>
      <c r="C302" s="5" t="s">
        <v>1665</v>
      </c>
      <c r="E302" s="18">
        <v>239</v>
      </c>
      <c r="F302" s="61">
        <f t="shared" si="24"/>
        <v>8.5856336125759774E-4</v>
      </c>
      <c r="G302" s="60">
        <v>0.63598326359832635</v>
      </c>
      <c r="H302" s="61"/>
      <c r="I302" s="60">
        <v>0.10025167785234899</v>
      </c>
      <c r="J302" s="18"/>
      <c r="K302" s="18">
        <v>152</v>
      </c>
      <c r="L302" s="61">
        <f t="shared" si="25"/>
        <v>9.2230211462030886E-4</v>
      </c>
      <c r="M302" s="61"/>
      <c r="N302" s="18">
        <v>87</v>
      </c>
      <c r="O302" s="61">
        <f t="shared" si="26"/>
        <v>7.6606760766772034E-4</v>
      </c>
    </row>
    <row r="303" spans="2:15" x14ac:dyDescent="0.2">
      <c r="B303" s="5" t="s">
        <v>1666</v>
      </c>
      <c r="C303" s="5" t="s">
        <v>1667</v>
      </c>
      <c r="E303" s="18">
        <v>795</v>
      </c>
      <c r="F303" s="61">
        <f t="shared" si="24"/>
        <v>2.8558906786602099E-3</v>
      </c>
      <c r="G303" s="60">
        <v>0.62767295597484274</v>
      </c>
      <c r="H303" s="61"/>
      <c r="I303" s="60">
        <v>0.19634477648802173</v>
      </c>
      <c r="J303" s="18"/>
      <c r="K303" s="18">
        <v>499</v>
      </c>
      <c r="L303" s="61">
        <f t="shared" si="25"/>
        <v>3.0278207578653561E-3</v>
      </c>
      <c r="M303" s="61"/>
      <c r="N303" s="18">
        <v>296</v>
      </c>
      <c r="O303" s="61">
        <f t="shared" si="26"/>
        <v>2.6063909410304052E-3</v>
      </c>
    </row>
    <row r="304" spans="2:15" x14ac:dyDescent="0.2">
      <c r="B304" s="5" t="s">
        <v>1668</v>
      </c>
      <c r="C304" s="5" t="s">
        <v>1669</v>
      </c>
      <c r="E304" s="18">
        <v>480</v>
      </c>
      <c r="F304" s="61">
        <f t="shared" si="24"/>
        <v>1.7243113531533343E-3</v>
      </c>
      <c r="G304" s="60">
        <v>0.80625000000000002</v>
      </c>
      <c r="H304" s="61"/>
      <c r="I304" s="60">
        <v>0.1819560272934041</v>
      </c>
      <c r="J304" s="18"/>
      <c r="K304" s="18">
        <v>387</v>
      </c>
      <c r="L304" s="61">
        <f t="shared" si="25"/>
        <v>2.3482297260398652E-3</v>
      </c>
      <c r="M304" s="61"/>
      <c r="N304" s="18">
        <v>93</v>
      </c>
      <c r="O304" s="61">
        <f t="shared" si="26"/>
        <v>8.1889985647239072E-4</v>
      </c>
    </row>
    <row r="305" spans="1:15" x14ac:dyDescent="0.2">
      <c r="B305" s="5" t="s">
        <v>1670</v>
      </c>
      <c r="C305" s="5" t="s">
        <v>1671</v>
      </c>
      <c r="E305" s="18">
        <v>1395</v>
      </c>
      <c r="F305" s="61">
        <f t="shared" si="24"/>
        <v>5.0112798701018781E-3</v>
      </c>
      <c r="G305" s="60">
        <v>0.81792114695340501</v>
      </c>
      <c r="H305" s="61"/>
      <c r="I305" s="60">
        <v>0.35750896975909791</v>
      </c>
      <c r="J305" s="18"/>
      <c r="K305" s="18">
        <v>1141</v>
      </c>
      <c r="L305" s="61">
        <f t="shared" si="25"/>
        <v>6.9233336367221865E-3</v>
      </c>
      <c r="M305" s="61"/>
      <c r="N305" s="18">
        <v>254</v>
      </c>
      <c r="O305" s="61">
        <f t="shared" si="26"/>
        <v>2.2365651993977126E-3</v>
      </c>
    </row>
    <row r="306" spans="1:15" x14ac:dyDescent="0.2">
      <c r="B306" s="5" t="s">
        <v>1672</v>
      </c>
      <c r="C306" s="5" t="s">
        <v>1673</v>
      </c>
      <c r="E306" s="18">
        <v>469</v>
      </c>
      <c r="F306" s="61">
        <f t="shared" si="24"/>
        <v>1.6847958846435704E-3</v>
      </c>
      <c r="G306" s="60">
        <v>0.45202558635394458</v>
      </c>
      <c r="H306" s="61"/>
      <c r="I306" s="60">
        <v>0.10081685296646603</v>
      </c>
      <c r="J306" s="18"/>
      <c r="K306" s="18">
        <v>212</v>
      </c>
      <c r="L306" s="61">
        <f t="shared" si="25"/>
        <v>1.2863687388125361E-3</v>
      </c>
      <c r="M306" s="61"/>
      <c r="N306" s="18">
        <v>257</v>
      </c>
      <c r="O306" s="61">
        <f t="shared" si="26"/>
        <v>2.2629813238000474E-3</v>
      </c>
    </row>
    <row r="307" spans="1:15" x14ac:dyDescent="0.2">
      <c r="B307" s="5" t="s">
        <v>1009</v>
      </c>
      <c r="C307" s="5" t="s">
        <v>1674</v>
      </c>
      <c r="E307" s="18">
        <v>433</v>
      </c>
      <c r="F307" s="61">
        <f t="shared" si="24"/>
        <v>1.5554725331570704E-3</v>
      </c>
      <c r="G307" s="60">
        <v>0.58660508083140872</v>
      </c>
      <c r="H307" s="61"/>
      <c r="I307" s="60">
        <v>0.14031108230719377</v>
      </c>
      <c r="J307" s="18"/>
      <c r="K307" s="18">
        <v>254</v>
      </c>
      <c r="L307" s="61">
        <f t="shared" si="25"/>
        <v>1.541215375747095E-3</v>
      </c>
      <c r="M307" s="61"/>
      <c r="N307" s="18">
        <v>179</v>
      </c>
      <c r="O307" s="61">
        <f t="shared" si="26"/>
        <v>1.5761620893393327E-3</v>
      </c>
    </row>
    <row r="308" spans="1:15" x14ac:dyDescent="0.2">
      <c r="B308" s="5" t="s">
        <v>1011</v>
      </c>
      <c r="C308" s="5" t="s">
        <v>1675</v>
      </c>
      <c r="E308" s="18">
        <v>724</v>
      </c>
      <c r="F308" s="61">
        <f t="shared" si="24"/>
        <v>2.6008362910062794E-3</v>
      </c>
      <c r="G308" s="60">
        <v>0.87983425414364635</v>
      </c>
      <c r="H308" s="61"/>
      <c r="I308" s="60">
        <v>0.20388622923120248</v>
      </c>
      <c r="J308" s="18"/>
      <c r="K308" s="18">
        <v>637</v>
      </c>
      <c r="L308" s="61">
        <f t="shared" si="25"/>
        <v>3.8651739935074785E-3</v>
      </c>
      <c r="M308" s="61"/>
      <c r="N308" s="18">
        <v>87</v>
      </c>
      <c r="O308" s="61">
        <f t="shared" si="26"/>
        <v>7.6606760766772034E-4</v>
      </c>
    </row>
    <row r="309" spans="1:15" x14ac:dyDescent="0.2">
      <c r="B309" s="5" t="s">
        <v>1676</v>
      </c>
      <c r="C309" s="5" t="s">
        <v>1677</v>
      </c>
      <c r="E309" s="18">
        <v>786</v>
      </c>
      <c r="F309" s="61">
        <f t="shared" si="24"/>
        <v>2.8235598407885852E-3</v>
      </c>
      <c r="G309" s="60">
        <v>0.92111959287531808</v>
      </c>
      <c r="H309" s="61"/>
      <c r="I309" s="60">
        <v>0.22697083453652903</v>
      </c>
      <c r="J309" s="18"/>
      <c r="K309" s="18">
        <v>724</v>
      </c>
      <c r="L309" s="61">
        <f t="shared" si="25"/>
        <v>4.3930705985862082E-3</v>
      </c>
      <c r="M309" s="61"/>
      <c r="N309" s="18">
        <v>62</v>
      </c>
      <c r="O309" s="61">
        <f t="shared" si="26"/>
        <v>5.4593323764826052E-4</v>
      </c>
    </row>
    <row r="310" spans="1:15" x14ac:dyDescent="0.2">
      <c r="B310" s="5" t="s">
        <v>1678</v>
      </c>
      <c r="C310" s="5" t="s">
        <v>1679</v>
      </c>
      <c r="E310" s="18">
        <v>557</v>
      </c>
      <c r="F310" s="61">
        <f t="shared" si="24"/>
        <v>2.0009196327216818E-3</v>
      </c>
      <c r="G310" s="60">
        <v>0.79174147217235191</v>
      </c>
      <c r="H310" s="61"/>
      <c r="I310" s="60">
        <v>0.16173054587688734</v>
      </c>
      <c r="J310" s="18"/>
      <c r="K310" s="18">
        <v>441</v>
      </c>
      <c r="L310" s="61">
        <f t="shared" si="25"/>
        <v>2.6758896878128699E-3</v>
      </c>
      <c r="M310" s="61"/>
      <c r="N310" s="18">
        <v>116</v>
      </c>
      <c r="O310" s="61">
        <f t="shared" si="26"/>
        <v>1.0214234768902938E-3</v>
      </c>
    </row>
    <row r="311" spans="1:15" x14ac:dyDescent="0.2">
      <c r="B311" s="5" t="s">
        <v>1015</v>
      </c>
      <c r="C311" s="5" t="s">
        <v>1680</v>
      </c>
      <c r="E311" s="18">
        <v>2068</v>
      </c>
      <c r="F311" s="61">
        <f t="shared" si="24"/>
        <v>7.4289080798356152E-3</v>
      </c>
      <c r="G311" s="60">
        <v>0.92021276595744683</v>
      </c>
      <c r="H311" s="61"/>
      <c r="I311" s="60">
        <v>0.377028258887876</v>
      </c>
      <c r="J311" s="18"/>
      <c r="K311" s="18">
        <v>1903</v>
      </c>
      <c r="L311" s="61">
        <f t="shared" si="25"/>
        <v>1.1546979763963471E-2</v>
      </c>
      <c r="M311" s="61"/>
      <c r="N311" s="18">
        <v>165</v>
      </c>
      <c r="O311" s="61">
        <f t="shared" si="26"/>
        <v>1.4528868421284351E-3</v>
      </c>
    </row>
    <row r="312" spans="1:15" x14ac:dyDescent="0.2">
      <c r="B312" s="5" t="s">
        <v>1681</v>
      </c>
      <c r="C312" s="5" t="s">
        <v>1682</v>
      </c>
      <c r="E312" s="18">
        <v>1411</v>
      </c>
      <c r="F312" s="61">
        <f t="shared" si="24"/>
        <v>5.068756915206989E-3</v>
      </c>
      <c r="G312" s="60">
        <v>0.81077250177179305</v>
      </c>
      <c r="H312" s="61"/>
      <c r="I312" s="60">
        <v>0.30194735715814253</v>
      </c>
      <c r="J312" s="18"/>
      <c r="K312" s="18">
        <v>1144</v>
      </c>
      <c r="L312" s="61">
        <f t="shared" si="25"/>
        <v>6.941536967931798E-3</v>
      </c>
      <c r="M312" s="61"/>
      <c r="N312" s="18">
        <v>267</v>
      </c>
      <c r="O312" s="61">
        <f t="shared" si="26"/>
        <v>2.3510350718078314E-3</v>
      </c>
    </row>
    <row r="313" spans="1:15" x14ac:dyDescent="0.2">
      <c r="B313" s="5" t="s">
        <v>1683</v>
      </c>
      <c r="C313" s="5" t="s">
        <v>1684</v>
      </c>
      <c r="E313" s="18">
        <v>1231</v>
      </c>
      <c r="F313" s="61">
        <f t="shared" si="24"/>
        <v>4.4221401577744885E-3</v>
      </c>
      <c r="G313" s="60">
        <v>0.82615759545085299</v>
      </c>
      <c r="H313" s="61"/>
      <c r="I313" s="60">
        <v>0.35578034682080922</v>
      </c>
      <c r="J313" s="18"/>
      <c r="K313" s="18">
        <v>1017</v>
      </c>
      <c r="L313" s="61">
        <f t="shared" si="25"/>
        <v>6.1709292800582504E-3</v>
      </c>
      <c r="M313" s="61"/>
      <c r="N313" s="18">
        <v>214</v>
      </c>
      <c r="O313" s="61">
        <f t="shared" si="26"/>
        <v>1.8843502073665765E-3</v>
      </c>
    </row>
    <row r="314" spans="1:15" x14ac:dyDescent="0.2">
      <c r="B314" s="5" t="s">
        <v>1017</v>
      </c>
      <c r="C314" s="5" t="s">
        <v>1685</v>
      </c>
      <c r="E314" s="18">
        <v>1232</v>
      </c>
      <c r="F314" s="61">
        <f t="shared" si="24"/>
        <v>4.4257324730935582E-3</v>
      </c>
      <c r="G314" s="60">
        <v>0.9196428571428571</v>
      </c>
      <c r="H314" s="61"/>
      <c r="I314" s="60">
        <v>0.29982964224872233</v>
      </c>
      <c r="J314" s="18"/>
      <c r="K314" s="18">
        <v>1133</v>
      </c>
      <c r="L314" s="61">
        <f t="shared" si="25"/>
        <v>6.8747914201632235E-3</v>
      </c>
      <c r="M314" s="61"/>
      <c r="N314" s="18">
        <v>99</v>
      </c>
      <c r="O314" s="61">
        <f t="shared" si="26"/>
        <v>8.7173210527706111E-4</v>
      </c>
    </row>
    <row r="315" spans="1:15" x14ac:dyDescent="0.2">
      <c r="B315" s="5" t="s">
        <v>1686</v>
      </c>
      <c r="C315" s="5" t="s">
        <v>1687</v>
      </c>
      <c r="E315" s="18">
        <v>479</v>
      </c>
      <c r="F315" s="61">
        <f t="shared" si="24"/>
        <v>1.7207190378342649E-3</v>
      </c>
      <c r="G315" s="60">
        <v>0.45929018789144049</v>
      </c>
      <c r="H315" s="61"/>
      <c r="I315" s="60">
        <v>0.12582085631731021</v>
      </c>
      <c r="J315" s="18"/>
      <c r="K315" s="18">
        <v>220</v>
      </c>
      <c r="L315" s="61">
        <f t="shared" si="25"/>
        <v>1.3349109553714997E-3</v>
      </c>
      <c r="M315" s="61"/>
      <c r="N315" s="18">
        <v>259</v>
      </c>
      <c r="O315" s="61">
        <f t="shared" si="26"/>
        <v>2.2805920734016044E-3</v>
      </c>
    </row>
    <row r="316" spans="1:15" x14ac:dyDescent="0.2">
      <c r="B316" s="5" t="s">
        <v>1023</v>
      </c>
      <c r="C316" s="5" t="s">
        <v>1688</v>
      </c>
      <c r="E316" s="18">
        <v>161</v>
      </c>
      <c r="F316" s="61">
        <f t="shared" si="24"/>
        <v>5.7836276637018087E-4</v>
      </c>
      <c r="G316" s="60">
        <v>8.0745341614906832E-2</v>
      </c>
      <c r="H316" s="61"/>
      <c r="I316" s="60">
        <v>7.2982774252039889E-2</v>
      </c>
      <c r="J316" s="18"/>
      <c r="K316" s="18">
        <v>13</v>
      </c>
      <c r="L316" s="61">
        <f t="shared" si="25"/>
        <v>7.8881101908315885E-5</v>
      </c>
      <c r="M316" s="61"/>
      <c r="N316" s="18">
        <v>148</v>
      </c>
      <c r="O316" s="61">
        <f t="shared" si="26"/>
        <v>1.3031954705152026E-3</v>
      </c>
    </row>
    <row r="317" spans="1:15" x14ac:dyDescent="0.2">
      <c r="B317" s="5" t="s">
        <v>1025</v>
      </c>
      <c r="C317" s="5" t="s">
        <v>1689</v>
      </c>
      <c r="E317" s="18">
        <v>762</v>
      </c>
      <c r="F317" s="61">
        <f t="shared" si="24"/>
        <v>2.7373442731309186E-3</v>
      </c>
      <c r="G317" s="60">
        <v>0.55643044619422577</v>
      </c>
      <c r="H317" s="61"/>
      <c r="I317" s="60">
        <v>0.23104912067919953</v>
      </c>
      <c r="J317" s="18"/>
      <c r="K317" s="18">
        <v>424</v>
      </c>
      <c r="L317" s="61">
        <f t="shared" si="25"/>
        <v>2.5727374776250722E-3</v>
      </c>
      <c r="M317" s="61"/>
      <c r="N317" s="18">
        <v>338</v>
      </c>
      <c r="O317" s="61">
        <f t="shared" si="26"/>
        <v>2.9762166826630978E-3</v>
      </c>
    </row>
    <row r="318" spans="1:15" x14ac:dyDescent="0.2">
      <c r="B318" s="5" t="s">
        <v>1690</v>
      </c>
      <c r="C318" s="5" t="s">
        <v>1691</v>
      </c>
      <c r="E318" s="18">
        <v>202</v>
      </c>
      <c r="F318" s="61">
        <f t="shared" si="24"/>
        <v>7.2564769445202827E-4</v>
      </c>
      <c r="G318" s="60">
        <v>0</v>
      </c>
      <c r="H318" s="61"/>
      <c r="I318" s="60">
        <v>7.8691079080638882E-2</v>
      </c>
      <c r="J318" s="18"/>
      <c r="K318" s="18">
        <v>0</v>
      </c>
      <c r="L318" s="61">
        <f t="shared" si="25"/>
        <v>0</v>
      </c>
      <c r="M318" s="61"/>
      <c r="N318" s="18">
        <v>202</v>
      </c>
      <c r="O318" s="61">
        <f t="shared" si="26"/>
        <v>1.7786857097572357E-3</v>
      </c>
    </row>
    <row r="319" spans="1:15" x14ac:dyDescent="0.2">
      <c r="F319" s="61"/>
      <c r="H319" s="61"/>
      <c r="K319" s="61"/>
      <c r="L319" s="61"/>
      <c r="M319" s="61"/>
      <c r="O319" s="61"/>
    </row>
    <row r="320" spans="1:15" ht="15" x14ac:dyDescent="0.25">
      <c r="A320" s="16" t="s">
        <v>1237</v>
      </c>
      <c r="C320" s="16" t="s">
        <v>1032</v>
      </c>
      <c r="D320" s="16"/>
      <c r="E320" s="17">
        <f>SUM(E322:E351)</f>
        <v>48756</v>
      </c>
      <c r="F320" s="59">
        <f>E320/$E$7</f>
        <v>0.17514692569654994</v>
      </c>
      <c r="G320" s="59">
        <f>K320/E320</f>
        <v>0.79473295594388382</v>
      </c>
      <c r="H320" s="17"/>
      <c r="I320" s="165">
        <v>0.27005350555549401</v>
      </c>
      <c r="J320" s="17"/>
      <c r="K320" s="17">
        <f>SUM(K322:K351)</f>
        <v>38748</v>
      </c>
      <c r="L320" s="59">
        <f>K320/$K$7</f>
        <v>0.2351142259033403</v>
      </c>
      <c r="M320" s="17"/>
      <c r="N320" s="17">
        <f>SUM(N322:N351)</f>
        <v>10008</v>
      </c>
      <c r="O320" s="59">
        <f>N320/$N$7</f>
        <v>8.8124191006190178E-2</v>
      </c>
    </row>
    <row r="321" spans="2:15" x14ac:dyDescent="0.2">
      <c r="F321" s="61"/>
      <c r="H321" s="61"/>
      <c r="K321" s="61"/>
      <c r="L321" s="61"/>
      <c r="M321" s="61"/>
      <c r="O321" s="61"/>
    </row>
    <row r="322" spans="2:15" x14ac:dyDescent="0.2">
      <c r="B322" s="5" t="s">
        <v>1692</v>
      </c>
      <c r="C322" s="5" t="s">
        <v>1693</v>
      </c>
      <c r="E322" s="18">
        <v>788</v>
      </c>
      <c r="F322" s="61">
        <f t="shared" ref="F322:F351" si="27">E322/$E$7</f>
        <v>2.8307444714267241E-3</v>
      </c>
      <c r="G322" s="60">
        <v>0.52538071065989844</v>
      </c>
      <c r="H322" s="61"/>
      <c r="I322" s="60">
        <v>0.15414710485133021</v>
      </c>
      <c r="K322" s="18">
        <v>414</v>
      </c>
      <c r="L322" s="61">
        <f t="shared" ref="L322:L351" si="28">K322/$K$7</f>
        <v>2.5120597069263674E-3</v>
      </c>
      <c r="M322" s="61"/>
      <c r="N322" s="18">
        <v>374</v>
      </c>
      <c r="O322" s="61">
        <f t="shared" ref="O322:O351" si="29">N322/$N$7</f>
        <v>3.2932101754911199E-3</v>
      </c>
    </row>
    <row r="323" spans="2:15" x14ac:dyDescent="0.2">
      <c r="B323" s="5" t="s">
        <v>1694</v>
      </c>
      <c r="C323" s="5" t="s">
        <v>1695</v>
      </c>
      <c r="E323" s="18">
        <v>599</v>
      </c>
      <c r="F323" s="61">
        <f t="shared" si="27"/>
        <v>2.1517968761225986E-3</v>
      </c>
      <c r="G323" s="60">
        <v>0.13522537562604339</v>
      </c>
      <c r="H323" s="61"/>
      <c r="I323" s="60">
        <v>5.7249354869540282E-2</v>
      </c>
      <c r="K323" s="18">
        <v>81</v>
      </c>
      <c r="L323" s="61">
        <f t="shared" si="28"/>
        <v>4.9148994265950667E-4</v>
      </c>
      <c r="M323" s="61"/>
      <c r="N323" s="18">
        <v>518</v>
      </c>
      <c r="O323" s="61">
        <f t="shared" si="29"/>
        <v>4.5611841468032087E-3</v>
      </c>
    </row>
    <row r="324" spans="2:15" x14ac:dyDescent="0.2">
      <c r="B324" s="5" t="s">
        <v>1696</v>
      </c>
      <c r="C324" s="5" t="s">
        <v>1697</v>
      </c>
      <c r="E324" s="18">
        <v>1179</v>
      </c>
      <c r="F324" s="61">
        <f t="shared" si="27"/>
        <v>4.2353397611828774E-3</v>
      </c>
      <c r="G324" s="60">
        <v>0</v>
      </c>
      <c r="H324" s="61"/>
      <c r="I324" s="60">
        <v>9.1133956867898283E-2</v>
      </c>
      <c r="K324" s="18">
        <v>0</v>
      </c>
      <c r="L324" s="61">
        <f t="shared" si="28"/>
        <v>0</v>
      </c>
      <c r="M324" s="61"/>
      <c r="N324" s="18">
        <v>1179</v>
      </c>
      <c r="O324" s="61">
        <f t="shared" si="29"/>
        <v>1.0381536890117728E-2</v>
      </c>
    </row>
    <row r="325" spans="2:15" x14ac:dyDescent="0.2">
      <c r="B325" s="5" t="s">
        <v>1053</v>
      </c>
      <c r="C325" s="5" t="s">
        <v>1698</v>
      </c>
      <c r="E325" s="18">
        <v>249</v>
      </c>
      <c r="F325" s="61">
        <f t="shared" si="27"/>
        <v>8.9448651444829223E-4</v>
      </c>
      <c r="G325" s="60">
        <v>0</v>
      </c>
      <c r="H325" s="61"/>
      <c r="I325" s="60">
        <v>7.8105395232120456E-2</v>
      </c>
      <c r="K325" s="18">
        <v>0</v>
      </c>
      <c r="L325" s="61">
        <f t="shared" si="28"/>
        <v>0</v>
      </c>
      <c r="M325" s="61"/>
      <c r="N325" s="18">
        <v>249</v>
      </c>
      <c r="O325" s="61">
        <f t="shared" si="29"/>
        <v>2.1925383253938203E-3</v>
      </c>
    </row>
    <row r="326" spans="2:15" x14ac:dyDescent="0.2">
      <c r="B326" s="5" t="s">
        <v>1699</v>
      </c>
      <c r="C326" s="5" t="s">
        <v>1700</v>
      </c>
      <c r="E326" s="18">
        <v>13145</v>
      </c>
      <c r="F326" s="61">
        <f t="shared" si="27"/>
        <v>4.7220984869167877E-2</v>
      </c>
      <c r="G326" s="60">
        <v>0.92164321034613916</v>
      </c>
      <c r="H326" s="61"/>
      <c r="I326" s="60">
        <v>0.45729692120368759</v>
      </c>
      <c r="K326" s="18">
        <v>12115</v>
      </c>
      <c r="L326" s="61">
        <f t="shared" si="28"/>
        <v>7.351111920148054E-2</v>
      </c>
      <c r="M326" s="61"/>
      <c r="N326" s="18">
        <v>1030</v>
      </c>
      <c r="O326" s="61">
        <f t="shared" si="29"/>
        <v>9.069536044801747E-3</v>
      </c>
    </row>
    <row r="327" spans="2:15" x14ac:dyDescent="0.2">
      <c r="B327" s="5" t="s">
        <v>1701</v>
      </c>
      <c r="C327" s="5" t="s">
        <v>1702</v>
      </c>
      <c r="E327" s="18">
        <v>1344</v>
      </c>
      <c r="F327" s="61">
        <f t="shared" si="27"/>
        <v>4.8280717888293367E-3</v>
      </c>
      <c r="G327" s="60">
        <v>0.96949404761904767</v>
      </c>
      <c r="H327" s="61"/>
      <c r="I327" s="60">
        <v>0.33566433566433568</v>
      </c>
      <c r="K327" s="18">
        <v>1303</v>
      </c>
      <c r="L327" s="61">
        <f t="shared" si="28"/>
        <v>7.9063135220412001E-3</v>
      </c>
      <c r="M327" s="61"/>
      <c r="N327" s="18">
        <v>41</v>
      </c>
      <c r="O327" s="61">
        <f t="shared" si="29"/>
        <v>3.6102036683191422E-4</v>
      </c>
    </row>
    <row r="328" spans="2:15" x14ac:dyDescent="0.2">
      <c r="B328" s="5" t="s">
        <v>1703</v>
      </c>
      <c r="C328" s="5" t="s">
        <v>1704</v>
      </c>
      <c r="E328" s="18">
        <v>3536</v>
      </c>
      <c r="F328" s="61">
        <f t="shared" si="27"/>
        <v>1.2702426968229564E-2</v>
      </c>
      <c r="G328" s="60">
        <v>0.86623303167420818</v>
      </c>
      <c r="H328" s="61"/>
      <c r="I328" s="60">
        <v>0.25550979116988221</v>
      </c>
      <c r="K328" s="18">
        <v>3063</v>
      </c>
      <c r="L328" s="61">
        <f t="shared" si="28"/>
        <v>1.8585601165013198E-2</v>
      </c>
      <c r="M328" s="61"/>
      <c r="N328" s="18">
        <v>473</v>
      </c>
      <c r="O328" s="61">
        <f t="shared" si="29"/>
        <v>4.1649422807681809E-3</v>
      </c>
    </row>
    <row r="329" spans="2:15" x14ac:dyDescent="0.2">
      <c r="B329" s="5" t="s">
        <v>1061</v>
      </c>
      <c r="C329" s="5" t="s">
        <v>1705</v>
      </c>
      <c r="E329" s="18">
        <v>1721</v>
      </c>
      <c r="F329" s="61">
        <f t="shared" si="27"/>
        <v>6.182374664118518E-3</v>
      </c>
      <c r="G329" s="60">
        <v>0.9215572341661824</v>
      </c>
      <c r="H329" s="61"/>
      <c r="I329" s="60">
        <v>0.35108119135046922</v>
      </c>
      <c r="K329" s="18">
        <v>1586</v>
      </c>
      <c r="L329" s="61">
        <f t="shared" si="28"/>
        <v>9.6234944328145392E-3</v>
      </c>
      <c r="M329" s="61"/>
      <c r="N329" s="18">
        <v>135</v>
      </c>
      <c r="O329" s="61">
        <f t="shared" si="29"/>
        <v>1.1887255981050833E-3</v>
      </c>
    </row>
    <row r="330" spans="2:15" x14ac:dyDescent="0.2">
      <c r="B330" s="5" t="s">
        <v>1063</v>
      </c>
      <c r="C330" s="5" t="s">
        <v>1706</v>
      </c>
      <c r="E330" s="18">
        <v>355</v>
      </c>
      <c r="F330" s="61">
        <f t="shared" si="27"/>
        <v>1.2752719382696535E-3</v>
      </c>
      <c r="G330" s="60">
        <v>2.8169014084507044E-3</v>
      </c>
      <c r="H330" s="61"/>
      <c r="I330" s="60">
        <v>9.949551569506726E-2</v>
      </c>
      <c r="K330" s="18">
        <v>1</v>
      </c>
      <c r="L330" s="61">
        <f t="shared" si="28"/>
        <v>6.0677770698704529E-6</v>
      </c>
      <c r="M330" s="61"/>
      <c r="N330" s="18">
        <v>354</v>
      </c>
      <c r="O330" s="61">
        <f t="shared" si="29"/>
        <v>3.1171026794755518E-3</v>
      </c>
    </row>
    <row r="331" spans="2:15" x14ac:dyDescent="0.2">
      <c r="B331" s="5" t="s">
        <v>1067</v>
      </c>
      <c r="C331" s="5" t="s">
        <v>1707</v>
      </c>
      <c r="E331" s="18">
        <v>1046</v>
      </c>
      <c r="F331" s="61">
        <f t="shared" si="27"/>
        <v>3.7575618237466412E-3</v>
      </c>
      <c r="G331" s="60">
        <v>0.9426386233269598</v>
      </c>
      <c r="H331" s="61"/>
      <c r="I331" s="60">
        <v>0.38161255016417367</v>
      </c>
      <c r="K331" s="18">
        <v>986</v>
      </c>
      <c r="L331" s="61">
        <f t="shared" si="28"/>
        <v>5.9828281908922663E-3</v>
      </c>
      <c r="M331" s="61"/>
      <c r="N331" s="18">
        <v>60</v>
      </c>
      <c r="O331" s="61">
        <f t="shared" si="29"/>
        <v>5.2832248804670376E-4</v>
      </c>
    </row>
    <row r="332" spans="2:15" x14ac:dyDescent="0.2">
      <c r="B332" s="5" t="s">
        <v>1069</v>
      </c>
      <c r="C332" s="5" t="s">
        <v>1708</v>
      </c>
      <c r="E332" s="18">
        <v>369</v>
      </c>
      <c r="F332" s="61">
        <f t="shared" si="27"/>
        <v>1.3255643527366257E-3</v>
      </c>
      <c r="G332" s="60">
        <v>0</v>
      </c>
      <c r="H332" s="61"/>
      <c r="I332" s="60">
        <v>0.11267175572519084</v>
      </c>
      <c r="K332" s="18">
        <v>0</v>
      </c>
      <c r="L332" s="61">
        <f t="shared" si="28"/>
        <v>0</v>
      </c>
      <c r="M332" s="61"/>
      <c r="N332" s="18">
        <v>369</v>
      </c>
      <c r="O332" s="61">
        <f t="shared" si="29"/>
        <v>3.2491833014872276E-3</v>
      </c>
    </row>
    <row r="333" spans="2:15" x14ac:dyDescent="0.2">
      <c r="B333" s="5" t="s">
        <v>1709</v>
      </c>
      <c r="C333" s="5" t="s">
        <v>1710</v>
      </c>
      <c r="E333" s="18">
        <v>432</v>
      </c>
      <c r="F333" s="61">
        <f t="shared" si="27"/>
        <v>1.5518802178380009E-3</v>
      </c>
      <c r="G333" s="60">
        <v>1</v>
      </c>
      <c r="H333" s="61"/>
      <c r="I333" s="60">
        <v>1</v>
      </c>
      <c r="J333" s="64"/>
      <c r="K333" s="65">
        <v>432</v>
      </c>
      <c r="L333" s="61">
        <f t="shared" si="28"/>
        <v>2.6212796941840356E-3</v>
      </c>
      <c r="M333" s="65"/>
      <c r="N333" s="18">
        <v>0</v>
      </c>
      <c r="O333" s="61">
        <f t="shared" si="29"/>
        <v>0</v>
      </c>
    </row>
    <row r="334" spans="2:15" x14ac:dyDescent="0.2">
      <c r="B334" s="5" t="s">
        <v>1711</v>
      </c>
      <c r="C334" s="5" t="s">
        <v>1712</v>
      </c>
      <c r="E334" s="18">
        <v>929</v>
      </c>
      <c r="F334" s="61">
        <f t="shared" si="27"/>
        <v>3.3372609314155158E-3</v>
      </c>
      <c r="G334" s="60">
        <v>0.90635091496232512</v>
      </c>
      <c r="H334" s="61"/>
      <c r="I334" s="60">
        <v>0.23548795944233206</v>
      </c>
      <c r="K334" s="18">
        <v>842</v>
      </c>
      <c r="L334" s="61">
        <f t="shared" si="28"/>
        <v>5.1090682928309214E-3</v>
      </c>
      <c r="M334" s="61"/>
      <c r="N334" s="18">
        <v>87</v>
      </c>
      <c r="O334" s="61">
        <f t="shared" si="29"/>
        <v>7.6606760766772034E-4</v>
      </c>
    </row>
    <row r="335" spans="2:15" x14ac:dyDescent="0.2">
      <c r="B335" s="5" t="s">
        <v>1713</v>
      </c>
      <c r="C335" s="5" t="s">
        <v>1714</v>
      </c>
      <c r="E335" s="18">
        <v>1199</v>
      </c>
      <c r="F335" s="61">
        <f t="shared" si="27"/>
        <v>4.3071860675642669E-3</v>
      </c>
      <c r="G335" s="60">
        <v>0.94829024186822353</v>
      </c>
      <c r="H335" s="61"/>
      <c r="I335" s="60">
        <v>0.44772218073188946</v>
      </c>
      <c r="K335" s="18">
        <v>1137</v>
      </c>
      <c r="L335" s="61">
        <f t="shared" si="28"/>
        <v>6.8990625284427046E-3</v>
      </c>
      <c r="M335" s="61"/>
      <c r="N335" s="18">
        <v>62</v>
      </c>
      <c r="O335" s="61">
        <f t="shared" si="29"/>
        <v>5.4593323764826052E-4</v>
      </c>
    </row>
    <row r="336" spans="2:15" x14ac:dyDescent="0.2">
      <c r="B336" s="5" t="s">
        <v>1079</v>
      </c>
      <c r="C336" s="5" t="s">
        <v>1715</v>
      </c>
      <c r="E336" s="18">
        <v>1750</v>
      </c>
      <c r="F336" s="61">
        <f t="shared" si="27"/>
        <v>6.2865518083715316E-3</v>
      </c>
      <c r="G336" s="60">
        <v>0.92285714285714282</v>
      </c>
      <c r="H336" s="61"/>
      <c r="I336" s="60">
        <v>0.34958050339592489</v>
      </c>
      <c r="K336" s="18">
        <v>1615</v>
      </c>
      <c r="L336" s="61">
        <f t="shared" si="28"/>
        <v>9.7994599678407814E-3</v>
      </c>
      <c r="M336" s="61"/>
      <c r="N336" s="18">
        <v>135</v>
      </c>
      <c r="O336" s="61">
        <f t="shared" si="29"/>
        <v>1.1887255981050833E-3</v>
      </c>
    </row>
    <row r="337" spans="2:15" x14ac:dyDescent="0.2">
      <c r="B337" s="5" t="s">
        <v>1085</v>
      </c>
      <c r="C337" s="5" t="s">
        <v>1716</v>
      </c>
      <c r="E337" s="18">
        <v>879</v>
      </c>
      <c r="F337" s="61">
        <f t="shared" si="27"/>
        <v>3.1576451654620435E-3</v>
      </c>
      <c r="G337" s="60">
        <v>0.65870307167235498</v>
      </c>
      <c r="H337" s="61"/>
      <c r="I337" s="60">
        <v>0.16274763932605074</v>
      </c>
      <c r="K337" s="18">
        <v>579</v>
      </c>
      <c r="L337" s="61">
        <f t="shared" si="28"/>
        <v>3.5132429234549923E-3</v>
      </c>
      <c r="M337" s="61"/>
      <c r="N337" s="18">
        <v>300</v>
      </c>
      <c r="O337" s="61">
        <f t="shared" si="29"/>
        <v>2.6416124402335187E-3</v>
      </c>
    </row>
    <row r="338" spans="2:15" x14ac:dyDescent="0.2">
      <c r="B338" s="5" t="s">
        <v>1717</v>
      </c>
      <c r="C338" s="5" t="s">
        <v>1718</v>
      </c>
      <c r="E338" s="18">
        <v>557</v>
      </c>
      <c r="F338" s="61">
        <f t="shared" si="27"/>
        <v>2.0009196327216818E-3</v>
      </c>
      <c r="G338" s="60">
        <v>0</v>
      </c>
      <c r="H338" s="61"/>
      <c r="I338" s="60">
        <v>0.10413161338567957</v>
      </c>
      <c r="K338" s="18">
        <v>0</v>
      </c>
      <c r="L338" s="61">
        <f t="shared" si="28"/>
        <v>0</v>
      </c>
      <c r="M338" s="61"/>
      <c r="N338" s="18">
        <v>557</v>
      </c>
      <c r="O338" s="61">
        <f t="shared" si="29"/>
        <v>4.9045937640335661E-3</v>
      </c>
    </row>
    <row r="339" spans="2:15" x14ac:dyDescent="0.2">
      <c r="B339" s="5" t="s">
        <v>1719</v>
      </c>
      <c r="C339" s="5" t="s">
        <v>1720</v>
      </c>
      <c r="E339" s="18">
        <v>1246</v>
      </c>
      <c r="F339" s="61">
        <f t="shared" si="27"/>
        <v>4.4760248875605306E-3</v>
      </c>
      <c r="G339" s="60">
        <v>0.6091492776886035</v>
      </c>
      <c r="H339" s="61"/>
      <c r="I339" s="60">
        <v>0.32271432271432271</v>
      </c>
      <c r="K339" s="18">
        <v>759</v>
      </c>
      <c r="L339" s="61">
        <f t="shared" si="28"/>
        <v>4.6054427960316741E-3</v>
      </c>
      <c r="M339" s="61"/>
      <c r="N339" s="18">
        <v>487</v>
      </c>
      <c r="O339" s="61">
        <f t="shared" si="29"/>
        <v>4.2882175279790784E-3</v>
      </c>
    </row>
    <row r="340" spans="2:15" x14ac:dyDescent="0.2">
      <c r="B340" s="5" t="s">
        <v>1721</v>
      </c>
      <c r="C340" s="5" t="s">
        <v>1722</v>
      </c>
      <c r="E340" s="18">
        <v>1832</v>
      </c>
      <c r="F340" s="61">
        <f t="shared" si="27"/>
        <v>6.581121664535226E-3</v>
      </c>
      <c r="G340" s="60">
        <v>0.89028384279475981</v>
      </c>
      <c r="H340" s="61"/>
      <c r="I340" s="60">
        <v>0.32384656178186316</v>
      </c>
      <c r="K340" s="18">
        <v>1631</v>
      </c>
      <c r="L340" s="61">
        <f t="shared" si="28"/>
        <v>9.8965444009587091E-3</v>
      </c>
      <c r="M340" s="61"/>
      <c r="N340" s="18">
        <v>201</v>
      </c>
      <c r="O340" s="61">
        <f t="shared" si="29"/>
        <v>1.7698803349564575E-3</v>
      </c>
    </row>
    <row r="341" spans="2:15" x14ac:dyDescent="0.2">
      <c r="B341" s="5" t="s">
        <v>1723</v>
      </c>
      <c r="C341" s="5" t="s">
        <v>1724</v>
      </c>
      <c r="E341" s="18">
        <v>1659</v>
      </c>
      <c r="F341" s="61">
        <f t="shared" si="27"/>
        <v>5.9596511143362122E-3</v>
      </c>
      <c r="G341" s="60">
        <v>0.54972875226039786</v>
      </c>
      <c r="H341" s="61"/>
      <c r="I341" s="60">
        <v>0.25909729814149618</v>
      </c>
      <c r="K341" s="18">
        <v>912</v>
      </c>
      <c r="L341" s="61">
        <f t="shared" si="28"/>
        <v>5.5338126877218534E-3</v>
      </c>
      <c r="M341" s="61"/>
      <c r="N341" s="18">
        <v>747</v>
      </c>
      <c r="O341" s="61">
        <f t="shared" si="29"/>
        <v>6.577614976181461E-3</v>
      </c>
    </row>
    <row r="342" spans="2:15" x14ac:dyDescent="0.2">
      <c r="B342" s="5" t="s">
        <v>1725</v>
      </c>
      <c r="C342" s="5" t="s">
        <v>1726</v>
      </c>
      <c r="E342" s="18">
        <v>1920</v>
      </c>
      <c r="F342" s="61">
        <f t="shared" si="27"/>
        <v>6.8972454126133374E-3</v>
      </c>
      <c r="G342" s="60">
        <v>0.98750000000000004</v>
      </c>
      <c r="H342" s="61"/>
      <c r="I342" s="60">
        <v>0.3690888119953864</v>
      </c>
      <c r="K342" s="18">
        <v>1896</v>
      </c>
      <c r="L342" s="61">
        <f t="shared" si="28"/>
        <v>1.150450532447438E-2</v>
      </c>
      <c r="M342" s="61"/>
      <c r="N342" s="18">
        <v>24</v>
      </c>
      <c r="O342" s="61">
        <f t="shared" si="29"/>
        <v>2.1132899521868149E-4</v>
      </c>
    </row>
    <row r="343" spans="2:15" x14ac:dyDescent="0.2">
      <c r="B343" s="5" t="s">
        <v>1727</v>
      </c>
      <c r="C343" s="5" t="s">
        <v>1728</v>
      </c>
      <c r="E343" s="18">
        <v>1438</v>
      </c>
      <c r="F343" s="61">
        <f t="shared" si="27"/>
        <v>5.1657494288218642E-3</v>
      </c>
      <c r="G343" s="60">
        <v>0.88247566063977745</v>
      </c>
      <c r="H343" s="61"/>
      <c r="I343" s="60">
        <v>0.31044905008635576</v>
      </c>
      <c r="K343" s="18">
        <v>1269</v>
      </c>
      <c r="L343" s="61">
        <f t="shared" si="28"/>
        <v>7.7000091016656046E-3</v>
      </c>
      <c r="M343" s="61"/>
      <c r="N343" s="18">
        <v>169</v>
      </c>
      <c r="O343" s="61">
        <f t="shared" si="29"/>
        <v>1.4881083413315489E-3</v>
      </c>
    </row>
    <row r="344" spans="2:15" x14ac:dyDescent="0.2">
      <c r="B344" s="5" t="s">
        <v>1115</v>
      </c>
      <c r="C344" s="5" t="s">
        <v>1729</v>
      </c>
      <c r="E344" s="18">
        <v>551</v>
      </c>
      <c r="F344" s="61">
        <f t="shared" si="27"/>
        <v>1.9793657408072652E-3</v>
      </c>
      <c r="G344" s="60">
        <v>0.7441016333938294</v>
      </c>
      <c r="H344" s="61"/>
      <c r="I344" s="60">
        <v>0.1453825857519789</v>
      </c>
      <c r="K344" s="18">
        <v>410</v>
      </c>
      <c r="L344" s="61">
        <f t="shared" si="28"/>
        <v>2.4877885986468859E-3</v>
      </c>
      <c r="M344" s="61"/>
      <c r="N344" s="18">
        <v>141</v>
      </c>
      <c r="O344" s="61">
        <f t="shared" si="29"/>
        <v>1.2415578469097538E-3</v>
      </c>
    </row>
    <row r="345" spans="2:15" x14ac:dyDescent="0.2">
      <c r="B345" s="5" t="s">
        <v>1730</v>
      </c>
      <c r="C345" s="5" t="s">
        <v>1731</v>
      </c>
      <c r="E345" s="18">
        <v>477</v>
      </c>
      <c r="F345" s="61">
        <f t="shared" si="27"/>
        <v>1.7135344071961261E-3</v>
      </c>
      <c r="G345" s="60">
        <v>0.21174004192872117</v>
      </c>
      <c r="H345" s="61"/>
      <c r="I345" s="60">
        <v>0.10095238095238095</v>
      </c>
      <c r="K345" s="18">
        <v>101</v>
      </c>
      <c r="L345" s="61">
        <f t="shared" si="28"/>
        <v>6.1284548405691574E-4</v>
      </c>
      <c r="M345" s="61"/>
      <c r="N345" s="18">
        <v>376</v>
      </c>
      <c r="O345" s="61">
        <f t="shared" si="29"/>
        <v>3.3108209250926764E-3</v>
      </c>
    </row>
    <row r="346" spans="2:15" x14ac:dyDescent="0.2">
      <c r="B346" s="5" t="s">
        <v>1732</v>
      </c>
      <c r="C346" s="5" t="s">
        <v>1733</v>
      </c>
      <c r="E346" s="18">
        <v>1148</v>
      </c>
      <c r="F346" s="61">
        <f t="shared" si="27"/>
        <v>4.1239779862917245E-3</v>
      </c>
      <c r="G346" s="60">
        <v>0.75348432055749126</v>
      </c>
      <c r="H346" s="61"/>
      <c r="I346" s="60">
        <v>0.27372436814496898</v>
      </c>
      <c r="K346" s="18">
        <v>865</v>
      </c>
      <c r="L346" s="61">
        <f t="shared" si="28"/>
        <v>5.2486271654379416E-3</v>
      </c>
      <c r="M346" s="61"/>
      <c r="N346" s="18">
        <v>283</v>
      </c>
      <c r="O346" s="61">
        <f t="shared" si="29"/>
        <v>2.4919210686202859E-3</v>
      </c>
    </row>
    <row r="347" spans="2:15" x14ac:dyDescent="0.2">
      <c r="B347" s="5" t="s">
        <v>1119</v>
      </c>
      <c r="C347" s="5" t="s">
        <v>1734</v>
      </c>
      <c r="E347" s="18">
        <v>285</v>
      </c>
      <c r="F347" s="61">
        <f t="shared" si="27"/>
        <v>1.0238098659347923E-3</v>
      </c>
      <c r="G347" s="60">
        <v>0.7192982456140351</v>
      </c>
      <c r="H347" s="61"/>
      <c r="I347" s="60">
        <v>0.13280521901211556</v>
      </c>
      <c r="K347" s="18">
        <v>205</v>
      </c>
      <c r="L347" s="61">
        <f t="shared" si="28"/>
        <v>1.2438942993234429E-3</v>
      </c>
      <c r="M347" s="61"/>
      <c r="N347" s="18">
        <v>80</v>
      </c>
      <c r="O347" s="61">
        <f t="shared" si="29"/>
        <v>7.0442998406227157E-4</v>
      </c>
    </row>
    <row r="348" spans="2:15" x14ac:dyDescent="0.2">
      <c r="B348" s="5" t="s">
        <v>1127</v>
      </c>
      <c r="C348" s="5" t="s">
        <v>1735</v>
      </c>
      <c r="E348" s="18">
        <v>359</v>
      </c>
      <c r="F348" s="61">
        <f t="shared" si="27"/>
        <v>1.2896411995459314E-3</v>
      </c>
      <c r="G348" s="60">
        <v>1.3927576601671309E-2</v>
      </c>
      <c r="H348" s="61"/>
      <c r="I348" s="60">
        <v>7.6480613549211762E-2</v>
      </c>
      <c r="K348" s="18">
        <v>5</v>
      </c>
      <c r="L348" s="61">
        <f t="shared" si="28"/>
        <v>3.0338885349352265E-5</v>
      </c>
      <c r="M348" s="61"/>
      <c r="N348" s="18">
        <v>354</v>
      </c>
      <c r="O348" s="61">
        <f t="shared" si="29"/>
        <v>3.1171026794755518E-3</v>
      </c>
    </row>
    <row r="349" spans="2:15" x14ac:dyDescent="0.2">
      <c r="B349" s="5" t="s">
        <v>1736</v>
      </c>
      <c r="C349" s="5" t="s">
        <v>1737</v>
      </c>
      <c r="E349" s="18">
        <v>1970</v>
      </c>
      <c r="F349" s="61">
        <f t="shared" si="27"/>
        <v>7.07686117856681E-3</v>
      </c>
      <c r="G349" s="60">
        <v>0.84010152284263961</v>
      </c>
      <c r="H349" s="61"/>
      <c r="I349" s="60">
        <v>0.62066792690611217</v>
      </c>
      <c r="K349" s="18">
        <v>1655</v>
      </c>
      <c r="L349" s="61">
        <f t="shared" si="28"/>
        <v>1.0042171050635599E-2</v>
      </c>
      <c r="M349" s="61"/>
      <c r="N349" s="18">
        <v>315</v>
      </c>
      <c r="O349" s="61">
        <f t="shared" si="29"/>
        <v>2.7736930622451945E-3</v>
      </c>
    </row>
    <row r="350" spans="2:15" x14ac:dyDescent="0.2">
      <c r="B350" s="5" t="s">
        <v>1738</v>
      </c>
      <c r="C350" s="5" t="s">
        <v>1739</v>
      </c>
      <c r="E350" s="18">
        <v>942</v>
      </c>
      <c r="F350" s="61">
        <f t="shared" si="27"/>
        <v>3.3839610305634185E-3</v>
      </c>
      <c r="G350" s="60">
        <v>0.90552016985138006</v>
      </c>
      <c r="H350" s="61"/>
      <c r="I350" s="60">
        <v>0.47052947052947053</v>
      </c>
      <c r="K350" s="18">
        <v>853</v>
      </c>
      <c r="L350" s="61">
        <f t="shared" si="28"/>
        <v>5.1758138405994967E-3</v>
      </c>
      <c r="M350" s="61"/>
      <c r="N350" s="18">
        <v>89</v>
      </c>
      <c r="O350" s="61">
        <f t="shared" si="29"/>
        <v>7.8367835726927721E-4</v>
      </c>
    </row>
    <row r="351" spans="2:15" x14ac:dyDescent="0.2">
      <c r="B351" s="5" t="s">
        <v>1740</v>
      </c>
      <c r="C351" s="5" t="s">
        <v>1741</v>
      </c>
      <c r="E351" s="18">
        <v>4852</v>
      </c>
      <c r="F351" s="61">
        <f t="shared" si="27"/>
        <v>1.7429913928124954E-2</v>
      </c>
      <c r="G351" s="60">
        <v>0.83120362737015663</v>
      </c>
      <c r="H351" s="61"/>
      <c r="I351" s="60">
        <v>0.33515231056158046</v>
      </c>
      <c r="K351" s="18">
        <v>4033</v>
      </c>
      <c r="L351" s="61">
        <f t="shared" si="28"/>
        <v>2.4471344922787536E-2</v>
      </c>
      <c r="M351" s="61"/>
      <c r="N351" s="18">
        <v>819</v>
      </c>
      <c r="O351" s="61">
        <f t="shared" si="29"/>
        <v>7.2116019618375053E-3</v>
      </c>
    </row>
    <row r="352" spans="2:15" x14ac:dyDescent="0.2">
      <c r="F352" s="61"/>
      <c r="H352" s="61"/>
      <c r="K352" s="61"/>
      <c r="L352" s="61"/>
      <c r="M352" s="61"/>
      <c r="O352" s="61"/>
    </row>
    <row r="353" spans="1:15" ht="15" x14ac:dyDescent="0.25">
      <c r="A353" s="16" t="s">
        <v>57</v>
      </c>
      <c r="C353" s="16" t="s">
        <v>58</v>
      </c>
      <c r="D353" s="16"/>
      <c r="E353" s="17">
        <f>SUM(E355:E376)</f>
        <v>21900</v>
      </c>
      <c r="F353" s="59">
        <f>E353/$E$7</f>
        <v>7.8671705487620883E-2</v>
      </c>
      <c r="G353" s="59">
        <f>K353/E353</f>
        <v>0.73073059360730597</v>
      </c>
      <c r="H353" s="17"/>
      <c r="I353" s="32">
        <v>0.21503687047710693</v>
      </c>
      <c r="J353" s="17"/>
      <c r="K353" s="17">
        <f>SUM(K355:K376)</f>
        <v>16003</v>
      </c>
      <c r="L353" s="59">
        <f>K353/$K$7</f>
        <v>9.7102636449136859E-2</v>
      </c>
      <c r="M353" s="17"/>
      <c r="N353" s="17">
        <f>SUM(N355:N376)</f>
        <v>5897</v>
      </c>
      <c r="O353" s="59">
        <f>N353/$N$7</f>
        <v>5.1925295200190194E-2</v>
      </c>
    </row>
    <row r="354" spans="1:15" x14ac:dyDescent="0.2">
      <c r="F354" s="61"/>
      <c r="H354" s="61"/>
      <c r="K354" s="61"/>
      <c r="L354" s="61"/>
      <c r="M354" s="61"/>
      <c r="O354" s="61"/>
    </row>
    <row r="355" spans="1:15" x14ac:dyDescent="0.2">
      <c r="B355" s="5" t="s">
        <v>1205</v>
      </c>
      <c r="C355" s="5" t="s">
        <v>1742</v>
      </c>
      <c r="E355" s="18">
        <v>62</v>
      </c>
      <c r="F355" s="61">
        <f t="shared" ref="F355:F376" si="30">E355/$E$7</f>
        <v>2.227235497823057E-4</v>
      </c>
      <c r="G355" s="60">
        <v>0.16129032258064516</v>
      </c>
      <c r="H355" s="61"/>
      <c r="I355" s="60">
        <v>3.0556924593395762E-2</v>
      </c>
      <c r="J355" s="18"/>
      <c r="K355" s="18">
        <v>10</v>
      </c>
      <c r="L355" s="61">
        <f t="shared" ref="L355:L376" si="31">K355/$K$7</f>
        <v>6.067777069870453E-5</v>
      </c>
      <c r="M355" s="61"/>
      <c r="N355" s="18">
        <v>52</v>
      </c>
      <c r="O355" s="61">
        <f t="shared" ref="O355:O376" si="32">N355/$N$7</f>
        <v>4.5787948964047656E-4</v>
      </c>
    </row>
    <row r="356" spans="1:15" x14ac:dyDescent="0.2">
      <c r="B356" s="5" t="s">
        <v>1207</v>
      </c>
      <c r="C356" s="5" t="s">
        <v>1743</v>
      </c>
      <c r="E356" s="18">
        <v>359</v>
      </c>
      <c r="F356" s="61">
        <f t="shared" si="30"/>
        <v>1.2896411995459314E-3</v>
      </c>
      <c r="G356" s="60">
        <v>0.38997214484679665</v>
      </c>
      <c r="H356" s="61"/>
      <c r="I356" s="60">
        <v>7.440414507772021E-2</v>
      </c>
      <c r="J356" s="18"/>
      <c r="K356" s="18">
        <v>140</v>
      </c>
      <c r="L356" s="61">
        <f t="shared" si="31"/>
        <v>8.4948878978186341E-4</v>
      </c>
      <c r="M356" s="61"/>
      <c r="N356" s="18">
        <v>219</v>
      </c>
      <c r="O356" s="61">
        <f t="shared" si="32"/>
        <v>1.9283770813704685E-3</v>
      </c>
    </row>
    <row r="357" spans="1:15" x14ac:dyDescent="0.2">
      <c r="B357" s="5" t="s">
        <v>1213</v>
      </c>
      <c r="C357" s="5" t="s">
        <v>1744</v>
      </c>
      <c r="E357" s="18">
        <v>600</v>
      </c>
      <c r="F357" s="61">
        <f t="shared" si="30"/>
        <v>2.1553891914416678E-3</v>
      </c>
      <c r="G357" s="60">
        <v>0.20833333333333334</v>
      </c>
      <c r="H357" s="61"/>
      <c r="I357" s="60">
        <v>0.13885674612358251</v>
      </c>
      <c r="J357" s="18"/>
      <c r="K357" s="18">
        <v>125</v>
      </c>
      <c r="L357" s="61">
        <f t="shared" si="31"/>
        <v>7.5847213373380663E-4</v>
      </c>
      <c r="M357" s="61"/>
      <c r="N357" s="18">
        <v>475</v>
      </c>
      <c r="O357" s="61">
        <f t="shared" si="32"/>
        <v>4.1825530303697374E-3</v>
      </c>
    </row>
    <row r="358" spans="1:15" x14ac:dyDescent="0.2">
      <c r="B358" s="5" t="s">
        <v>1745</v>
      </c>
      <c r="C358" s="5" t="s">
        <v>1746</v>
      </c>
      <c r="E358" s="18">
        <v>1323</v>
      </c>
      <c r="F358" s="61">
        <f t="shared" si="30"/>
        <v>4.7526331671288776E-3</v>
      </c>
      <c r="G358" s="60">
        <v>2.4943310657596373E-2</v>
      </c>
      <c r="H358" s="61"/>
      <c r="I358" s="60">
        <v>0.12329916123019571</v>
      </c>
      <c r="J358" s="18"/>
      <c r="K358" s="18">
        <v>33</v>
      </c>
      <c r="L358" s="61">
        <f t="shared" si="31"/>
        <v>2.0023664330572495E-4</v>
      </c>
      <c r="M358" s="61"/>
      <c r="N358" s="18">
        <v>1290</v>
      </c>
      <c r="O358" s="61">
        <f t="shared" si="32"/>
        <v>1.135893349300413E-2</v>
      </c>
    </row>
    <row r="359" spans="1:15" x14ac:dyDescent="0.2">
      <c r="B359" s="5" t="s">
        <v>1747</v>
      </c>
      <c r="C359" s="5" t="s">
        <v>1748</v>
      </c>
      <c r="E359" s="18">
        <v>2458</v>
      </c>
      <c r="F359" s="61">
        <f t="shared" si="30"/>
        <v>8.8299110542727002E-3</v>
      </c>
      <c r="G359" s="60">
        <v>0.74816924328722534</v>
      </c>
      <c r="H359" s="61"/>
      <c r="I359" s="60">
        <v>0.38149930156759276</v>
      </c>
      <c r="J359" s="18"/>
      <c r="K359" s="18">
        <v>1839</v>
      </c>
      <c r="L359" s="61">
        <f t="shared" si="31"/>
        <v>1.1158642031491762E-2</v>
      </c>
      <c r="M359" s="61"/>
      <c r="N359" s="18">
        <v>619</v>
      </c>
      <c r="O359" s="61">
        <f t="shared" si="32"/>
        <v>5.4505270016818267E-3</v>
      </c>
    </row>
    <row r="360" spans="1:15" x14ac:dyDescent="0.2">
      <c r="B360" s="5" t="s">
        <v>1189</v>
      </c>
      <c r="C360" s="5" t="s">
        <v>1749</v>
      </c>
      <c r="E360" s="18">
        <v>1644</v>
      </c>
      <c r="F360" s="61">
        <f t="shared" si="30"/>
        <v>5.9057663845501701E-3</v>
      </c>
      <c r="G360" s="60">
        <v>0.98661800486618001</v>
      </c>
      <c r="H360" s="61"/>
      <c r="I360" s="60">
        <v>0.55297679112008069</v>
      </c>
      <c r="J360" s="18"/>
      <c r="K360" s="18">
        <v>1622</v>
      </c>
      <c r="L360" s="61">
        <f t="shared" si="31"/>
        <v>9.8419344073298748E-3</v>
      </c>
      <c r="M360" s="61"/>
      <c r="N360" s="18">
        <v>22</v>
      </c>
      <c r="O360" s="61">
        <f t="shared" si="32"/>
        <v>1.9371824561712471E-4</v>
      </c>
    </row>
    <row r="361" spans="1:15" x14ac:dyDescent="0.2">
      <c r="B361" s="5" t="s">
        <v>1750</v>
      </c>
      <c r="C361" s="5" t="s">
        <v>1751</v>
      </c>
      <c r="E361" s="18">
        <v>770</v>
      </c>
      <c r="F361" s="61">
        <f t="shared" si="30"/>
        <v>2.766082795683474E-3</v>
      </c>
      <c r="G361" s="60">
        <v>0.8493506493506493</v>
      </c>
      <c r="H361" s="61"/>
      <c r="I361" s="60">
        <v>0.15130674002751032</v>
      </c>
      <c r="J361" s="18"/>
      <c r="K361" s="18">
        <v>654</v>
      </c>
      <c r="L361" s="61">
        <f t="shared" si="31"/>
        <v>3.9683262036952762E-3</v>
      </c>
      <c r="M361" s="61"/>
      <c r="N361" s="18">
        <v>116</v>
      </c>
      <c r="O361" s="61">
        <f t="shared" si="32"/>
        <v>1.0214234768902938E-3</v>
      </c>
    </row>
    <row r="362" spans="1:15" x14ac:dyDescent="0.2">
      <c r="B362" s="5" t="s">
        <v>1752</v>
      </c>
      <c r="C362" s="5" t="s">
        <v>1753</v>
      </c>
      <c r="E362" s="18">
        <v>774</v>
      </c>
      <c r="F362" s="61">
        <f t="shared" si="30"/>
        <v>2.7804520569597517E-3</v>
      </c>
      <c r="G362" s="60">
        <v>0.83074935400516792</v>
      </c>
      <c r="H362" s="61"/>
      <c r="I362" s="60">
        <v>0.203577064702788</v>
      </c>
      <c r="J362" s="18"/>
      <c r="K362" s="18">
        <v>643</v>
      </c>
      <c r="L362" s="61">
        <f t="shared" si="31"/>
        <v>3.9015806559267014E-3</v>
      </c>
      <c r="M362" s="61"/>
      <c r="N362" s="18">
        <v>131</v>
      </c>
      <c r="O362" s="61">
        <f t="shared" si="32"/>
        <v>1.1535040989019698E-3</v>
      </c>
    </row>
    <row r="363" spans="1:15" x14ac:dyDescent="0.2">
      <c r="B363" s="5" t="s">
        <v>1754</v>
      </c>
      <c r="C363" s="5" t="s">
        <v>1755</v>
      </c>
      <c r="E363" s="18">
        <v>988</v>
      </c>
      <c r="F363" s="61">
        <f t="shared" si="30"/>
        <v>3.5492075352406131E-3</v>
      </c>
      <c r="G363" s="60">
        <v>0.52125506072874495</v>
      </c>
      <c r="H363" s="61"/>
      <c r="I363" s="60">
        <v>0.2073887489504618</v>
      </c>
      <c r="J363" s="18"/>
      <c r="K363" s="18">
        <v>515</v>
      </c>
      <c r="L363" s="61">
        <f t="shared" si="31"/>
        <v>3.1249051909832833E-3</v>
      </c>
      <c r="M363" s="61"/>
      <c r="N363" s="18">
        <v>473</v>
      </c>
      <c r="O363" s="61">
        <f t="shared" si="32"/>
        <v>4.1649422807681809E-3</v>
      </c>
    </row>
    <row r="364" spans="1:15" x14ac:dyDescent="0.2">
      <c r="B364" s="5" t="s">
        <v>1756</v>
      </c>
      <c r="C364" s="5" t="s">
        <v>1757</v>
      </c>
      <c r="E364" s="18">
        <v>2834</v>
      </c>
      <c r="F364" s="61">
        <f t="shared" si="30"/>
        <v>1.0180621614242812E-2</v>
      </c>
      <c r="G364" s="60">
        <v>0.99047282992237118</v>
      </c>
      <c r="H364" s="61"/>
      <c r="I364" s="60">
        <v>0.38992845349477162</v>
      </c>
      <c r="J364" s="18"/>
      <c r="K364" s="18">
        <v>2807</v>
      </c>
      <c r="L364" s="61">
        <f t="shared" si="31"/>
        <v>1.7032250235126362E-2</v>
      </c>
      <c r="M364" s="61"/>
      <c r="N364" s="18">
        <v>27</v>
      </c>
      <c r="O364" s="61">
        <f t="shared" si="32"/>
        <v>2.3774511962101666E-4</v>
      </c>
    </row>
    <row r="365" spans="1:15" x14ac:dyDescent="0.2">
      <c r="B365" s="5" t="s">
        <v>1758</v>
      </c>
      <c r="C365" s="5" t="s">
        <v>1759</v>
      </c>
      <c r="E365" s="18">
        <v>1123</v>
      </c>
      <c r="F365" s="61">
        <f t="shared" si="30"/>
        <v>4.0341701033149886E-3</v>
      </c>
      <c r="G365" s="60">
        <v>0.99643811219946576</v>
      </c>
      <c r="H365" s="61"/>
      <c r="I365" s="60">
        <v>0.42732115677321159</v>
      </c>
      <c r="J365" s="18"/>
      <c r="K365" s="18">
        <v>1119</v>
      </c>
      <c r="L365" s="61">
        <f t="shared" si="31"/>
        <v>6.7898425411850368E-3</v>
      </c>
      <c r="M365" s="61"/>
      <c r="N365" s="18">
        <v>4</v>
      </c>
      <c r="O365" s="61">
        <f t="shared" si="32"/>
        <v>3.522149920311358E-5</v>
      </c>
    </row>
    <row r="366" spans="1:15" x14ac:dyDescent="0.2">
      <c r="B366" s="5" t="s">
        <v>1760</v>
      </c>
      <c r="C366" s="5" t="s">
        <v>1761</v>
      </c>
      <c r="E366" s="18">
        <v>138</v>
      </c>
      <c r="F366" s="61">
        <f t="shared" si="30"/>
        <v>4.9573951403158361E-4</v>
      </c>
      <c r="G366" s="60">
        <v>0.27536231884057971</v>
      </c>
      <c r="H366" s="61"/>
      <c r="I366" s="60">
        <v>8.2191780821917804E-2</v>
      </c>
      <c r="J366" s="18"/>
      <c r="K366" s="18">
        <v>38</v>
      </c>
      <c r="L366" s="61">
        <f t="shared" si="31"/>
        <v>2.3057552865507721E-4</v>
      </c>
      <c r="M366" s="61"/>
      <c r="N366" s="18">
        <v>100</v>
      </c>
      <c r="O366" s="61">
        <f t="shared" si="32"/>
        <v>8.8053748007783949E-4</v>
      </c>
    </row>
    <row r="367" spans="1:15" x14ac:dyDescent="0.2">
      <c r="B367" s="5" t="s">
        <v>1762</v>
      </c>
      <c r="C367" s="5" t="s">
        <v>1763</v>
      </c>
      <c r="E367" s="18">
        <v>635</v>
      </c>
      <c r="F367" s="61">
        <f t="shared" si="30"/>
        <v>2.2811202276090984E-3</v>
      </c>
      <c r="G367" s="60">
        <v>0.88976377952755903</v>
      </c>
      <c r="H367" s="61"/>
      <c r="I367" s="60">
        <v>0.21452702702702703</v>
      </c>
      <c r="J367" s="18"/>
      <c r="K367" s="18">
        <v>565</v>
      </c>
      <c r="L367" s="61">
        <f t="shared" si="31"/>
        <v>3.4282940444768061E-3</v>
      </c>
      <c r="M367" s="61"/>
      <c r="N367" s="18">
        <v>70</v>
      </c>
      <c r="O367" s="61">
        <f t="shared" si="32"/>
        <v>6.1637623605448767E-4</v>
      </c>
    </row>
    <row r="368" spans="1:15" x14ac:dyDescent="0.2">
      <c r="B368" s="5" t="s">
        <v>1764</v>
      </c>
      <c r="C368" s="5" t="s">
        <v>1765</v>
      </c>
      <c r="E368" s="18">
        <v>406</v>
      </c>
      <c r="F368" s="61">
        <f t="shared" si="30"/>
        <v>1.4584800195421954E-3</v>
      </c>
      <c r="G368" s="60">
        <v>0.45566502463054187</v>
      </c>
      <c r="H368" s="61"/>
      <c r="I368" s="60">
        <v>0.11819505094614265</v>
      </c>
      <c r="J368" s="18"/>
      <c r="K368" s="18">
        <v>185</v>
      </c>
      <c r="L368" s="61">
        <f t="shared" si="31"/>
        <v>1.1225387579260337E-3</v>
      </c>
      <c r="M368" s="61"/>
      <c r="N368" s="18">
        <v>221</v>
      </c>
      <c r="O368" s="61">
        <f t="shared" si="32"/>
        <v>1.9459878309720253E-3</v>
      </c>
    </row>
    <row r="369" spans="2:15" x14ac:dyDescent="0.2">
      <c r="B369" s="5" t="s">
        <v>1766</v>
      </c>
      <c r="C369" s="5" t="s">
        <v>1767</v>
      </c>
      <c r="E369" s="18">
        <v>490</v>
      </c>
      <c r="F369" s="61">
        <f t="shared" si="30"/>
        <v>1.7602345063440288E-3</v>
      </c>
      <c r="G369" s="60">
        <v>0.23877551020408164</v>
      </c>
      <c r="H369" s="61"/>
      <c r="I369" s="60">
        <v>0.11933755479785679</v>
      </c>
      <c r="J369" s="18"/>
      <c r="K369" s="18">
        <v>117</v>
      </c>
      <c r="L369" s="61">
        <f t="shared" si="31"/>
        <v>7.09929917174843E-4</v>
      </c>
      <c r="M369" s="61"/>
      <c r="N369" s="18">
        <v>373</v>
      </c>
      <c r="O369" s="61">
        <f t="shared" si="32"/>
        <v>3.2844048006903412E-3</v>
      </c>
    </row>
    <row r="370" spans="2:15" x14ac:dyDescent="0.2">
      <c r="B370" s="5" t="s">
        <v>1768</v>
      </c>
      <c r="C370" s="5" t="s">
        <v>1769</v>
      </c>
      <c r="E370" s="18">
        <v>2380</v>
      </c>
      <c r="F370" s="61">
        <f t="shared" si="30"/>
        <v>8.5497104593852836E-3</v>
      </c>
      <c r="G370" s="60">
        <v>0.94411764705882351</v>
      </c>
      <c r="H370" s="61"/>
      <c r="I370" s="60">
        <v>0.37545354156807065</v>
      </c>
      <c r="J370" s="18"/>
      <c r="K370" s="18">
        <v>2247</v>
      </c>
      <c r="L370" s="61">
        <f t="shared" si="31"/>
        <v>1.3634295075998908E-2</v>
      </c>
      <c r="M370" s="61"/>
      <c r="N370" s="18">
        <v>133</v>
      </c>
      <c r="O370" s="61">
        <f t="shared" si="32"/>
        <v>1.1711148485035266E-3</v>
      </c>
    </row>
    <row r="371" spans="2:15" x14ac:dyDescent="0.2">
      <c r="B371" s="5" t="s">
        <v>1770</v>
      </c>
      <c r="C371" s="5" t="s">
        <v>1771</v>
      </c>
      <c r="E371" s="18">
        <v>2272</v>
      </c>
      <c r="F371" s="61">
        <f t="shared" si="30"/>
        <v>8.1617404049257828E-3</v>
      </c>
      <c r="G371" s="60">
        <v>0.92825704225352113</v>
      </c>
      <c r="H371" s="61"/>
      <c r="I371" s="60">
        <v>0.38652602926165364</v>
      </c>
      <c r="J371" s="18"/>
      <c r="K371" s="18">
        <v>2109</v>
      </c>
      <c r="L371" s="61">
        <f t="shared" si="31"/>
        <v>1.2796941840356785E-2</v>
      </c>
      <c r="M371" s="61"/>
      <c r="N371" s="18">
        <v>163</v>
      </c>
      <c r="O371" s="61">
        <f t="shared" si="32"/>
        <v>1.4352760925268784E-3</v>
      </c>
    </row>
    <row r="372" spans="2:15" x14ac:dyDescent="0.2">
      <c r="B372" s="5" t="s">
        <v>1772</v>
      </c>
      <c r="C372" s="5" t="s">
        <v>1773</v>
      </c>
      <c r="E372" s="18">
        <v>274</v>
      </c>
      <c r="F372" s="61">
        <f t="shared" si="30"/>
        <v>9.8429439742502836E-4</v>
      </c>
      <c r="G372" s="60">
        <v>0.20072992700729927</v>
      </c>
      <c r="H372" s="61"/>
      <c r="I372" s="60">
        <v>4.5896147403685091E-2</v>
      </c>
      <c r="J372" s="18"/>
      <c r="K372" s="18">
        <v>55</v>
      </c>
      <c r="L372" s="61">
        <f t="shared" si="31"/>
        <v>3.3372773884287493E-4</v>
      </c>
      <c r="M372" s="61"/>
      <c r="N372" s="18">
        <v>219</v>
      </c>
      <c r="O372" s="61">
        <f t="shared" si="32"/>
        <v>1.9283770813704685E-3</v>
      </c>
    </row>
    <row r="373" spans="2:15" x14ac:dyDescent="0.2">
      <c r="B373" s="5" t="s">
        <v>1774</v>
      </c>
      <c r="C373" s="5" t="s">
        <v>1775</v>
      </c>
      <c r="E373" s="18">
        <v>993</v>
      </c>
      <c r="F373" s="61">
        <f t="shared" si="30"/>
        <v>3.5671691118359604E-3</v>
      </c>
      <c r="G373" s="60">
        <v>0.34038267875125883</v>
      </c>
      <c r="H373" s="61"/>
      <c r="I373" s="60">
        <v>0.14447839371453514</v>
      </c>
      <c r="J373" s="18"/>
      <c r="K373" s="18">
        <v>338</v>
      </c>
      <c r="L373" s="61">
        <f t="shared" si="31"/>
        <v>2.050908649616213E-3</v>
      </c>
      <c r="M373" s="61"/>
      <c r="N373" s="18">
        <v>655</v>
      </c>
      <c r="O373" s="61">
        <f t="shared" si="32"/>
        <v>5.7675204945098488E-3</v>
      </c>
    </row>
    <row r="374" spans="2:15" x14ac:dyDescent="0.2">
      <c r="B374" s="5" t="s">
        <v>1167</v>
      </c>
      <c r="C374" s="5" t="s">
        <v>1776</v>
      </c>
      <c r="E374" s="18">
        <v>142</v>
      </c>
      <c r="F374" s="61">
        <f t="shared" si="30"/>
        <v>5.1010877530786143E-4</v>
      </c>
      <c r="G374" s="60">
        <v>4.2253521126760563E-2</v>
      </c>
      <c r="H374" s="61"/>
      <c r="I374" s="60">
        <v>5.2495378927911278E-2</v>
      </c>
      <c r="J374" s="18"/>
      <c r="K374" s="18">
        <v>6</v>
      </c>
      <c r="L374" s="61">
        <f t="shared" si="31"/>
        <v>3.6406662419222716E-5</v>
      </c>
      <c r="M374" s="61"/>
      <c r="N374" s="18">
        <v>136</v>
      </c>
      <c r="O374" s="61">
        <f t="shared" si="32"/>
        <v>1.1975309729058618E-3</v>
      </c>
    </row>
    <row r="375" spans="2:15" x14ac:dyDescent="0.2">
      <c r="B375" s="5" t="s">
        <v>1217</v>
      </c>
      <c r="C375" s="5" t="s">
        <v>1777</v>
      </c>
      <c r="E375" s="18">
        <v>561</v>
      </c>
      <c r="F375" s="61">
        <f t="shared" si="30"/>
        <v>2.0152888939979595E-3</v>
      </c>
      <c r="G375" s="60">
        <v>0.61319073083778963</v>
      </c>
      <c r="H375" s="61"/>
      <c r="I375" s="60">
        <v>0.18155339805825244</v>
      </c>
      <c r="J375" s="18"/>
      <c r="K375" s="18">
        <v>344</v>
      </c>
      <c r="L375" s="61">
        <f t="shared" si="31"/>
        <v>2.0873153120354359E-3</v>
      </c>
      <c r="M375" s="61"/>
      <c r="N375" s="18">
        <v>217</v>
      </c>
      <c r="O375" s="61">
        <f t="shared" si="32"/>
        <v>1.9107663317689118E-3</v>
      </c>
    </row>
    <row r="376" spans="2:15" x14ac:dyDescent="0.2">
      <c r="B376" s="5" t="s">
        <v>1149</v>
      </c>
      <c r="C376" s="5" t="s">
        <v>1778</v>
      </c>
      <c r="E376" s="18">
        <v>674</v>
      </c>
      <c r="F376" s="61">
        <f t="shared" si="30"/>
        <v>2.4212205250528072E-3</v>
      </c>
      <c r="G376" s="60">
        <v>0.72997032640949555</v>
      </c>
      <c r="H376" s="61"/>
      <c r="I376" s="60">
        <v>0.17123983739837398</v>
      </c>
      <c r="J376" s="18"/>
      <c r="K376" s="18">
        <v>492</v>
      </c>
      <c r="L376" s="61">
        <f t="shared" si="31"/>
        <v>2.9853463183762627E-3</v>
      </c>
      <c r="M376" s="61"/>
      <c r="N376" s="18">
        <v>182</v>
      </c>
      <c r="O376" s="61">
        <f t="shared" si="32"/>
        <v>1.6025782137416679E-3</v>
      </c>
    </row>
  </sheetData>
  <mergeCells count="7">
    <mergeCell ref="E4:G4"/>
    <mergeCell ref="I4:I5"/>
    <mergeCell ref="K4:L4"/>
    <mergeCell ref="N4:O4"/>
    <mergeCell ref="A4:A5"/>
    <mergeCell ref="B4:B5"/>
    <mergeCell ref="C4:C5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59D6C-F556-4881-9FC1-53F7459D4327}">
  <sheetPr codeName="Sheet24"/>
  <dimension ref="A1:AV379"/>
  <sheetViews>
    <sheetView workbookViewId="0">
      <pane xSplit="3" ySplit="5" topLeftCell="D6" activePane="bottomRight" state="frozen"/>
      <selection pane="topRight" activeCell="D1" sqref="D1"/>
      <selection pane="bottomLeft" activeCell="A7" sqref="A7"/>
      <selection pane="bottomRight" activeCell="E17" sqref="E17"/>
    </sheetView>
  </sheetViews>
  <sheetFormatPr defaultColWidth="8.7109375" defaultRowHeight="14.25" x14ac:dyDescent="0.2"/>
  <cols>
    <col min="1" max="1" width="42.28515625" style="5" customWidth="1"/>
    <col min="2" max="2" width="35.5703125" style="5" bestFit="1" customWidth="1"/>
    <col min="3" max="3" width="19.140625" style="5" bestFit="1" customWidth="1"/>
    <col min="4" max="4" width="3.85546875" style="5" customWidth="1"/>
    <col min="5" max="5" width="22.42578125" style="5" customWidth="1"/>
    <col min="6" max="6" width="58.140625" style="5" bestFit="1" customWidth="1"/>
    <col min="7" max="7" width="8.7109375" style="5"/>
    <col min="8" max="8" width="21.5703125" style="5" customWidth="1"/>
    <col min="9" max="9" width="27.140625" style="5" customWidth="1"/>
    <col min="10" max="48" width="8.7109375" style="21"/>
    <col min="49" max="16384" width="8.7109375" style="5"/>
  </cols>
  <sheetData>
    <row r="1" spans="1:48" ht="15.75" x14ac:dyDescent="0.25">
      <c r="A1" s="10" t="s">
        <v>1833</v>
      </c>
      <c r="B1" s="10"/>
      <c r="E1" s="42"/>
      <c r="F1" s="198" t="s">
        <v>1850</v>
      </c>
      <c r="G1" s="42"/>
      <c r="H1" s="42" t="s">
        <v>1851</v>
      </c>
      <c r="I1" s="42"/>
    </row>
    <row r="2" spans="1:48" ht="15.75" x14ac:dyDescent="0.25">
      <c r="A2" s="10" t="s">
        <v>1231</v>
      </c>
      <c r="B2" s="10"/>
      <c r="E2" s="42"/>
      <c r="F2" s="247" t="s">
        <v>1852</v>
      </c>
      <c r="G2" s="42"/>
      <c r="H2" s="42" t="s">
        <v>1853</v>
      </c>
      <c r="I2" s="42"/>
    </row>
    <row r="3" spans="1:48" ht="25.5" customHeight="1" thickBot="1" x14ac:dyDescent="0.25">
      <c r="A3" s="26"/>
      <c r="B3" s="26"/>
      <c r="C3" s="26"/>
      <c r="D3" s="26"/>
      <c r="E3" s="29"/>
      <c r="F3" s="29" t="s">
        <v>1854</v>
      </c>
      <c r="G3" s="29"/>
      <c r="H3" s="29"/>
      <c r="I3" s="29"/>
    </row>
    <row r="4" spans="1:48" ht="15.6" customHeight="1" thickTop="1" thickBot="1" x14ac:dyDescent="0.3">
      <c r="A4" s="222" t="s">
        <v>34</v>
      </c>
      <c r="B4" s="222" t="s">
        <v>1779</v>
      </c>
      <c r="C4" s="222" t="s">
        <v>36</v>
      </c>
      <c r="D4" s="16"/>
      <c r="E4" s="220" t="s">
        <v>1834</v>
      </c>
      <c r="F4" s="220"/>
      <c r="G4" s="49"/>
      <c r="H4" s="229" t="s">
        <v>1837</v>
      </c>
      <c r="I4" s="229"/>
    </row>
    <row r="5" spans="1:48" s="51" customFormat="1" ht="18" customHeight="1" thickTop="1" x14ac:dyDescent="0.25">
      <c r="A5" s="222"/>
      <c r="B5" s="222"/>
      <c r="C5" s="222"/>
      <c r="D5" s="25"/>
      <c r="E5" s="158" t="s">
        <v>1835</v>
      </c>
      <c r="F5" s="158" t="s">
        <v>1836</v>
      </c>
      <c r="G5" s="158"/>
      <c r="H5" s="158" t="s">
        <v>1835</v>
      </c>
      <c r="I5" s="158" t="s">
        <v>1836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</row>
    <row r="7" spans="1:48" ht="15" x14ac:dyDescent="0.25">
      <c r="A7" s="16" t="s">
        <v>1781</v>
      </c>
      <c r="C7" s="162" t="s">
        <v>51</v>
      </c>
      <c r="E7" s="63">
        <f>SUM(E8:E10)</f>
        <v>154839.19500000001</v>
      </c>
      <c r="F7" s="55" t="s">
        <v>52</v>
      </c>
      <c r="H7" s="63">
        <f>SUM(H8:H10)</f>
        <v>173243.90699999998</v>
      </c>
      <c r="I7" s="55" t="s">
        <v>52</v>
      </c>
    </row>
    <row r="8" spans="1:48" ht="15" x14ac:dyDescent="0.25">
      <c r="A8" s="15" t="s">
        <v>53</v>
      </c>
      <c r="C8" s="69"/>
      <c r="E8" s="56">
        <v>585.74</v>
      </c>
      <c r="F8" s="57" t="s">
        <v>52</v>
      </c>
      <c r="G8" s="49"/>
      <c r="H8" s="183">
        <v>521.43499999999995</v>
      </c>
      <c r="I8" s="57" t="s">
        <v>52</v>
      </c>
    </row>
    <row r="9" spans="1:48" ht="15" x14ac:dyDescent="0.25">
      <c r="A9" s="15"/>
      <c r="C9" s="69"/>
      <c r="E9" s="56"/>
      <c r="F9" s="57"/>
      <c r="G9" s="49"/>
      <c r="H9" s="183"/>
      <c r="I9" s="57"/>
    </row>
    <row r="10" spans="1:48" ht="15" x14ac:dyDescent="0.25">
      <c r="A10" s="16" t="s">
        <v>1782</v>
      </c>
      <c r="C10" s="162" t="s">
        <v>51</v>
      </c>
      <c r="E10" s="17">
        <f t="shared" ref="E10" si="0">SUM(E12:E13)</f>
        <v>154253.45500000002</v>
      </c>
      <c r="F10" s="59">
        <f t="shared" ref="F10:I10" si="1">SUM(F12:F13)</f>
        <v>0.99999999999999989</v>
      </c>
      <c r="G10" s="17"/>
      <c r="H10" s="17">
        <f>SUM(H12:H13)</f>
        <v>172722.47199999998</v>
      </c>
      <c r="I10" s="59">
        <f t="shared" si="1"/>
        <v>1</v>
      </c>
    </row>
    <row r="11" spans="1:48" ht="15" x14ac:dyDescent="0.25">
      <c r="A11" s="16"/>
    </row>
    <row r="12" spans="1:48" ht="15" x14ac:dyDescent="0.25">
      <c r="A12" s="16" t="s">
        <v>55</v>
      </c>
      <c r="C12" s="162" t="s">
        <v>56</v>
      </c>
      <c r="D12" s="162"/>
      <c r="E12" s="17">
        <f>SUM(E96,E172,E220,E15,E30,E256,E323,E139,E72)</f>
        <v>144379.573</v>
      </c>
      <c r="F12" s="59">
        <f>E12/$E$10</f>
        <v>0.93598923278574209</v>
      </c>
      <c r="G12" s="17"/>
      <c r="H12" s="17">
        <f>SUM(H96,H172,H220,H15,H30,H256,H323,H139,H72)</f>
        <v>162715.75699999998</v>
      </c>
      <c r="I12" s="59">
        <f>H12/$H$10</f>
        <v>0.94206477660880172</v>
      </c>
    </row>
    <row r="13" spans="1:48" ht="15" x14ac:dyDescent="0.25">
      <c r="A13" s="16" t="s">
        <v>57</v>
      </c>
      <c r="C13" s="16" t="s">
        <v>58</v>
      </c>
      <c r="D13" s="16"/>
      <c r="E13" s="17">
        <f t="shared" ref="E13" si="2">E356</f>
        <v>9873.8819999999978</v>
      </c>
      <c r="F13" s="59">
        <f>E13/$E$10</f>
        <v>6.4010767214257844E-2</v>
      </c>
      <c r="G13" s="17"/>
      <c r="H13" s="17">
        <f>H356</f>
        <v>10006.715</v>
      </c>
      <c r="I13" s="59">
        <f>H13/$H$10</f>
        <v>5.7935223391198346E-2</v>
      </c>
    </row>
    <row r="14" spans="1:48" ht="15" x14ac:dyDescent="0.25">
      <c r="F14" s="59"/>
      <c r="I14" s="59"/>
    </row>
    <row r="15" spans="1:48" ht="15" x14ac:dyDescent="0.25">
      <c r="A15" s="16" t="s">
        <v>59</v>
      </c>
      <c r="C15" s="16" t="s">
        <v>60</v>
      </c>
      <c r="D15" s="16"/>
      <c r="E15" s="17">
        <f t="shared" ref="E15" si="3">SUM(E17:E28)</f>
        <v>7295.7149999999983</v>
      </c>
      <c r="F15" s="59">
        <f>E15/$E$10</f>
        <v>4.7296930885599921E-2</v>
      </c>
      <c r="G15" s="17"/>
      <c r="H15" s="17">
        <f>SUM(H17:H28)</f>
        <v>9287.7710000000006</v>
      </c>
      <c r="I15" s="59">
        <f>H15/$H$10</f>
        <v>5.3772800333705288E-2</v>
      </c>
    </row>
    <row r="16" spans="1:48" x14ac:dyDescent="0.2">
      <c r="F16" s="61"/>
      <c r="I16" s="61"/>
    </row>
    <row r="17" spans="1:9" x14ac:dyDescent="0.2">
      <c r="B17" s="5" t="s">
        <v>1240</v>
      </c>
      <c r="C17" s="5" t="s">
        <v>1241</v>
      </c>
      <c r="E17" s="18">
        <v>1120.722</v>
      </c>
      <c r="F17" s="61">
        <f t="shared" ref="F17:F28" si="4">E17/$E$10</f>
        <v>7.2654580087039211E-3</v>
      </c>
      <c r="H17" s="18">
        <v>1288.021</v>
      </c>
      <c r="I17" s="61">
        <f t="shared" ref="I17:I28" si="5">H17/$H$10</f>
        <v>7.4571709464649168E-3</v>
      </c>
    </row>
    <row r="18" spans="1:9" x14ac:dyDescent="0.2">
      <c r="B18" s="5" t="s">
        <v>71</v>
      </c>
      <c r="C18" s="5" t="s">
        <v>1242</v>
      </c>
      <c r="E18" s="18">
        <v>245.328</v>
      </c>
      <c r="F18" s="61">
        <f t="shared" si="4"/>
        <v>1.5904214268652847E-3</v>
      </c>
      <c r="H18" s="18">
        <v>522.59500000000003</v>
      </c>
      <c r="I18" s="61">
        <f t="shared" si="5"/>
        <v>3.0256340935185325E-3</v>
      </c>
    </row>
    <row r="19" spans="1:9" x14ac:dyDescent="0.2">
      <c r="B19" s="5" t="s">
        <v>75</v>
      </c>
      <c r="C19" s="5" t="s">
        <v>1243</v>
      </c>
      <c r="E19" s="18">
        <v>539.20299999999997</v>
      </c>
      <c r="F19" s="61">
        <f t="shared" si="4"/>
        <v>3.4955651398537553E-3</v>
      </c>
      <c r="H19" s="18">
        <v>792.40700000000004</v>
      </c>
      <c r="I19" s="61">
        <f t="shared" si="5"/>
        <v>4.5877469840751245E-3</v>
      </c>
    </row>
    <row r="20" spans="1:9" x14ac:dyDescent="0.2">
      <c r="B20" s="5" t="s">
        <v>77</v>
      </c>
      <c r="C20" s="5" t="s">
        <v>1244</v>
      </c>
      <c r="E20" s="18">
        <v>305.47300000000001</v>
      </c>
      <c r="F20" s="61">
        <f t="shared" si="4"/>
        <v>1.9803316561045584E-3</v>
      </c>
      <c r="H20" s="18">
        <v>269.85300000000001</v>
      </c>
      <c r="I20" s="61">
        <f t="shared" si="5"/>
        <v>1.5623502655751711E-3</v>
      </c>
    </row>
    <row r="21" spans="1:9" x14ac:dyDescent="0.2">
      <c r="B21" s="5" t="s">
        <v>85</v>
      </c>
      <c r="C21" s="5" t="s">
        <v>1245</v>
      </c>
      <c r="E21" s="18">
        <v>295.66699999999997</v>
      </c>
      <c r="F21" s="61">
        <f t="shared" si="4"/>
        <v>1.9167609568291352E-3</v>
      </c>
      <c r="H21" s="18">
        <v>347.53100000000001</v>
      </c>
      <c r="I21" s="61">
        <f t="shared" si="5"/>
        <v>2.0120775019940662E-3</v>
      </c>
    </row>
    <row r="22" spans="1:9" x14ac:dyDescent="0.2">
      <c r="B22" s="5" t="s">
        <v>1246</v>
      </c>
      <c r="C22" s="5" t="s">
        <v>1247</v>
      </c>
      <c r="E22" s="18">
        <v>823.27599999999995</v>
      </c>
      <c r="F22" s="61">
        <f t="shared" si="4"/>
        <v>5.3371640849146614E-3</v>
      </c>
      <c r="H22" s="18">
        <v>1185.395</v>
      </c>
      <c r="I22" s="61">
        <f t="shared" si="5"/>
        <v>6.863003906058038E-3</v>
      </c>
    </row>
    <row r="23" spans="1:9" x14ac:dyDescent="0.2">
      <c r="B23" s="5" t="s">
        <v>97</v>
      </c>
      <c r="C23" s="5" t="s">
        <v>1248</v>
      </c>
      <c r="E23" s="18">
        <v>448.78300000000002</v>
      </c>
      <c r="F23" s="61">
        <f t="shared" si="4"/>
        <v>2.9093870215095019E-3</v>
      </c>
      <c r="H23" s="18">
        <v>610.26900000000001</v>
      </c>
      <c r="I23" s="61">
        <f t="shared" si="5"/>
        <v>3.5332345173938922E-3</v>
      </c>
    </row>
    <row r="24" spans="1:9" x14ac:dyDescent="0.2">
      <c r="B24" s="5" t="s">
        <v>1249</v>
      </c>
      <c r="C24" s="5" t="s">
        <v>1250</v>
      </c>
      <c r="E24" s="18">
        <v>927.87199999999996</v>
      </c>
      <c r="F24" s="61">
        <f t="shared" si="4"/>
        <v>6.0152429000698872E-3</v>
      </c>
      <c r="H24" s="18">
        <v>1038.069</v>
      </c>
      <c r="I24" s="61">
        <f t="shared" si="5"/>
        <v>6.0100401990541225E-3</v>
      </c>
    </row>
    <row r="25" spans="1:9" x14ac:dyDescent="0.2">
      <c r="B25" s="5" t="s">
        <v>1251</v>
      </c>
      <c r="C25" s="5" t="s">
        <v>1252</v>
      </c>
      <c r="E25" s="18">
        <v>589.80799999999999</v>
      </c>
      <c r="F25" s="61">
        <f t="shared" si="4"/>
        <v>3.8236291044502044E-3</v>
      </c>
      <c r="H25" s="18">
        <v>1335.6089999999999</v>
      </c>
      <c r="I25" s="61">
        <f t="shared" si="5"/>
        <v>7.7326880777852701E-3</v>
      </c>
    </row>
    <row r="26" spans="1:9" x14ac:dyDescent="0.2">
      <c r="B26" s="5" t="s">
        <v>1253</v>
      </c>
      <c r="C26" s="5" t="s">
        <v>1254</v>
      </c>
      <c r="E26" s="18">
        <v>208.08699999999999</v>
      </c>
      <c r="F26" s="61">
        <f t="shared" si="4"/>
        <v>1.3489940954645066E-3</v>
      </c>
      <c r="H26" s="18">
        <v>246.60300000000001</v>
      </c>
      <c r="I26" s="61">
        <f t="shared" si="5"/>
        <v>1.4277412611371149E-3</v>
      </c>
    </row>
    <row r="27" spans="1:9" x14ac:dyDescent="0.2">
      <c r="B27" s="5" t="s">
        <v>1255</v>
      </c>
      <c r="C27" s="5" t="s">
        <v>1256</v>
      </c>
      <c r="E27" s="18">
        <v>966.31100000000004</v>
      </c>
      <c r="F27" s="61">
        <f t="shared" si="4"/>
        <v>6.2644366701543244E-3</v>
      </c>
      <c r="H27" s="18">
        <v>782.33399999999995</v>
      </c>
      <c r="I27" s="61">
        <f t="shared" si="5"/>
        <v>4.5294279947544983E-3</v>
      </c>
    </row>
    <row r="28" spans="1:9" x14ac:dyDescent="0.2">
      <c r="B28" s="5" t="s">
        <v>1257</v>
      </c>
      <c r="C28" s="5" t="s">
        <v>1258</v>
      </c>
      <c r="E28" s="18">
        <v>825.18499999999995</v>
      </c>
      <c r="F28" s="61">
        <f t="shared" si="4"/>
        <v>5.3495398206801908E-3</v>
      </c>
      <c r="H28" s="18">
        <v>869.08500000000004</v>
      </c>
      <c r="I28" s="61">
        <f t="shared" si="5"/>
        <v>5.0316845858945332E-3</v>
      </c>
    </row>
    <row r="29" spans="1:9" x14ac:dyDescent="0.2">
      <c r="F29" s="61"/>
      <c r="I29" s="61"/>
    </row>
    <row r="30" spans="1:9" ht="15" x14ac:dyDescent="0.25">
      <c r="A30" s="16" t="s">
        <v>119</v>
      </c>
      <c r="C30" s="16" t="s">
        <v>120</v>
      </c>
      <c r="D30" s="16"/>
      <c r="E30" s="17">
        <f t="shared" ref="E30" si="6">SUM(E32:E70)</f>
        <v>18954.637000000006</v>
      </c>
      <c r="F30" s="59">
        <f>E30/$E$10</f>
        <v>0.12287982139524851</v>
      </c>
      <c r="G30" s="17"/>
      <c r="H30" s="17">
        <f>SUM(H32:H70)</f>
        <v>26149.123999999996</v>
      </c>
      <c r="I30" s="59">
        <f>H30/$H$10</f>
        <v>0.15139387305665702</v>
      </c>
    </row>
    <row r="31" spans="1:9" x14ac:dyDescent="0.2">
      <c r="F31" s="61"/>
      <c r="I31" s="61"/>
    </row>
    <row r="32" spans="1:9" x14ac:dyDescent="0.2">
      <c r="B32" s="5" t="s">
        <v>1259</v>
      </c>
      <c r="C32" s="5" t="s">
        <v>1260</v>
      </c>
      <c r="E32" s="18">
        <v>278.49900000000002</v>
      </c>
      <c r="F32" s="61">
        <f t="shared" ref="F32:F70" si="7">E32/$E$10</f>
        <v>1.8054636118199103E-3</v>
      </c>
      <c r="H32" s="18">
        <v>719.78</v>
      </c>
      <c r="I32" s="61">
        <f t="shared" ref="I32:I70" si="8">H32/$H$10</f>
        <v>4.1672631920182338E-3</v>
      </c>
    </row>
    <row r="33" spans="2:9" x14ac:dyDescent="0.2">
      <c r="B33" s="5" t="s">
        <v>1261</v>
      </c>
      <c r="C33" s="5" t="s">
        <v>1262</v>
      </c>
      <c r="E33" s="18">
        <v>351.88499999999999</v>
      </c>
      <c r="F33" s="61">
        <f t="shared" si="7"/>
        <v>2.2812130853082022E-3</v>
      </c>
      <c r="H33" s="18">
        <v>450.03800000000001</v>
      </c>
      <c r="I33" s="61">
        <f t="shared" si="8"/>
        <v>2.6055555758836063E-3</v>
      </c>
    </row>
    <row r="34" spans="2:9" x14ac:dyDescent="0.2">
      <c r="B34" s="5" t="s">
        <v>1263</v>
      </c>
      <c r="C34" s="5" t="s">
        <v>1264</v>
      </c>
      <c r="E34" s="18">
        <v>385.416</v>
      </c>
      <c r="F34" s="61">
        <f t="shared" si="7"/>
        <v>2.4985890915701042E-3</v>
      </c>
      <c r="H34" s="18">
        <v>505.18599999999998</v>
      </c>
      <c r="I34" s="61">
        <f t="shared" si="8"/>
        <v>2.9248423447760753E-3</v>
      </c>
    </row>
    <row r="35" spans="2:9" x14ac:dyDescent="0.2">
      <c r="B35" s="5" t="s">
        <v>1265</v>
      </c>
      <c r="C35" s="5" t="s">
        <v>1266</v>
      </c>
      <c r="E35" s="18">
        <v>288.01900000000001</v>
      </c>
      <c r="F35" s="61">
        <f t="shared" si="7"/>
        <v>1.8671802197234414E-3</v>
      </c>
      <c r="H35" s="18">
        <v>397.464</v>
      </c>
      <c r="I35" s="61">
        <f t="shared" si="8"/>
        <v>2.3011713264502144E-3</v>
      </c>
    </row>
    <row r="36" spans="2:9" x14ac:dyDescent="0.2">
      <c r="B36" s="5" t="s">
        <v>1267</v>
      </c>
      <c r="C36" s="5" t="s">
        <v>1268</v>
      </c>
      <c r="E36" s="18">
        <v>522.15099999999995</v>
      </c>
      <c r="F36" s="61">
        <f t="shared" si="7"/>
        <v>3.3850198039324297E-3</v>
      </c>
      <c r="H36" s="18">
        <v>599.36099999999999</v>
      </c>
      <c r="I36" s="61">
        <f t="shared" si="8"/>
        <v>3.4700811831826959E-3</v>
      </c>
    </row>
    <row r="37" spans="2:9" x14ac:dyDescent="0.2">
      <c r="B37" s="5" t="s">
        <v>145</v>
      </c>
      <c r="C37" s="5" t="s">
        <v>1269</v>
      </c>
      <c r="E37" s="18">
        <v>207.39500000000001</v>
      </c>
      <c r="F37" s="61">
        <f t="shared" si="7"/>
        <v>1.3445079722849643E-3</v>
      </c>
      <c r="H37" s="18">
        <v>216.029</v>
      </c>
      <c r="I37" s="61">
        <f t="shared" si="8"/>
        <v>1.2507289728924214E-3</v>
      </c>
    </row>
    <row r="38" spans="2:9" x14ac:dyDescent="0.2">
      <c r="B38" s="5" t="s">
        <v>1270</v>
      </c>
      <c r="C38" s="5" t="s">
        <v>1271</v>
      </c>
      <c r="E38" s="18">
        <v>341.58199999999999</v>
      </c>
      <c r="F38" s="61">
        <f t="shared" si="7"/>
        <v>2.214420416061345E-3</v>
      </c>
      <c r="H38" s="18">
        <v>414.77600000000001</v>
      </c>
      <c r="I38" s="61">
        <f t="shared" si="8"/>
        <v>2.4014014806365211E-3</v>
      </c>
    </row>
    <row r="39" spans="2:9" x14ac:dyDescent="0.2">
      <c r="B39" s="5" t="s">
        <v>151</v>
      </c>
      <c r="C39" s="5" t="s">
        <v>1272</v>
      </c>
      <c r="E39" s="18">
        <v>326.92399999999998</v>
      </c>
      <c r="F39" s="61">
        <f t="shared" si="7"/>
        <v>2.1193949918334076E-3</v>
      </c>
      <c r="H39" s="18">
        <v>543.97400000000005</v>
      </c>
      <c r="I39" s="61">
        <f t="shared" si="8"/>
        <v>3.1494106916209498E-3</v>
      </c>
    </row>
    <row r="40" spans="2:9" x14ac:dyDescent="0.2">
      <c r="B40" s="5" t="s">
        <v>1273</v>
      </c>
      <c r="C40" s="5" t="s">
        <v>1274</v>
      </c>
      <c r="E40" s="18">
        <v>1009.193</v>
      </c>
      <c r="F40" s="61">
        <f t="shared" si="7"/>
        <v>6.54243368487273E-3</v>
      </c>
      <c r="H40" s="18">
        <v>1802.1669999999999</v>
      </c>
      <c r="I40" s="61">
        <f t="shared" si="8"/>
        <v>1.0433888417252389E-2</v>
      </c>
    </row>
    <row r="41" spans="2:9" x14ac:dyDescent="0.2">
      <c r="B41" s="5" t="s">
        <v>1275</v>
      </c>
      <c r="C41" s="5" t="s">
        <v>1276</v>
      </c>
      <c r="E41" s="18">
        <v>1581.1769999999999</v>
      </c>
      <c r="F41" s="61">
        <f t="shared" si="7"/>
        <v>1.0250512703264894E-2</v>
      </c>
      <c r="H41" s="18">
        <v>1702.0519999999999</v>
      </c>
      <c r="I41" s="61">
        <f t="shared" si="8"/>
        <v>9.8542591493248205E-3</v>
      </c>
    </row>
    <row r="42" spans="2:9" x14ac:dyDescent="0.2">
      <c r="B42" s="5" t="s">
        <v>155</v>
      </c>
      <c r="C42" s="5" t="s">
        <v>1277</v>
      </c>
      <c r="E42" s="18">
        <v>198.68899999999999</v>
      </c>
      <c r="F42" s="61">
        <f t="shared" si="7"/>
        <v>1.2880683936706634E-3</v>
      </c>
      <c r="H42" s="18">
        <v>352.71</v>
      </c>
      <c r="I42" s="61">
        <f t="shared" si="8"/>
        <v>2.0420620195848054E-3</v>
      </c>
    </row>
    <row r="43" spans="2:9" x14ac:dyDescent="0.2">
      <c r="B43" s="5" t="s">
        <v>161</v>
      </c>
      <c r="C43" s="5" t="s">
        <v>1278</v>
      </c>
      <c r="E43" s="18">
        <v>100.789</v>
      </c>
      <c r="F43" s="61">
        <f t="shared" si="7"/>
        <v>6.5339865483077827E-4</v>
      </c>
      <c r="H43" s="18">
        <v>86.236999999999995</v>
      </c>
      <c r="I43" s="61">
        <f t="shared" si="8"/>
        <v>4.9928071895589824E-4</v>
      </c>
    </row>
    <row r="44" spans="2:9" x14ac:dyDescent="0.2">
      <c r="B44" s="5" t="s">
        <v>1279</v>
      </c>
      <c r="C44" s="5" t="s">
        <v>1280</v>
      </c>
      <c r="E44" s="18">
        <v>258.73</v>
      </c>
      <c r="F44" s="61">
        <f t="shared" si="7"/>
        <v>1.6773044078656131E-3</v>
      </c>
      <c r="H44" s="18">
        <v>525.49900000000002</v>
      </c>
      <c r="I44" s="61">
        <f t="shared" si="8"/>
        <v>3.0424471923954405E-3</v>
      </c>
    </row>
    <row r="45" spans="2:9" x14ac:dyDescent="0.2">
      <c r="B45" s="5" t="s">
        <v>171</v>
      </c>
      <c r="C45" s="5" t="s">
        <v>1281</v>
      </c>
      <c r="E45" s="18">
        <v>220.102</v>
      </c>
      <c r="F45" s="61">
        <f t="shared" si="7"/>
        <v>1.4268853815948561E-3</v>
      </c>
      <c r="H45" s="18">
        <v>208.721</v>
      </c>
      <c r="I45" s="61">
        <f t="shared" si="8"/>
        <v>1.2084183232393758E-3</v>
      </c>
    </row>
    <row r="46" spans="2:9" x14ac:dyDescent="0.2">
      <c r="B46" s="5" t="s">
        <v>175</v>
      </c>
      <c r="C46" s="5" t="s">
        <v>1282</v>
      </c>
      <c r="E46" s="18">
        <v>518.57399999999996</v>
      </c>
      <c r="F46" s="61">
        <f t="shared" si="7"/>
        <v>3.361830696109853E-3</v>
      </c>
      <c r="H46" s="18">
        <v>558.30600000000004</v>
      </c>
      <c r="I46" s="61">
        <f t="shared" si="8"/>
        <v>3.2323877347007869E-3</v>
      </c>
    </row>
    <row r="47" spans="2:9" x14ac:dyDescent="0.2">
      <c r="B47" s="5" t="s">
        <v>181</v>
      </c>
      <c r="C47" s="5" t="s">
        <v>1283</v>
      </c>
      <c r="E47" s="18">
        <v>177.773</v>
      </c>
      <c r="F47" s="61">
        <f t="shared" si="7"/>
        <v>1.1524733757179051E-3</v>
      </c>
      <c r="H47" s="18">
        <v>239.26</v>
      </c>
      <c r="I47" s="61">
        <f t="shared" si="8"/>
        <v>1.3852279742730871E-3</v>
      </c>
    </row>
    <row r="48" spans="2:9" x14ac:dyDescent="0.2">
      <c r="B48" s="5" t="s">
        <v>183</v>
      </c>
      <c r="C48" s="5" t="s">
        <v>1284</v>
      </c>
      <c r="E48" s="18">
        <v>488.495</v>
      </c>
      <c r="F48" s="61">
        <f t="shared" si="7"/>
        <v>3.1668334430499461E-3</v>
      </c>
      <c r="H48" s="18">
        <v>547.93700000000001</v>
      </c>
      <c r="I48" s="61">
        <f t="shared" si="8"/>
        <v>3.1723550135387135E-3</v>
      </c>
    </row>
    <row r="49" spans="2:9" x14ac:dyDescent="0.2">
      <c r="B49" s="5" t="s">
        <v>1285</v>
      </c>
      <c r="C49" s="5" t="s">
        <v>1286</v>
      </c>
      <c r="E49" s="18">
        <v>312.76499999999999</v>
      </c>
      <c r="F49" s="61">
        <f t="shared" si="7"/>
        <v>2.0276045032508344E-3</v>
      </c>
      <c r="H49" s="18">
        <v>434.346</v>
      </c>
      <c r="I49" s="61">
        <f t="shared" si="8"/>
        <v>2.5147046297484678E-3</v>
      </c>
    </row>
    <row r="50" spans="2:9" x14ac:dyDescent="0.2">
      <c r="B50" s="5" t="s">
        <v>1287</v>
      </c>
      <c r="C50" s="5" t="s">
        <v>1288</v>
      </c>
      <c r="E50" s="18">
        <v>1180.693</v>
      </c>
      <c r="F50" s="61">
        <f t="shared" si="7"/>
        <v>7.6542402243113443E-3</v>
      </c>
      <c r="H50" s="18">
        <v>1535.192</v>
      </c>
      <c r="I50" s="61">
        <f t="shared" si="8"/>
        <v>8.8882007200545409E-3</v>
      </c>
    </row>
    <row r="51" spans="2:9" x14ac:dyDescent="0.2">
      <c r="B51" s="5" t="s">
        <v>1289</v>
      </c>
      <c r="C51" s="5" t="s">
        <v>1290</v>
      </c>
      <c r="E51" s="18">
        <v>1830.8330000000001</v>
      </c>
      <c r="F51" s="61">
        <f t="shared" si="7"/>
        <v>1.1868991848513213E-2</v>
      </c>
      <c r="H51" s="18">
        <v>1592.204</v>
      </c>
      <c r="I51" s="61">
        <f t="shared" si="8"/>
        <v>9.2182793678404519E-3</v>
      </c>
    </row>
    <row r="52" spans="2:9" x14ac:dyDescent="0.2">
      <c r="B52" s="5" t="s">
        <v>1291</v>
      </c>
      <c r="C52" s="5" t="s">
        <v>1292</v>
      </c>
      <c r="E52" s="18">
        <v>432.78300000000002</v>
      </c>
      <c r="F52" s="61">
        <f t="shared" si="7"/>
        <v>2.8056616300749957E-3</v>
      </c>
      <c r="H52" s="18">
        <v>626.23299999999995</v>
      </c>
      <c r="I52" s="61">
        <f t="shared" si="8"/>
        <v>3.6256602441400911E-3</v>
      </c>
    </row>
    <row r="53" spans="2:9" x14ac:dyDescent="0.2">
      <c r="B53" s="5" t="s">
        <v>213</v>
      </c>
      <c r="C53" s="5" t="s">
        <v>1293</v>
      </c>
      <c r="E53" s="18">
        <v>223.40299999999999</v>
      </c>
      <c r="F53" s="61">
        <f t="shared" si="7"/>
        <v>1.4482852264151877E-3</v>
      </c>
      <c r="H53" s="18">
        <v>215.48099999999999</v>
      </c>
      <c r="I53" s="61">
        <f t="shared" si="8"/>
        <v>1.247556253131903E-3</v>
      </c>
    </row>
    <row r="54" spans="2:9" x14ac:dyDescent="0.2">
      <c r="B54" s="5" t="s">
        <v>217</v>
      </c>
      <c r="C54" s="5" t="s">
        <v>1294</v>
      </c>
      <c r="E54" s="18">
        <v>334.798</v>
      </c>
      <c r="F54" s="61">
        <f t="shared" si="7"/>
        <v>2.1704408500931144E-3</v>
      </c>
      <c r="H54" s="18">
        <v>410.93299999999999</v>
      </c>
      <c r="I54" s="61">
        <f t="shared" si="8"/>
        <v>2.3791519148706952E-3</v>
      </c>
    </row>
    <row r="55" spans="2:9" x14ac:dyDescent="0.2">
      <c r="B55" s="5" t="s">
        <v>219</v>
      </c>
      <c r="C55" s="5" t="s">
        <v>1295</v>
      </c>
      <c r="E55" s="18">
        <v>324.52699999999999</v>
      </c>
      <c r="F55" s="61">
        <f t="shared" si="7"/>
        <v>2.1038556316291261E-3</v>
      </c>
      <c r="H55" s="18">
        <v>248.29599999999999</v>
      </c>
      <c r="I55" s="61">
        <f t="shared" si="8"/>
        <v>1.4375431125140453E-3</v>
      </c>
    </row>
    <row r="56" spans="2:9" x14ac:dyDescent="0.2">
      <c r="B56" s="5" t="s">
        <v>221</v>
      </c>
      <c r="C56" s="5" t="s">
        <v>1296</v>
      </c>
      <c r="E56" s="18">
        <v>476.74599999999998</v>
      </c>
      <c r="F56" s="61">
        <f t="shared" si="7"/>
        <v>3.0906665915521954E-3</v>
      </c>
      <c r="H56" s="18">
        <v>505.05799999999999</v>
      </c>
      <c r="I56" s="61">
        <f t="shared" si="8"/>
        <v>2.9241012715473412E-3</v>
      </c>
    </row>
    <row r="57" spans="2:9" x14ac:dyDescent="0.2">
      <c r="B57" s="5" t="s">
        <v>1297</v>
      </c>
      <c r="C57" s="5" t="s">
        <v>1298</v>
      </c>
      <c r="E57" s="18">
        <v>180.32499999999999</v>
      </c>
      <c r="F57" s="61">
        <f t="shared" si="7"/>
        <v>1.1690175756517089E-3</v>
      </c>
      <c r="H57" s="18">
        <v>272.92200000000003</v>
      </c>
      <c r="I57" s="61">
        <f t="shared" si="8"/>
        <v>1.5801186541609944E-3</v>
      </c>
    </row>
    <row r="58" spans="2:9" x14ac:dyDescent="0.2">
      <c r="B58" s="5" t="s">
        <v>1299</v>
      </c>
      <c r="C58" s="5" t="s">
        <v>1300</v>
      </c>
      <c r="E58" s="18">
        <v>578.14499999999998</v>
      </c>
      <c r="F58" s="61">
        <f t="shared" si="7"/>
        <v>3.7480197769314142E-3</v>
      </c>
      <c r="H58" s="18">
        <v>771.39400000000001</v>
      </c>
      <c r="I58" s="61">
        <f t="shared" si="8"/>
        <v>4.4660893922361189E-3</v>
      </c>
    </row>
    <row r="59" spans="2:9" x14ac:dyDescent="0.2">
      <c r="B59" s="5" t="s">
        <v>1301</v>
      </c>
      <c r="C59" s="5" t="s">
        <v>1302</v>
      </c>
      <c r="E59" s="18">
        <v>407.00099999999998</v>
      </c>
      <c r="F59" s="61">
        <f t="shared" si="7"/>
        <v>2.6385211274522176E-3</v>
      </c>
      <c r="H59" s="18">
        <v>1237.566</v>
      </c>
      <c r="I59" s="61">
        <f t="shared" si="8"/>
        <v>7.165054932747837E-3</v>
      </c>
    </row>
    <row r="60" spans="2:9" x14ac:dyDescent="0.2">
      <c r="B60" s="5" t="s">
        <v>1303</v>
      </c>
      <c r="C60" s="5" t="s">
        <v>1304</v>
      </c>
      <c r="E60" s="18">
        <v>331.447</v>
      </c>
      <c r="F60" s="61">
        <f t="shared" si="7"/>
        <v>2.1487168634245499E-3</v>
      </c>
      <c r="H60" s="18">
        <v>653.49800000000005</v>
      </c>
      <c r="I60" s="61">
        <f t="shared" si="8"/>
        <v>3.7835146314950849E-3</v>
      </c>
    </row>
    <row r="61" spans="2:9" x14ac:dyDescent="0.2">
      <c r="B61" s="5" t="s">
        <v>229</v>
      </c>
      <c r="C61" s="5" t="s">
        <v>1305</v>
      </c>
      <c r="E61" s="18">
        <v>287.887</v>
      </c>
      <c r="F61" s="61">
        <f t="shared" si="7"/>
        <v>1.8663244852441065E-3</v>
      </c>
      <c r="H61" s="18">
        <v>312.45499999999998</v>
      </c>
      <c r="I61" s="61">
        <f t="shared" si="8"/>
        <v>1.8090002787824854E-3</v>
      </c>
    </row>
    <row r="62" spans="2:9" x14ac:dyDescent="0.2">
      <c r="B62" s="5" t="s">
        <v>1306</v>
      </c>
      <c r="C62" s="5" t="s">
        <v>1307</v>
      </c>
      <c r="E62" s="18">
        <v>459.46600000000001</v>
      </c>
      <c r="F62" s="61">
        <f t="shared" si="7"/>
        <v>2.9786431688029287E-3</v>
      </c>
      <c r="H62" s="18">
        <v>783.58799999999997</v>
      </c>
      <c r="I62" s="61">
        <f t="shared" si="8"/>
        <v>4.5366881965422544E-3</v>
      </c>
    </row>
    <row r="63" spans="2:9" x14ac:dyDescent="0.2">
      <c r="B63" s="5" t="s">
        <v>239</v>
      </c>
      <c r="C63" s="5" t="s">
        <v>1308</v>
      </c>
      <c r="E63" s="18">
        <v>526.82299999999998</v>
      </c>
      <c r="F63" s="61">
        <f t="shared" si="7"/>
        <v>3.4153076182313058E-3</v>
      </c>
      <c r="H63" s="18">
        <v>720.25199999999995</v>
      </c>
      <c r="I63" s="61">
        <f t="shared" si="8"/>
        <v>4.1699958995491913E-3</v>
      </c>
    </row>
    <row r="64" spans="2:9" x14ac:dyDescent="0.2">
      <c r="B64" s="5" t="s">
        <v>1309</v>
      </c>
      <c r="C64" s="5" t="s">
        <v>1310</v>
      </c>
      <c r="E64" s="18">
        <v>415.173</v>
      </c>
      <c r="F64" s="61">
        <f t="shared" si="7"/>
        <v>2.6914988711273921E-3</v>
      </c>
      <c r="H64" s="18">
        <v>537.86800000000005</v>
      </c>
      <c r="I64" s="61">
        <f t="shared" si="8"/>
        <v>3.1140591827564863E-3</v>
      </c>
    </row>
    <row r="65" spans="1:9" x14ac:dyDescent="0.2">
      <c r="B65" s="5" t="s">
        <v>1311</v>
      </c>
      <c r="C65" s="5" t="s">
        <v>1312</v>
      </c>
      <c r="E65" s="18">
        <v>1003.222</v>
      </c>
      <c r="F65" s="61">
        <f t="shared" si="7"/>
        <v>6.5037246653567651E-3</v>
      </c>
      <c r="H65" s="18">
        <v>1643.058</v>
      </c>
      <c r="I65" s="61">
        <f t="shared" si="8"/>
        <v>9.5127054457627268E-3</v>
      </c>
    </row>
    <row r="66" spans="1:9" x14ac:dyDescent="0.2">
      <c r="B66" s="5" t="s">
        <v>1313</v>
      </c>
      <c r="C66" s="5" t="s">
        <v>1314</v>
      </c>
      <c r="E66" s="18">
        <v>586.00900000000001</v>
      </c>
      <c r="F66" s="61">
        <f t="shared" si="7"/>
        <v>3.7990008068214741E-3</v>
      </c>
      <c r="H66" s="18">
        <v>1134.614</v>
      </c>
      <c r="I66" s="61">
        <f t="shared" si="8"/>
        <v>6.5690004714615254E-3</v>
      </c>
    </row>
    <row r="67" spans="1:9" x14ac:dyDescent="0.2">
      <c r="B67" s="5" t="s">
        <v>253</v>
      </c>
      <c r="C67" s="5" t="s">
        <v>1315</v>
      </c>
      <c r="E67" s="18">
        <v>368.99799999999999</v>
      </c>
      <c r="F67" s="61">
        <f t="shared" si="7"/>
        <v>2.3921538742843716E-3</v>
      </c>
      <c r="H67" s="18">
        <v>535.53800000000001</v>
      </c>
      <c r="I67" s="61">
        <f t="shared" si="8"/>
        <v>3.100569334139683E-3</v>
      </c>
    </row>
    <row r="68" spans="1:9" x14ac:dyDescent="0.2">
      <c r="B68" s="5" t="s">
        <v>257</v>
      </c>
      <c r="C68" s="5" t="s">
        <v>1316</v>
      </c>
      <c r="E68" s="18">
        <v>632.00900000000001</v>
      </c>
      <c r="F68" s="61">
        <f t="shared" si="7"/>
        <v>4.0972113071956794E-3</v>
      </c>
      <c r="H68" s="18">
        <v>782.96600000000001</v>
      </c>
      <c r="I68" s="61">
        <f t="shared" si="8"/>
        <v>4.5330870438213744E-3</v>
      </c>
    </row>
    <row r="69" spans="1:9" x14ac:dyDescent="0.2">
      <c r="B69" s="5" t="s">
        <v>1317</v>
      </c>
      <c r="C69" s="5" t="s">
        <v>1318</v>
      </c>
      <c r="E69" s="18">
        <v>500.005</v>
      </c>
      <c r="F69" s="61">
        <f t="shared" si="7"/>
        <v>3.241450896513144E-3</v>
      </c>
      <c r="H69" s="18">
        <v>922.81299999999999</v>
      </c>
      <c r="I69" s="61">
        <f t="shared" si="8"/>
        <v>5.342750073655732E-3</v>
      </c>
    </row>
    <row r="70" spans="1:9" x14ac:dyDescent="0.2">
      <c r="B70" s="5" t="s">
        <v>1319</v>
      </c>
      <c r="C70" s="5" t="s">
        <v>1320</v>
      </c>
      <c r="E70" s="18">
        <v>306.18599999999998</v>
      </c>
      <c r="F70" s="61">
        <f t="shared" si="7"/>
        <v>1.9849539188603583E-3</v>
      </c>
      <c r="H70" s="18">
        <v>403.35199999999998</v>
      </c>
      <c r="I70" s="61">
        <f t="shared" si="8"/>
        <v>2.3352606949719897E-3</v>
      </c>
    </row>
    <row r="71" spans="1:9" x14ac:dyDescent="0.2">
      <c r="F71" s="61"/>
      <c r="I71" s="61"/>
    </row>
    <row r="72" spans="1:9" ht="15" x14ac:dyDescent="0.25">
      <c r="A72" s="16" t="s">
        <v>1235</v>
      </c>
      <c r="C72" s="16" t="s">
        <v>272</v>
      </c>
      <c r="D72" s="16"/>
      <c r="E72" s="17">
        <f t="shared" ref="E72" si="9">SUM(E74:E94)</f>
        <v>14539.905000000001</v>
      </c>
      <c r="F72" s="59">
        <f>E72/$E$10</f>
        <v>9.4259833596595941E-2</v>
      </c>
      <c r="G72" s="17"/>
      <c r="H72" s="17">
        <f>SUM(H74:H94)</f>
        <v>23074.109999999997</v>
      </c>
      <c r="I72" s="59">
        <f>H72/$H$10</f>
        <v>0.13359066560835234</v>
      </c>
    </row>
    <row r="73" spans="1:9" x14ac:dyDescent="0.2">
      <c r="F73" s="61"/>
      <c r="I73" s="61"/>
    </row>
    <row r="74" spans="1:9" x14ac:dyDescent="0.2">
      <c r="B74" s="5" t="s">
        <v>1321</v>
      </c>
      <c r="C74" s="5" t="s">
        <v>1322</v>
      </c>
      <c r="E74" s="18">
        <v>558.79300000000001</v>
      </c>
      <c r="F74" s="61">
        <f t="shared" ref="F74:F94" si="10">E74/$E$10</f>
        <v>3.6225639159913788E-3</v>
      </c>
      <c r="H74" s="18">
        <v>1118.2349999999999</v>
      </c>
      <c r="I74" s="61">
        <f t="shared" ref="I74:I94" si="11">H74/$H$10</f>
        <v>6.4741720463565395E-3</v>
      </c>
    </row>
    <row r="75" spans="1:9" x14ac:dyDescent="0.2">
      <c r="B75" s="5" t="s">
        <v>1323</v>
      </c>
      <c r="C75" s="5" t="s">
        <v>1324</v>
      </c>
      <c r="E75" s="18">
        <v>992.66800000000001</v>
      </c>
      <c r="F75" s="61">
        <f t="shared" si="10"/>
        <v>6.4353048040317797E-3</v>
      </c>
      <c r="H75" s="18">
        <v>1918.9169999999999</v>
      </c>
      <c r="I75" s="61">
        <f t="shared" si="11"/>
        <v>1.1109828256742412E-2</v>
      </c>
    </row>
    <row r="76" spans="1:9" x14ac:dyDescent="0.2">
      <c r="B76" s="5" t="s">
        <v>1325</v>
      </c>
      <c r="C76" s="5" t="s">
        <v>1326</v>
      </c>
      <c r="E76" s="18">
        <v>487.202</v>
      </c>
      <c r="F76" s="61">
        <f t="shared" si="10"/>
        <v>3.1584511348546453E-3</v>
      </c>
      <c r="H76" s="18">
        <v>617.81799999999998</v>
      </c>
      <c r="I76" s="61">
        <f t="shared" si="11"/>
        <v>3.5769404689854141E-3</v>
      </c>
    </row>
    <row r="77" spans="1:9" x14ac:dyDescent="0.2">
      <c r="B77" s="5" t="s">
        <v>1327</v>
      </c>
      <c r="C77" s="5" t="s">
        <v>1328</v>
      </c>
      <c r="E77" s="18">
        <v>149.798</v>
      </c>
      <c r="F77" s="61">
        <f t="shared" si="10"/>
        <v>9.711160116316356E-4</v>
      </c>
      <c r="H77" s="18">
        <v>136.02500000000001</v>
      </c>
      <c r="I77" s="61">
        <f t="shared" si="11"/>
        <v>7.8753504639512116E-4</v>
      </c>
    </row>
    <row r="78" spans="1:9" x14ac:dyDescent="0.2">
      <c r="B78" s="5" t="s">
        <v>1329</v>
      </c>
      <c r="C78" s="5" t="s">
        <v>1330</v>
      </c>
      <c r="E78" s="18">
        <v>833.351</v>
      </c>
      <c r="F78" s="61">
        <f t="shared" si="10"/>
        <v>5.4024786673335769E-3</v>
      </c>
      <c r="H78" s="18">
        <v>1267.73</v>
      </c>
      <c r="I78" s="61">
        <f t="shared" si="11"/>
        <v>7.3396934708067412E-3</v>
      </c>
    </row>
    <row r="79" spans="1:9" x14ac:dyDescent="0.2">
      <c r="B79" s="5" t="s">
        <v>1331</v>
      </c>
      <c r="C79" s="5" t="s">
        <v>1332</v>
      </c>
      <c r="E79" s="18">
        <v>1030.9929999999999</v>
      </c>
      <c r="F79" s="61">
        <f t="shared" si="10"/>
        <v>6.6837595307022444E-3</v>
      </c>
      <c r="H79" s="18">
        <v>1496.345</v>
      </c>
      <c r="I79" s="61">
        <f t="shared" si="11"/>
        <v>8.6632907847682978E-3</v>
      </c>
    </row>
    <row r="80" spans="1:9" x14ac:dyDescent="0.2">
      <c r="B80" s="5" t="s">
        <v>1333</v>
      </c>
      <c r="C80" s="5" t="s">
        <v>1334</v>
      </c>
      <c r="E80" s="18">
        <v>282.52300000000002</v>
      </c>
      <c r="F80" s="61">
        <f t="shared" si="10"/>
        <v>1.8315505477656886E-3</v>
      </c>
      <c r="H80" s="18">
        <v>343.06799999999998</v>
      </c>
      <c r="I80" s="61">
        <f t="shared" si="11"/>
        <v>1.9862383627765588E-3</v>
      </c>
    </row>
    <row r="81" spans="1:9" x14ac:dyDescent="0.2">
      <c r="B81" s="5" t="s">
        <v>1335</v>
      </c>
      <c r="C81" s="5" t="s">
        <v>1336</v>
      </c>
      <c r="E81" s="18">
        <v>506.87799999999999</v>
      </c>
      <c r="F81" s="61">
        <f t="shared" si="10"/>
        <v>3.2860074349712293E-3</v>
      </c>
      <c r="H81" s="18">
        <v>458.75599999999997</v>
      </c>
      <c r="I81" s="61">
        <f t="shared" si="11"/>
        <v>2.6560296103219274E-3</v>
      </c>
    </row>
    <row r="82" spans="1:9" x14ac:dyDescent="0.2">
      <c r="B82" s="5" t="s">
        <v>1337</v>
      </c>
      <c r="C82" s="5" t="s">
        <v>1338</v>
      </c>
      <c r="E82" s="18">
        <v>715.56899999999996</v>
      </c>
      <c r="F82" s="61">
        <f t="shared" si="10"/>
        <v>4.6389171639623882E-3</v>
      </c>
      <c r="H82" s="18">
        <v>1003.941</v>
      </c>
      <c r="I82" s="61">
        <f t="shared" si="11"/>
        <v>5.8124515494428547E-3</v>
      </c>
    </row>
    <row r="83" spans="1:9" x14ac:dyDescent="0.2">
      <c r="B83" s="5" t="s">
        <v>1339</v>
      </c>
      <c r="C83" s="5" t="s">
        <v>1340</v>
      </c>
      <c r="E83" s="18">
        <v>850.56100000000004</v>
      </c>
      <c r="F83" s="61">
        <f t="shared" si="10"/>
        <v>5.514048291495318E-3</v>
      </c>
      <c r="H83" s="18">
        <v>1645.662</v>
      </c>
      <c r="I83" s="61">
        <f t="shared" si="11"/>
        <v>9.5277816542597895E-3</v>
      </c>
    </row>
    <row r="84" spans="1:9" x14ac:dyDescent="0.2">
      <c r="B84" s="5" t="s">
        <v>1341</v>
      </c>
      <c r="C84" s="5" t="s">
        <v>1342</v>
      </c>
      <c r="E84" s="18">
        <v>2042.1030000000001</v>
      </c>
      <c r="F84" s="61">
        <f t="shared" si="10"/>
        <v>1.3238620814036223E-2</v>
      </c>
      <c r="H84" s="18">
        <v>2429.4090000000001</v>
      </c>
      <c r="I84" s="61">
        <f t="shared" si="11"/>
        <v>1.4065390402703363E-2</v>
      </c>
    </row>
    <row r="85" spans="1:9" x14ac:dyDescent="0.2">
      <c r="B85" s="5" t="s">
        <v>1343</v>
      </c>
      <c r="C85" s="5" t="s">
        <v>1344</v>
      </c>
      <c r="E85" s="18">
        <v>602.19899999999996</v>
      </c>
      <c r="F85" s="61">
        <f t="shared" si="10"/>
        <v>3.9039579372792646E-3</v>
      </c>
      <c r="H85" s="18">
        <v>1554.9449999999999</v>
      </c>
      <c r="I85" s="61">
        <f t="shared" si="11"/>
        <v>9.0025633722981922E-3</v>
      </c>
    </row>
    <row r="86" spans="1:9" x14ac:dyDescent="0.2">
      <c r="B86" s="5" t="s">
        <v>1345</v>
      </c>
      <c r="C86" s="5" t="s">
        <v>1346</v>
      </c>
      <c r="E86" s="18">
        <v>926.57299999999998</v>
      </c>
      <c r="F86" s="61">
        <f t="shared" si="10"/>
        <v>6.0068216948527984E-3</v>
      </c>
      <c r="H86" s="18">
        <v>927.11400000000003</v>
      </c>
      <c r="I86" s="61">
        <f t="shared" si="11"/>
        <v>5.3676512920681225E-3</v>
      </c>
    </row>
    <row r="87" spans="1:9" x14ac:dyDescent="0.2">
      <c r="B87" s="5" t="s">
        <v>1347</v>
      </c>
      <c r="C87" s="5" t="s">
        <v>1348</v>
      </c>
      <c r="E87" s="18">
        <v>128.923</v>
      </c>
      <c r="F87" s="61">
        <f t="shared" si="10"/>
        <v>8.357867899944282E-4</v>
      </c>
      <c r="H87" s="18">
        <v>127.636</v>
      </c>
      <c r="I87" s="61">
        <f t="shared" si="11"/>
        <v>7.3896580174003077E-4</v>
      </c>
    </row>
    <row r="88" spans="1:9" x14ac:dyDescent="0.2">
      <c r="B88" s="5" t="s">
        <v>349</v>
      </c>
      <c r="C88" s="5" t="s">
        <v>1349</v>
      </c>
      <c r="E88" s="18">
        <v>643.63400000000001</v>
      </c>
      <c r="F88" s="61">
        <f t="shared" si="10"/>
        <v>4.1725742869098128E-3</v>
      </c>
      <c r="H88" s="18">
        <v>1157.9280000000001</v>
      </c>
      <c r="I88" s="61">
        <f t="shared" si="11"/>
        <v>6.7039800125139491E-3</v>
      </c>
    </row>
    <row r="89" spans="1:9" x14ac:dyDescent="0.2">
      <c r="B89" s="5" t="s">
        <v>1350</v>
      </c>
      <c r="C89" s="5" t="s">
        <v>1351</v>
      </c>
      <c r="E89" s="18">
        <v>209.60300000000001</v>
      </c>
      <c r="F89" s="61">
        <f t="shared" si="10"/>
        <v>1.3588220763029262E-3</v>
      </c>
      <c r="H89" s="18">
        <v>301.47199999999998</v>
      </c>
      <c r="I89" s="61">
        <f t="shared" si="11"/>
        <v>1.7454127219763275E-3</v>
      </c>
    </row>
    <row r="90" spans="1:9" x14ac:dyDescent="0.2">
      <c r="B90" s="5" t="s">
        <v>1352</v>
      </c>
      <c r="C90" s="5" t="s">
        <v>1353</v>
      </c>
      <c r="E90" s="18">
        <v>299.137</v>
      </c>
      <c r="F90" s="61">
        <f t="shared" si="10"/>
        <v>1.9392564010964938E-3</v>
      </c>
      <c r="H90" s="18">
        <v>412.53500000000003</v>
      </c>
      <c r="I90" s="61">
        <f t="shared" si="11"/>
        <v>2.3884269094990723E-3</v>
      </c>
    </row>
    <row r="91" spans="1:9" x14ac:dyDescent="0.2">
      <c r="B91" s="5" t="s">
        <v>1354</v>
      </c>
      <c r="C91" s="5" t="s">
        <v>1355</v>
      </c>
      <c r="E91" s="18">
        <v>295.27199999999999</v>
      </c>
      <c r="F91" s="61">
        <f t="shared" si="10"/>
        <v>1.9142002362280959E-3</v>
      </c>
      <c r="H91" s="18">
        <v>1350.028</v>
      </c>
      <c r="I91" s="61">
        <f t="shared" si="11"/>
        <v>7.8161688190752625E-3</v>
      </c>
    </row>
    <row r="92" spans="1:9" x14ac:dyDescent="0.2">
      <c r="B92" s="5" t="s">
        <v>1356</v>
      </c>
      <c r="C92" s="5" t="s">
        <v>1357</v>
      </c>
      <c r="E92" s="18">
        <v>1420.473</v>
      </c>
      <c r="F92" s="61">
        <f t="shared" si="10"/>
        <v>9.208694871696713E-3</v>
      </c>
      <c r="H92" s="18">
        <v>1877.9079999999999</v>
      </c>
      <c r="I92" s="61">
        <f t="shared" si="11"/>
        <v>1.0872401131452079E-2</v>
      </c>
    </row>
    <row r="93" spans="1:9" x14ac:dyDescent="0.2">
      <c r="B93" s="5" t="s">
        <v>373</v>
      </c>
      <c r="C93" s="5" t="s">
        <v>1358</v>
      </c>
      <c r="E93" s="18">
        <v>1127.1790000000001</v>
      </c>
      <c r="F93" s="61">
        <f t="shared" si="10"/>
        <v>7.3073176869847094E-3</v>
      </c>
      <c r="H93" s="18">
        <v>2305.6750000000002</v>
      </c>
      <c r="I93" s="61">
        <f t="shared" si="11"/>
        <v>1.3349015755170529E-2</v>
      </c>
    </row>
    <row r="94" spans="1:9" x14ac:dyDescent="0.2">
      <c r="B94" s="5" t="s">
        <v>1359</v>
      </c>
      <c r="C94" s="5" t="s">
        <v>1360</v>
      </c>
      <c r="E94" s="18">
        <v>436.47300000000001</v>
      </c>
      <c r="F94" s="61">
        <f t="shared" si="10"/>
        <v>2.8295832984745785E-3</v>
      </c>
      <c r="H94" s="18">
        <v>622.96299999999997</v>
      </c>
      <c r="I94" s="61">
        <f t="shared" si="11"/>
        <v>3.6067281389997709E-3</v>
      </c>
    </row>
    <row r="95" spans="1:9" x14ac:dyDescent="0.2">
      <c r="F95" s="61"/>
      <c r="I95" s="61"/>
    </row>
    <row r="96" spans="1:9" ht="15" x14ac:dyDescent="0.25">
      <c r="A96" s="16" t="s">
        <v>381</v>
      </c>
      <c r="C96" s="16" t="s">
        <v>382</v>
      </c>
      <c r="D96" s="16"/>
      <c r="E96" s="17">
        <f t="shared" ref="E96" si="12">SUM(E98:E137)</f>
        <v>12993.437999999996</v>
      </c>
      <c r="F96" s="59">
        <f>E96/$E$10</f>
        <v>8.4234340164374241E-2</v>
      </c>
      <c r="G96" s="17"/>
      <c r="H96" s="166">
        <f>SUM(H98:H137)</f>
        <v>15527.328000000001</v>
      </c>
      <c r="I96" s="59">
        <f>H96/$H$10</f>
        <v>8.9897555426372094E-2</v>
      </c>
    </row>
    <row r="97" spans="2:9" ht="15" x14ac:dyDescent="0.25">
      <c r="F97" s="60"/>
      <c r="I97" s="59"/>
    </row>
    <row r="98" spans="2:9" x14ac:dyDescent="0.2">
      <c r="B98" s="5" t="s">
        <v>383</v>
      </c>
      <c r="C98" s="5" t="s">
        <v>1361</v>
      </c>
      <c r="E98" s="18">
        <v>360.92599999999999</v>
      </c>
      <c r="F98" s="61">
        <f t="shared" ref="F98:F137" si="13">E98/$E$10</f>
        <v>2.339824414305663E-3</v>
      </c>
      <c r="H98" s="18">
        <v>455.86</v>
      </c>
      <c r="I98" s="61">
        <f t="shared" ref="I98:I137" si="14">H98/$H$10</f>
        <v>2.6392628285218152E-3</v>
      </c>
    </row>
    <row r="99" spans="2:9" x14ac:dyDescent="0.2">
      <c r="B99" s="5" t="s">
        <v>385</v>
      </c>
      <c r="C99" s="5" t="s">
        <v>1362</v>
      </c>
      <c r="E99" s="18">
        <v>350.161</v>
      </c>
      <c r="F99" s="61">
        <f t="shared" si="13"/>
        <v>2.2700366743811343E-3</v>
      </c>
      <c r="H99" s="18">
        <v>290.80500000000001</v>
      </c>
      <c r="I99" s="61">
        <f t="shared" si="14"/>
        <v>1.6836546897036075E-3</v>
      </c>
    </row>
    <row r="100" spans="2:9" x14ac:dyDescent="0.2">
      <c r="B100" s="5" t="s">
        <v>387</v>
      </c>
      <c r="C100" s="5" t="s">
        <v>1363</v>
      </c>
      <c r="E100" s="18">
        <v>361.90199999999999</v>
      </c>
      <c r="F100" s="61">
        <f t="shared" si="13"/>
        <v>2.346151663183168E-3</v>
      </c>
      <c r="H100" s="18">
        <v>322.74200000000002</v>
      </c>
      <c r="I100" s="61">
        <f t="shared" si="14"/>
        <v>1.868558249907401E-3</v>
      </c>
    </row>
    <row r="101" spans="2:9" x14ac:dyDescent="0.2">
      <c r="B101" s="5" t="s">
        <v>1364</v>
      </c>
      <c r="C101" s="5" t="s">
        <v>1365</v>
      </c>
      <c r="E101" s="18">
        <v>248.416</v>
      </c>
      <c r="F101" s="61">
        <f t="shared" si="13"/>
        <v>1.6104404274121444E-3</v>
      </c>
      <c r="H101" s="18">
        <v>168.68199999999999</v>
      </c>
      <c r="I101" s="61">
        <f t="shared" si="14"/>
        <v>9.7660714351054459E-4</v>
      </c>
    </row>
    <row r="102" spans="2:9" x14ac:dyDescent="0.2">
      <c r="B102" s="5" t="s">
        <v>389</v>
      </c>
      <c r="C102" s="5" t="s">
        <v>1366</v>
      </c>
      <c r="E102" s="18">
        <v>252.94300000000001</v>
      </c>
      <c r="F102" s="61">
        <f t="shared" si="13"/>
        <v>1.6397882303511449E-3</v>
      </c>
      <c r="H102" s="18">
        <v>262.21100000000001</v>
      </c>
      <c r="I102" s="61">
        <f t="shared" si="14"/>
        <v>1.5181058779658969E-3</v>
      </c>
    </row>
    <row r="103" spans="2:9" x14ac:dyDescent="0.2">
      <c r="B103" s="5" t="s">
        <v>1367</v>
      </c>
      <c r="C103" s="5" t="s">
        <v>1368</v>
      </c>
      <c r="E103" s="18">
        <v>202.80500000000001</v>
      </c>
      <c r="F103" s="61">
        <f t="shared" si="13"/>
        <v>1.3147517506171902E-3</v>
      </c>
      <c r="H103" s="18">
        <v>87.903000000000006</v>
      </c>
      <c r="I103" s="61">
        <f t="shared" si="14"/>
        <v>5.0892625019864244E-4</v>
      </c>
    </row>
    <row r="104" spans="2:9" x14ac:dyDescent="0.2">
      <c r="B104" s="5" t="s">
        <v>395</v>
      </c>
      <c r="C104" s="5" t="s">
        <v>1369</v>
      </c>
      <c r="E104" s="18">
        <v>157.04900000000001</v>
      </c>
      <c r="F104" s="61">
        <f t="shared" si="13"/>
        <v>1.0181230624623609E-3</v>
      </c>
      <c r="H104" s="18">
        <v>510.125</v>
      </c>
      <c r="I104" s="61">
        <f t="shared" si="14"/>
        <v>2.9534373500629384E-3</v>
      </c>
    </row>
    <row r="105" spans="2:9" x14ac:dyDescent="0.2">
      <c r="B105" s="5" t="s">
        <v>397</v>
      </c>
      <c r="C105" s="5" t="s">
        <v>1370</v>
      </c>
      <c r="E105" s="18">
        <v>444.54700000000003</v>
      </c>
      <c r="F105" s="61">
        <f t="shared" si="13"/>
        <v>2.8819257241272161E-3</v>
      </c>
      <c r="H105" s="18">
        <v>644.61800000000005</v>
      </c>
      <c r="I105" s="61">
        <f t="shared" si="14"/>
        <v>3.7321026762516469E-3</v>
      </c>
    </row>
    <row r="106" spans="2:9" x14ac:dyDescent="0.2">
      <c r="B106" s="5" t="s">
        <v>399</v>
      </c>
      <c r="C106" s="5" t="s">
        <v>1371</v>
      </c>
      <c r="E106" s="18">
        <v>254.53899999999999</v>
      </c>
      <c r="F106" s="61">
        <f t="shared" si="13"/>
        <v>1.6501348381467368E-3</v>
      </c>
      <c r="H106" s="18">
        <v>377.67599999999999</v>
      </c>
      <c r="I106" s="61">
        <f t="shared" si="14"/>
        <v>2.18660603699558E-3</v>
      </c>
    </row>
    <row r="107" spans="2:9" x14ac:dyDescent="0.2">
      <c r="B107" s="5" t="s">
        <v>401</v>
      </c>
      <c r="C107" s="5" t="s">
        <v>1372</v>
      </c>
      <c r="E107" s="18">
        <v>393.02199999999999</v>
      </c>
      <c r="F107" s="61">
        <f t="shared" si="13"/>
        <v>2.5478975495232827E-3</v>
      </c>
      <c r="H107" s="18">
        <v>618.45100000000002</v>
      </c>
      <c r="I107" s="61">
        <f t="shared" si="14"/>
        <v>3.5806053076868891E-3</v>
      </c>
    </row>
    <row r="108" spans="2:9" x14ac:dyDescent="0.2">
      <c r="B108" s="5" t="s">
        <v>403</v>
      </c>
      <c r="C108" s="5" t="s">
        <v>1373</v>
      </c>
      <c r="E108" s="18">
        <v>270.08300000000003</v>
      </c>
      <c r="F108" s="61">
        <f t="shared" si="13"/>
        <v>1.75090405592536E-3</v>
      </c>
      <c r="H108" s="18">
        <v>224.17599999999999</v>
      </c>
      <c r="I108" s="61">
        <f t="shared" si="14"/>
        <v>1.2978971259744361E-3</v>
      </c>
    </row>
    <row r="109" spans="2:9" x14ac:dyDescent="0.2">
      <c r="B109" s="5" t="s">
        <v>1374</v>
      </c>
      <c r="C109" s="5" t="s">
        <v>1375</v>
      </c>
      <c r="E109" s="18">
        <v>654.46600000000001</v>
      </c>
      <c r="F109" s="61">
        <f t="shared" si="13"/>
        <v>4.2427963769109739E-3</v>
      </c>
      <c r="H109" s="18">
        <v>917.22</v>
      </c>
      <c r="I109" s="61">
        <f t="shared" si="14"/>
        <v>5.3103686473408053E-3</v>
      </c>
    </row>
    <row r="110" spans="2:9" x14ac:dyDescent="0.2">
      <c r="B110" s="5" t="s">
        <v>409</v>
      </c>
      <c r="C110" s="5" t="s">
        <v>1376</v>
      </c>
      <c r="E110" s="18">
        <v>264.64</v>
      </c>
      <c r="F110" s="61">
        <f t="shared" si="13"/>
        <v>1.7156179743267337E-3</v>
      </c>
      <c r="H110" s="18">
        <v>359.56799999999998</v>
      </c>
      <c r="I110" s="61">
        <f t="shared" si="14"/>
        <v>2.0817673336680823E-3</v>
      </c>
    </row>
    <row r="111" spans="2:9" x14ac:dyDescent="0.2">
      <c r="B111" s="5" t="s">
        <v>1377</v>
      </c>
      <c r="C111" s="5" t="s">
        <v>1378</v>
      </c>
      <c r="E111" s="18">
        <v>389.62</v>
      </c>
      <c r="F111" s="61">
        <f t="shared" si="13"/>
        <v>2.5258429381695207E-3</v>
      </c>
      <c r="H111" s="18">
        <v>213.851</v>
      </c>
      <c r="I111" s="61">
        <f t="shared" si="14"/>
        <v>1.2381191487347404E-3</v>
      </c>
    </row>
    <row r="112" spans="2:9" x14ac:dyDescent="0.2">
      <c r="B112" s="5" t="s">
        <v>1379</v>
      </c>
      <c r="C112" s="5" t="s">
        <v>1380</v>
      </c>
      <c r="E112" s="18">
        <v>184.874</v>
      </c>
      <c r="F112" s="61">
        <f t="shared" si="13"/>
        <v>1.198508001003932E-3</v>
      </c>
      <c r="H112" s="18">
        <v>123.19799999999999</v>
      </c>
      <c r="I112" s="61">
        <f t="shared" si="14"/>
        <v>7.1327140338751059E-4</v>
      </c>
    </row>
    <row r="113" spans="2:9" x14ac:dyDescent="0.2">
      <c r="B113" s="5" t="s">
        <v>411</v>
      </c>
      <c r="C113" s="5" t="s">
        <v>1381</v>
      </c>
      <c r="E113" s="18">
        <v>225.13800000000001</v>
      </c>
      <c r="F113" s="61">
        <f t="shared" si="13"/>
        <v>1.459532948548867E-3</v>
      </c>
      <c r="H113" s="18">
        <v>239.62899999999999</v>
      </c>
      <c r="I113" s="61">
        <f t="shared" si="14"/>
        <v>1.3873643494402975E-3</v>
      </c>
    </row>
    <row r="114" spans="2:9" x14ac:dyDescent="0.2">
      <c r="B114" s="5" t="s">
        <v>415</v>
      </c>
      <c r="C114" s="5" t="s">
        <v>1382</v>
      </c>
      <c r="E114" s="18">
        <v>151.86000000000001</v>
      </c>
      <c r="F114" s="61">
        <f t="shared" si="13"/>
        <v>9.8448362145275772E-4</v>
      </c>
      <c r="H114" s="18">
        <v>383.78500000000003</v>
      </c>
      <c r="I114" s="61">
        <f t="shared" si="14"/>
        <v>2.2219749147638418E-3</v>
      </c>
    </row>
    <row r="115" spans="2:9" x14ac:dyDescent="0.2">
      <c r="B115" s="5" t="s">
        <v>419</v>
      </c>
      <c r="C115" s="5" t="s">
        <v>1383</v>
      </c>
      <c r="E115" s="18">
        <v>191.661</v>
      </c>
      <c r="F115" s="61">
        <f t="shared" si="13"/>
        <v>1.2425070154830566E-3</v>
      </c>
      <c r="H115" s="18">
        <v>185.012</v>
      </c>
      <c r="I115" s="61">
        <f t="shared" si="14"/>
        <v>1.0711518765201555E-3</v>
      </c>
    </row>
    <row r="116" spans="2:9" x14ac:dyDescent="0.2">
      <c r="B116" s="5" t="s">
        <v>421</v>
      </c>
      <c r="C116" s="5" t="s">
        <v>1384</v>
      </c>
      <c r="E116" s="18">
        <v>597.81200000000001</v>
      </c>
      <c r="F116" s="61">
        <f t="shared" si="13"/>
        <v>3.8755177315153164E-3</v>
      </c>
      <c r="H116" s="18">
        <v>663.51099999999997</v>
      </c>
      <c r="I116" s="61">
        <f t="shared" si="14"/>
        <v>3.8414862427397405E-3</v>
      </c>
    </row>
    <row r="117" spans="2:9" x14ac:dyDescent="0.2">
      <c r="B117" s="5" t="s">
        <v>1385</v>
      </c>
      <c r="C117" s="5" t="s">
        <v>1386</v>
      </c>
      <c r="E117" s="18">
        <v>255.084</v>
      </c>
      <c r="F117" s="61">
        <f t="shared" si="13"/>
        <v>1.6536679842924749E-3</v>
      </c>
      <c r="H117" s="18">
        <v>254.06299999999999</v>
      </c>
      <c r="I117" s="61">
        <f t="shared" si="14"/>
        <v>1.4709319352492825E-3</v>
      </c>
    </row>
    <row r="118" spans="2:9" x14ac:dyDescent="0.2">
      <c r="B118" s="5" t="s">
        <v>423</v>
      </c>
      <c r="C118" s="5" t="s">
        <v>1387</v>
      </c>
      <c r="E118" s="18">
        <v>238.01400000000001</v>
      </c>
      <c r="F118" s="61">
        <f t="shared" si="13"/>
        <v>1.5430059573057859E-3</v>
      </c>
      <c r="H118" s="18">
        <v>380.35700000000003</v>
      </c>
      <c r="I118" s="61">
        <f t="shared" si="14"/>
        <v>2.2021280473568028E-3</v>
      </c>
    </row>
    <row r="119" spans="2:9" x14ac:dyDescent="0.2">
      <c r="B119" s="5" t="s">
        <v>1388</v>
      </c>
      <c r="C119" s="5" t="s">
        <v>1389</v>
      </c>
      <c r="E119" s="18">
        <v>880.19600000000003</v>
      </c>
      <c r="F119" s="61">
        <f t="shared" si="13"/>
        <v>5.7061671649429177E-3</v>
      </c>
      <c r="H119" s="18">
        <v>1419.6869999999999</v>
      </c>
      <c r="I119" s="61">
        <f t="shared" si="14"/>
        <v>8.2194689756408777E-3</v>
      </c>
    </row>
    <row r="120" spans="2:9" x14ac:dyDescent="0.2">
      <c r="B120" s="5" t="s">
        <v>431</v>
      </c>
      <c r="C120" s="5" t="s">
        <v>1390</v>
      </c>
      <c r="E120" s="18">
        <v>268.399</v>
      </c>
      <c r="F120" s="61">
        <f t="shared" si="13"/>
        <v>1.739986958476878E-3</v>
      </c>
      <c r="H120" s="18">
        <v>353.93400000000003</v>
      </c>
      <c r="I120" s="61">
        <f t="shared" si="14"/>
        <v>2.0491485323345768E-3</v>
      </c>
    </row>
    <row r="121" spans="2:9" x14ac:dyDescent="0.2">
      <c r="B121" s="5" t="s">
        <v>437</v>
      </c>
      <c r="C121" s="5" t="s">
        <v>1391</v>
      </c>
      <c r="E121" s="18">
        <v>239.82599999999999</v>
      </c>
      <c r="F121" s="61">
        <f t="shared" si="13"/>
        <v>1.5547528578857437E-3</v>
      </c>
      <c r="H121" s="18">
        <v>199.607</v>
      </c>
      <c r="I121" s="61">
        <f t="shared" si="14"/>
        <v>1.1556515934996578E-3</v>
      </c>
    </row>
    <row r="122" spans="2:9" x14ac:dyDescent="0.2">
      <c r="B122" s="5" t="s">
        <v>1392</v>
      </c>
      <c r="C122" s="5" t="s">
        <v>1393</v>
      </c>
      <c r="E122" s="18">
        <v>177.089</v>
      </c>
      <c r="F122" s="61">
        <f t="shared" si="13"/>
        <v>1.1480391152340801E-3</v>
      </c>
      <c r="H122" s="18">
        <v>186.261</v>
      </c>
      <c r="I122" s="61">
        <f t="shared" si="14"/>
        <v>1.0783831301349139E-3</v>
      </c>
    </row>
    <row r="123" spans="2:9" x14ac:dyDescent="0.2">
      <c r="B123" s="5" t="s">
        <v>1394</v>
      </c>
      <c r="C123" s="5" t="s">
        <v>1395</v>
      </c>
      <c r="E123" s="18">
        <v>327.65199999999999</v>
      </c>
      <c r="F123" s="61">
        <f t="shared" si="13"/>
        <v>2.1241144971436781E-3</v>
      </c>
      <c r="H123" s="18">
        <v>778.96699999999998</v>
      </c>
      <c r="I123" s="61">
        <f t="shared" si="14"/>
        <v>4.5099342950580285E-3</v>
      </c>
    </row>
    <row r="124" spans="2:9" x14ac:dyDescent="0.2">
      <c r="B124" s="5" t="s">
        <v>443</v>
      </c>
      <c r="C124" s="5" t="s">
        <v>1396</v>
      </c>
      <c r="E124" s="18">
        <v>263.97800000000001</v>
      </c>
      <c r="F124" s="61">
        <f t="shared" si="13"/>
        <v>1.711326336256131E-3</v>
      </c>
      <c r="H124" s="18">
        <v>179.66200000000001</v>
      </c>
      <c r="I124" s="61">
        <f t="shared" si="14"/>
        <v>1.040177331412904E-3</v>
      </c>
    </row>
    <row r="125" spans="2:9" x14ac:dyDescent="0.2">
      <c r="B125" s="5" t="s">
        <v>1397</v>
      </c>
      <c r="C125" s="5" t="s">
        <v>1398</v>
      </c>
      <c r="E125" s="18">
        <v>267.76900000000001</v>
      </c>
      <c r="F125" s="61">
        <f t="shared" si="13"/>
        <v>1.7359027711891443E-3</v>
      </c>
      <c r="H125" s="18">
        <v>202.346</v>
      </c>
      <c r="I125" s="61">
        <f t="shared" si="14"/>
        <v>1.1715094026676508E-3</v>
      </c>
    </row>
    <row r="126" spans="2:9" x14ac:dyDescent="0.2">
      <c r="B126" s="5" t="s">
        <v>445</v>
      </c>
      <c r="C126" s="5" t="s">
        <v>1399</v>
      </c>
      <c r="E126" s="18">
        <v>400.05599999999998</v>
      </c>
      <c r="F126" s="61">
        <f t="shared" si="13"/>
        <v>2.5934978247326773E-3</v>
      </c>
      <c r="H126" s="18">
        <v>763.16499999999996</v>
      </c>
      <c r="I126" s="61">
        <f t="shared" si="14"/>
        <v>4.4184464891169461E-3</v>
      </c>
    </row>
    <row r="127" spans="2:9" x14ac:dyDescent="0.2">
      <c r="B127" s="5" t="s">
        <v>1400</v>
      </c>
      <c r="C127" s="5" t="s">
        <v>1401</v>
      </c>
      <c r="E127" s="18">
        <v>582.12099999999998</v>
      </c>
      <c r="F127" s="61">
        <f t="shared" si="13"/>
        <v>3.7737955367028891E-3</v>
      </c>
      <c r="H127" s="18">
        <v>530.96</v>
      </c>
      <c r="I127" s="61">
        <f t="shared" si="14"/>
        <v>3.0740643869432353E-3</v>
      </c>
    </row>
    <row r="128" spans="2:9" x14ac:dyDescent="0.2">
      <c r="B128" s="5" t="s">
        <v>1402</v>
      </c>
      <c r="C128" s="5" t="s">
        <v>1403</v>
      </c>
      <c r="E128" s="18">
        <v>786.755</v>
      </c>
      <c r="F128" s="61">
        <f t="shared" si="13"/>
        <v>5.1004043961284358E-3</v>
      </c>
      <c r="H128" s="18">
        <v>953.56600000000003</v>
      </c>
      <c r="I128" s="61">
        <f t="shared" si="14"/>
        <v>5.5207987064937337E-3</v>
      </c>
    </row>
    <row r="129" spans="1:9" x14ac:dyDescent="0.2">
      <c r="B129" s="5" t="s">
        <v>1404</v>
      </c>
      <c r="C129" s="5" t="s">
        <v>1405</v>
      </c>
      <c r="E129" s="18">
        <v>101.584</v>
      </c>
      <c r="F129" s="61">
        <f t="shared" si="13"/>
        <v>6.5855251021768035E-4</v>
      </c>
      <c r="H129" s="18">
        <v>101.928</v>
      </c>
      <c r="I129" s="61">
        <f t="shared" si="14"/>
        <v>5.9012587545643742E-4</v>
      </c>
    </row>
    <row r="130" spans="1:9" x14ac:dyDescent="0.2">
      <c r="B130" s="5" t="s">
        <v>457</v>
      </c>
      <c r="C130" s="5" t="s">
        <v>1406</v>
      </c>
      <c r="E130" s="18">
        <v>213.99799999999999</v>
      </c>
      <c r="F130" s="61">
        <f t="shared" si="13"/>
        <v>1.3873141447625921E-3</v>
      </c>
      <c r="H130" s="18">
        <v>606.20899999999995</v>
      </c>
      <c r="I130" s="61">
        <f t="shared" si="14"/>
        <v>3.5097286009199776E-3</v>
      </c>
    </row>
    <row r="131" spans="1:9" x14ac:dyDescent="0.2">
      <c r="B131" s="5" t="s">
        <v>1407</v>
      </c>
      <c r="C131" s="5" t="s">
        <v>1408</v>
      </c>
      <c r="E131" s="18">
        <v>267.73899999999998</v>
      </c>
      <c r="F131" s="61">
        <f t="shared" si="13"/>
        <v>1.7357082860802045E-3</v>
      </c>
      <c r="H131" s="18">
        <v>85.394999999999996</v>
      </c>
      <c r="I131" s="61">
        <f t="shared" si="14"/>
        <v>4.9440584662313082E-4</v>
      </c>
    </row>
    <row r="132" spans="1:9" x14ac:dyDescent="0.2">
      <c r="B132" s="5" t="s">
        <v>465</v>
      </c>
      <c r="C132" s="5" t="s">
        <v>1409</v>
      </c>
      <c r="E132" s="18">
        <v>357.01</v>
      </c>
      <c r="F132" s="61">
        <f t="shared" si="13"/>
        <v>2.3144376247520677E-3</v>
      </c>
      <c r="H132" s="18">
        <v>389.66</v>
      </c>
      <c r="I132" s="61">
        <f t="shared" si="14"/>
        <v>2.2559890180358236E-3</v>
      </c>
    </row>
    <row r="133" spans="1:9" x14ac:dyDescent="0.2">
      <c r="B133" s="5" t="s">
        <v>1410</v>
      </c>
      <c r="C133" s="5" t="s">
        <v>1411</v>
      </c>
      <c r="E133" s="18">
        <v>346.774</v>
      </c>
      <c r="F133" s="61">
        <f t="shared" si="13"/>
        <v>2.2480793055818424E-3</v>
      </c>
      <c r="H133" s="18">
        <v>241.333</v>
      </c>
      <c r="I133" s="61">
        <f t="shared" si="14"/>
        <v>1.3972298867978223E-3</v>
      </c>
    </row>
    <row r="134" spans="1:9" x14ac:dyDescent="0.2">
      <c r="B134" s="5" t="s">
        <v>1412</v>
      </c>
      <c r="C134" s="5" t="s">
        <v>1413</v>
      </c>
      <c r="E134" s="18">
        <v>374.62599999999998</v>
      </c>
      <c r="F134" s="61">
        <f t="shared" si="13"/>
        <v>2.4286392807214589E-3</v>
      </c>
      <c r="H134" s="18">
        <v>378.209</v>
      </c>
      <c r="I134" s="61">
        <f t="shared" si="14"/>
        <v>2.1896919122371063E-3</v>
      </c>
    </row>
    <row r="135" spans="1:9" x14ac:dyDescent="0.2">
      <c r="B135" s="5" t="s">
        <v>471</v>
      </c>
      <c r="C135" s="5" t="s">
        <v>1414</v>
      </c>
      <c r="E135" s="18">
        <v>234.892</v>
      </c>
      <c r="F135" s="61">
        <f t="shared" si="13"/>
        <v>1.522766540302128E-3</v>
      </c>
      <c r="H135" s="18">
        <v>120.96899999999999</v>
      </c>
      <c r="I135" s="61">
        <f t="shared" si="14"/>
        <v>7.0036630786525576E-4</v>
      </c>
    </row>
    <row r="136" spans="1:9" x14ac:dyDescent="0.2">
      <c r="B136" s="5" t="s">
        <v>473</v>
      </c>
      <c r="C136" s="5" t="s">
        <v>1415</v>
      </c>
      <c r="E136" s="18">
        <v>231.465</v>
      </c>
      <c r="F136" s="61">
        <f t="shared" si="13"/>
        <v>1.5005498580242496E-3</v>
      </c>
      <c r="H136" s="18">
        <v>159.77199999999999</v>
      </c>
      <c r="I136" s="61">
        <f t="shared" si="14"/>
        <v>9.2502149922912174E-4</v>
      </c>
    </row>
    <row r="137" spans="1:9" x14ac:dyDescent="0.2">
      <c r="B137" s="5" t="s">
        <v>1416</v>
      </c>
      <c r="C137" s="5" t="s">
        <v>1417</v>
      </c>
      <c r="E137" s="18">
        <v>221.947</v>
      </c>
      <c r="F137" s="61">
        <f t="shared" si="13"/>
        <v>1.4388462157946477E-3</v>
      </c>
      <c r="H137" s="18">
        <v>192.255</v>
      </c>
      <c r="I137" s="61">
        <f t="shared" si="14"/>
        <v>1.1130861999242346E-3</v>
      </c>
    </row>
    <row r="138" spans="1:9" x14ac:dyDescent="0.2">
      <c r="F138" s="61"/>
      <c r="I138" s="61"/>
    </row>
    <row r="139" spans="1:9" ht="15" x14ac:dyDescent="0.25">
      <c r="A139" s="16" t="s">
        <v>475</v>
      </c>
      <c r="C139" s="16" t="s">
        <v>476</v>
      </c>
      <c r="D139" s="16"/>
      <c r="E139" s="17">
        <f t="shared" ref="E139" si="15">SUM(E141:E170)</f>
        <v>14725.954000000003</v>
      </c>
      <c r="F139" s="59">
        <f>E139/$E$10</f>
        <v>9.5465958931033351E-2</v>
      </c>
      <c r="G139" s="17"/>
      <c r="H139" s="17">
        <f>SUM(H141:H170)</f>
        <v>18335.667999999994</v>
      </c>
      <c r="I139" s="59">
        <f>H139/$H$10</f>
        <v>0.10615681785749335</v>
      </c>
    </row>
    <row r="140" spans="1:9" x14ac:dyDescent="0.2">
      <c r="F140" s="61"/>
      <c r="I140" s="61"/>
    </row>
    <row r="141" spans="1:9" x14ac:dyDescent="0.2">
      <c r="B141" s="5" t="s">
        <v>1418</v>
      </c>
      <c r="C141" s="5" t="s">
        <v>1419</v>
      </c>
      <c r="E141" s="18">
        <v>2545.4949999999999</v>
      </c>
      <c r="F141" s="61">
        <f t="shared" ref="F141:F170" si="16">E141/$E$10</f>
        <v>1.6502029079348658E-2</v>
      </c>
      <c r="H141" s="18">
        <v>3253.9119999999998</v>
      </c>
      <c r="I141" s="61">
        <f t="shared" ref="I141:I170" si="17">H141/$H$10</f>
        <v>1.8838961498883599E-2</v>
      </c>
    </row>
    <row r="142" spans="1:9" x14ac:dyDescent="0.2">
      <c r="B142" s="5" t="s">
        <v>497</v>
      </c>
      <c r="C142" s="5" t="s">
        <v>1420</v>
      </c>
      <c r="E142" s="18">
        <v>161.21799999999999</v>
      </c>
      <c r="F142" s="61">
        <f t="shared" si="16"/>
        <v>1.0451500097680144E-3</v>
      </c>
      <c r="H142" s="18">
        <v>137.5</v>
      </c>
      <c r="I142" s="61">
        <f t="shared" si="17"/>
        <v>7.9607475742936339E-4</v>
      </c>
    </row>
    <row r="143" spans="1:9" x14ac:dyDescent="0.2">
      <c r="B143" s="5" t="s">
        <v>501</v>
      </c>
      <c r="C143" s="5" t="s">
        <v>1421</v>
      </c>
      <c r="E143" s="18">
        <v>193.732</v>
      </c>
      <c r="F143" s="61">
        <f t="shared" si="16"/>
        <v>1.2559329708368605E-3</v>
      </c>
      <c r="H143" s="18">
        <v>239.702</v>
      </c>
      <c r="I143" s="61">
        <f t="shared" si="17"/>
        <v>1.3877869927660601E-3</v>
      </c>
    </row>
    <row r="144" spans="1:9" x14ac:dyDescent="0.2">
      <c r="B144" s="5" t="s">
        <v>1422</v>
      </c>
      <c r="C144" s="5" t="s">
        <v>1423</v>
      </c>
      <c r="E144" s="18">
        <v>804.26499999999999</v>
      </c>
      <c r="F144" s="61">
        <f t="shared" si="16"/>
        <v>5.2139188713795741E-3</v>
      </c>
      <c r="H144" s="18">
        <v>942.71299999999997</v>
      </c>
      <c r="I144" s="61">
        <f t="shared" si="17"/>
        <v>5.4579638021855087E-3</v>
      </c>
    </row>
    <row r="145" spans="2:9" x14ac:dyDescent="0.2">
      <c r="B145" s="5" t="s">
        <v>1424</v>
      </c>
      <c r="C145" s="5" t="s">
        <v>1425</v>
      </c>
      <c r="E145" s="18">
        <v>544.18600000000004</v>
      </c>
      <c r="F145" s="61">
        <f t="shared" si="16"/>
        <v>3.5278691164486397E-3</v>
      </c>
      <c r="H145" s="18">
        <v>668.06200000000001</v>
      </c>
      <c r="I145" s="61">
        <f t="shared" si="17"/>
        <v>3.8678348698020031E-3</v>
      </c>
    </row>
    <row r="146" spans="2:9" x14ac:dyDescent="0.2">
      <c r="B146" s="5" t="s">
        <v>1426</v>
      </c>
      <c r="C146" s="5" t="s">
        <v>1427</v>
      </c>
      <c r="E146" s="18">
        <v>471.392</v>
      </c>
      <c r="F146" s="61">
        <f t="shared" si="16"/>
        <v>3.0559574824434235E-3</v>
      </c>
      <c r="H146" s="18">
        <v>547.63300000000004</v>
      </c>
      <c r="I146" s="61">
        <f t="shared" si="17"/>
        <v>3.17059496462047E-3</v>
      </c>
    </row>
    <row r="147" spans="2:9" x14ac:dyDescent="0.2">
      <c r="B147" s="5" t="s">
        <v>1428</v>
      </c>
      <c r="C147" s="5" t="s">
        <v>1429</v>
      </c>
      <c r="E147" s="18">
        <v>607.99199999999996</v>
      </c>
      <c r="F147" s="61">
        <f t="shared" si="16"/>
        <v>3.9415130118155206E-3</v>
      </c>
      <c r="H147" s="18">
        <v>599.05600000000004</v>
      </c>
      <c r="I147" s="61">
        <f t="shared" si="17"/>
        <v>3.4683153446298529E-3</v>
      </c>
    </row>
    <row r="148" spans="2:9" x14ac:dyDescent="0.2">
      <c r="B148" s="5" t="s">
        <v>519</v>
      </c>
      <c r="C148" s="5" t="s">
        <v>1430</v>
      </c>
      <c r="E148" s="18">
        <v>262.55500000000001</v>
      </c>
      <c r="F148" s="61">
        <f t="shared" si="16"/>
        <v>1.7021012592554246E-3</v>
      </c>
      <c r="H148" s="18">
        <v>170.72900000000001</v>
      </c>
      <c r="I148" s="61">
        <f t="shared" si="17"/>
        <v>9.8845852553569309E-4</v>
      </c>
    </row>
    <row r="149" spans="2:9" x14ac:dyDescent="0.2">
      <c r="B149" s="5" t="s">
        <v>1431</v>
      </c>
      <c r="C149" s="5" t="s">
        <v>1432</v>
      </c>
      <c r="E149" s="18">
        <v>146.43899999999999</v>
      </c>
      <c r="F149" s="61">
        <f t="shared" si="16"/>
        <v>9.4934016226735397E-4</v>
      </c>
      <c r="H149" s="18">
        <v>84.784999999999997</v>
      </c>
      <c r="I149" s="61">
        <f t="shared" si="17"/>
        <v>4.9087416951744422E-4</v>
      </c>
    </row>
    <row r="150" spans="2:9" x14ac:dyDescent="0.2">
      <c r="B150" s="5" t="s">
        <v>527</v>
      </c>
      <c r="C150" s="5" t="s">
        <v>1433</v>
      </c>
      <c r="E150" s="18">
        <v>271.57799999999997</v>
      </c>
      <c r="F150" s="61">
        <f t="shared" si="16"/>
        <v>1.7605958971875213E-3</v>
      </c>
      <c r="H150" s="18">
        <v>493.68400000000003</v>
      </c>
      <c r="I150" s="61">
        <f t="shared" si="17"/>
        <v>2.8582499676127844E-3</v>
      </c>
    </row>
    <row r="151" spans="2:9" x14ac:dyDescent="0.2">
      <c r="B151" s="5" t="s">
        <v>533</v>
      </c>
      <c r="C151" s="5" t="s">
        <v>1434</v>
      </c>
      <c r="E151" s="18">
        <v>424.05200000000002</v>
      </c>
      <c r="F151" s="61">
        <f t="shared" si="16"/>
        <v>2.7490599805365785E-3</v>
      </c>
      <c r="H151" s="18">
        <v>429.358</v>
      </c>
      <c r="I151" s="61">
        <f t="shared" si="17"/>
        <v>2.4858259323662299E-3</v>
      </c>
    </row>
    <row r="152" spans="2:9" x14ac:dyDescent="0.2">
      <c r="B152" s="5" t="s">
        <v>1435</v>
      </c>
      <c r="C152" s="5" t="s">
        <v>1436</v>
      </c>
      <c r="E152" s="18">
        <v>223.542</v>
      </c>
      <c r="F152" s="61">
        <f t="shared" si="16"/>
        <v>1.4491863407532751E-3</v>
      </c>
      <c r="H152" s="18">
        <v>237.53899999999999</v>
      </c>
      <c r="I152" s="61">
        <f t="shared" si="17"/>
        <v>1.3752640131273713E-3</v>
      </c>
    </row>
    <row r="153" spans="2:9" x14ac:dyDescent="0.2">
      <c r="B153" s="5" t="s">
        <v>537</v>
      </c>
      <c r="C153" s="5" t="s">
        <v>1437</v>
      </c>
      <c r="E153" s="18">
        <v>228.804</v>
      </c>
      <c r="F153" s="61">
        <f t="shared" si="16"/>
        <v>1.4832990288612983E-3</v>
      </c>
      <c r="H153" s="18">
        <v>188.47900000000001</v>
      </c>
      <c r="I153" s="61">
        <f t="shared" si="17"/>
        <v>1.0912245396765745E-3</v>
      </c>
    </row>
    <row r="154" spans="2:9" x14ac:dyDescent="0.2">
      <c r="B154" s="5" t="s">
        <v>539</v>
      </c>
      <c r="C154" s="5" t="s">
        <v>1438</v>
      </c>
      <c r="E154" s="18">
        <v>463.416</v>
      </c>
      <c r="F154" s="61">
        <f t="shared" si="16"/>
        <v>3.0042503748133223E-3</v>
      </c>
      <c r="H154" s="18">
        <v>516.62099999999998</v>
      </c>
      <c r="I154" s="61">
        <f t="shared" si="17"/>
        <v>2.9910468164212009E-3</v>
      </c>
    </row>
    <row r="155" spans="2:9" x14ac:dyDescent="0.2">
      <c r="B155" s="5" t="s">
        <v>1439</v>
      </c>
      <c r="C155" s="5" t="s">
        <v>1440</v>
      </c>
      <c r="E155" s="18">
        <v>835.40800000000002</v>
      </c>
      <c r="F155" s="61">
        <f t="shared" si="16"/>
        <v>5.4158138629698763E-3</v>
      </c>
      <c r="H155" s="18">
        <v>1055.3869999999999</v>
      </c>
      <c r="I155" s="61">
        <f t="shared" si="17"/>
        <v>6.1103050910480258E-3</v>
      </c>
    </row>
    <row r="156" spans="2:9" x14ac:dyDescent="0.2">
      <c r="B156" s="5" t="s">
        <v>1441</v>
      </c>
      <c r="C156" s="5" t="s">
        <v>1442</v>
      </c>
      <c r="E156" s="18">
        <v>872.346</v>
      </c>
      <c r="F156" s="61">
        <f t="shared" si="16"/>
        <v>5.6552768947703627E-3</v>
      </c>
      <c r="H156" s="18">
        <v>874.76800000000003</v>
      </c>
      <c r="I156" s="61">
        <f t="shared" si="17"/>
        <v>5.0645870793234139E-3</v>
      </c>
    </row>
    <row r="157" spans="2:9" x14ac:dyDescent="0.2">
      <c r="B157" s="5" t="s">
        <v>543</v>
      </c>
      <c r="C157" s="5" t="s">
        <v>1443</v>
      </c>
      <c r="E157" s="18">
        <v>648.78800000000001</v>
      </c>
      <c r="F157" s="61">
        <f t="shared" si="16"/>
        <v>4.2059868286256534E-3</v>
      </c>
      <c r="H157" s="18">
        <v>793.22799999999995</v>
      </c>
      <c r="I157" s="61">
        <f t="shared" si="17"/>
        <v>4.5925002740813022E-3</v>
      </c>
    </row>
    <row r="158" spans="2:9" x14ac:dyDescent="0.2">
      <c r="B158" s="5" t="s">
        <v>545</v>
      </c>
      <c r="C158" s="5" t="s">
        <v>1444</v>
      </c>
      <c r="E158" s="18">
        <v>283.00299999999999</v>
      </c>
      <c r="F158" s="61">
        <f t="shared" si="16"/>
        <v>1.8346623095087235E-3</v>
      </c>
      <c r="H158" s="18">
        <v>401.77300000000002</v>
      </c>
      <c r="I158" s="61">
        <f t="shared" si="17"/>
        <v>2.3261188619394012E-3</v>
      </c>
    </row>
    <row r="159" spans="2:9" x14ac:dyDescent="0.2">
      <c r="B159" s="5" t="s">
        <v>547</v>
      </c>
      <c r="C159" s="5" t="s">
        <v>1445</v>
      </c>
      <c r="E159" s="18">
        <v>317.80500000000001</v>
      </c>
      <c r="F159" s="61">
        <f t="shared" si="16"/>
        <v>2.0602780015527042E-3</v>
      </c>
      <c r="H159" s="18">
        <v>347.65699999999998</v>
      </c>
      <c r="I159" s="61">
        <f t="shared" si="17"/>
        <v>2.0128069959536015E-3</v>
      </c>
    </row>
    <row r="160" spans="2:9" x14ac:dyDescent="0.2">
      <c r="B160" s="5" t="s">
        <v>549</v>
      </c>
      <c r="C160" s="5" t="s">
        <v>1446</v>
      </c>
      <c r="E160" s="18">
        <v>326.77699999999999</v>
      </c>
      <c r="F160" s="61">
        <f t="shared" si="16"/>
        <v>2.1184420147996033E-3</v>
      </c>
      <c r="H160" s="18">
        <v>452.738</v>
      </c>
      <c r="I160" s="61">
        <f t="shared" si="17"/>
        <v>2.6211875893022191E-3</v>
      </c>
    </row>
    <row r="161" spans="1:9" x14ac:dyDescent="0.2">
      <c r="B161" s="5" t="s">
        <v>1447</v>
      </c>
      <c r="C161" s="5" t="s">
        <v>1448</v>
      </c>
      <c r="E161" s="18">
        <v>591.18600000000004</v>
      </c>
      <c r="F161" s="61">
        <f t="shared" si="16"/>
        <v>3.8325624537875018E-3</v>
      </c>
      <c r="H161" s="18">
        <v>2230.3119999999999</v>
      </c>
      <c r="I161" s="61">
        <f t="shared" si="17"/>
        <v>1.2912691522849443E-2</v>
      </c>
    </row>
    <row r="162" spans="1:9" x14ac:dyDescent="0.2">
      <c r="B162" s="5" t="s">
        <v>561</v>
      </c>
      <c r="C162" s="5" t="s">
        <v>1449</v>
      </c>
      <c r="E162" s="18">
        <v>381.28399999999999</v>
      </c>
      <c r="F162" s="61">
        <f t="shared" si="16"/>
        <v>2.4718020092321428E-3</v>
      </c>
      <c r="H162" s="18">
        <v>230.125</v>
      </c>
      <c r="I162" s="61">
        <f t="shared" si="17"/>
        <v>1.33233966220678E-3</v>
      </c>
    </row>
    <row r="163" spans="1:9" x14ac:dyDescent="0.2">
      <c r="B163" s="5" t="s">
        <v>565</v>
      </c>
      <c r="C163" s="5" t="s">
        <v>1450</v>
      </c>
      <c r="E163" s="18">
        <v>170.65299999999999</v>
      </c>
      <c r="F163" s="61">
        <f t="shared" si="16"/>
        <v>1.1063155765295499E-3</v>
      </c>
      <c r="H163" s="18">
        <v>164.8</v>
      </c>
      <c r="I163" s="61">
        <f t="shared" si="17"/>
        <v>9.5413178199533892E-4</v>
      </c>
    </row>
    <row r="164" spans="1:9" x14ac:dyDescent="0.2">
      <c r="B164" s="5" t="s">
        <v>1451</v>
      </c>
      <c r="C164" s="5" t="s">
        <v>1452</v>
      </c>
      <c r="E164" s="18">
        <v>582.68100000000004</v>
      </c>
      <c r="F164" s="61">
        <f t="shared" si="16"/>
        <v>3.7774259254030971E-3</v>
      </c>
      <c r="H164" s="18">
        <v>565.73400000000004</v>
      </c>
      <c r="I164" s="61">
        <f t="shared" si="17"/>
        <v>3.2753931405057712E-3</v>
      </c>
    </row>
    <row r="165" spans="1:9" x14ac:dyDescent="0.2">
      <c r="B165" s="5" t="s">
        <v>1453</v>
      </c>
      <c r="C165" s="5" t="s">
        <v>1454</v>
      </c>
      <c r="E165" s="18">
        <v>564.90099999999995</v>
      </c>
      <c r="F165" s="61">
        <f t="shared" si="16"/>
        <v>3.6621610841715015E-3</v>
      </c>
      <c r="H165" s="18">
        <v>720.14800000000002</v>
      </c>
      <c r="I165" s="61">
        <f t="shared" si="17"/>
        <v>4.1693937775508453E-3</v>
      </c>
    </row>
    <row r="166" spans="1:9" x14ac:dyDescent="0.2">
      <c r="B166" s="5" t="s">
        <v>1455</v>
      </c>
      <c r="C166" s="5" t="s">
        <v>1456</v>
      </c>
      <c r="E166" s="18">
        <v>375.142</v>
      </c>
      <c r="F166" s="61">
        <f t="shared" si="16"/>
        <v>2.4319844245952217E-3</v>
      </c>
      <c r="H166" s="18">
        <v>299.40300000000002</v>
      </c>
      <c r="I166" s="61">
        <f t="shared" si="17"/>
        <v>1.7334339679899906E-3</v>
      </c>
    </row>
    <row r="167" spans="1:9" x14ac:dyDescent="0.2">
      <c r="B167" s="5" t="s">
        <v>1457</v>
      </c>
      <c r="C167" s="5" t="s">
        <v>1458</v>
      </c>
      <c r="E167" s="18">
        <v>540.351</v>
      </c>
      <c r="F167" s="61">
        <f t="shared" si="16"/>
        <v>3.5030074366891812E-3</v>
      </c>
      <c r="H167" s="18">
        <v>681.66700000000003</v>
      </c>
      <c r="I167" s="61">
        <f t="shared" si="17"/>
        <v>3.9466028485280139E-3</v>
      </c>
    </row>
    <row r="168" spans="1:9" x14ac:dyDescent="0.2">
      <c r="B168" s="5" t="s">
        <v>591</v>
      </c>
      <c r="C168" s="5" t="s">
        <v>1459</v>
      </c>
      <c r="E168" s="18">
        <v>253.04499999999999</v>
      </c>
      <c r="F168" s="61">
        <f t="shared" si="16"/>
        <v>1.6404494797215398E-3</v>
      </c>
      <c r="H168" s="18">
        <v>225.55099999999999</v>
      </c>
      <c r="I168" s="61">
        <f t="shared" si="17"/>
        <v>1.3058578735487298E-3</v>
      </c>
    </row>
    <row r="169" spans="1:9" x14ac:dyDescent="0.2">
      <c r="B169" s="5" t="s">
        <v>1460</v>
      </c>
      <c r="C169" s="5" t="s">
        <v>1461</v>
      </c>
      <c r="E169" s="18">
        <v>418.96899999999999</v>
      </c>
      <c r="F169" s="61">
        <f t="shared" si="16"/>
        <v>2.7161077202452286E-3</v>
      </c>
      <c r="H169" s="18">
        <v>619.31399999999996</v>
      </c>
      <c r="I169" s="61">
        <f t="shared" si="17"/>
        <v>3.5856017623462455E-3</v>
      </c>
    </row>
    <row r="170" spans="1:9" x14ac:dyDescent="0.2">
      <c r="B170" s="5" t="s">
        <v>593</v>
      </c>
      <c r="C170" s="5" t="s">
        <v>1462</v>
      </c>
      <c r="E170" s="18">
        <v>214.94900000000001</v>
      </c>
      <c r="F170" s="61">
        <f t="shared" si="16"/>
        <v>1.3934793227159807E-3</v>
      </c>
      <c r="H170" s="18">
        <v>163.29</v>
      </c>
      <c r="I170" s="61">
        <f t="shared" si="17"/>
        <v>9.4538943375011453E-4</v>
      </c>
    </row>
    <row r="171" spans="1:9" x14ac:dyDescent="0.2">
      <c r="F171" s="61"/>
      <c r="I171" s="61"/>
    </row>
    <row r="172" spans="1:9" ht="15" x14ac:dyDescent="0.25">
      <c r="A172" s="16" t="s">
        <v>595</v>
      </c>
      <c r="C172" s="16" t="s">
        <v>596</v>
      </c>
      <c r="D172" s="16"/>
      <c r="E172" s="17">
        <f t="shared" ref="E172" si="18">SUM(E174:E218)</f>
        <v>15317.539000000002</v>
      </c>
      <c r="F172" s="59">
        <f>E172/$E$10</f>
        <v>9.9301108036769753E-2</v>
      </c>
      <c r="G172" s="17"/>
      <c r="H172" s="17">
        <f>SUM(H174:H218)</f>
        <v>17124.219000000001</v>
      </c>
      <c r="I172" s="59">
        <f>H172/$H$10</f>
        <v>9.9142970811580342E-2</v>
      </c>
    </row>
    <row r="173" spans="1:9" x14ac:dyDescent="0.2">
      <c r="F173" s="61"/>
      <c r="I173" s="61"/>
    </row>
    <row r="174" spans="1:9" x14ac:dyDescent="0.2">
      <c r="B174" s="5" t="s">
        <v>1463</v>
      </c>
      <c r="C174" s="5" t="s">
        <v>1464</v>
      </c>
      <c r="E174" s="18">
        <v>210.29900000000001</v>
      </c>
      <c r="F174" s="61">
        <f t="shared" ref="F174:F218" si="19">E174/$E$10</f>
        <v>1.3633341308303272E-3</v>
      </c>
      <c r="H174" s="18">
        <v>211.44499999999999</v>
      </c>
      <c r="I174" s="61">
        <f t="shared" ref="I174:I218" si="20">H174/$H$10</f>
        <v>1.2241892878883764E-3</v>
      </c>
    </row>
    <row r="175" spans="1:9" x14ac:dyDescent="0.2">
      <c r="B175" s="5" t="s">
        <v>1465</v>
      </c>
      <c r="C175" s="5" t="s">
        <v>1466</v>
      </c>
      <c r="E175" s="18">
        <v>445.75200000000001</v>
      </c>
      <c r="F175" s="61">
        <f t="shared" si="19"/>
        <v>2.8897375426696274E-3</v>
      </c>
      <c r="H175" s="18">
        <v>350.26400000000001</v>
      </c>
      <c r="I175" s="61">
        <f t="shared" si="20"/>
        <v>2.0279005733544624E-3</v>
      </c>
    </row>
    <row r="176" spans="1:9" x14ac:dyDescent="0.2">
      <c r="B176" s="5" t="s">
        <v>599</v>
      </c>
      <c r="C176" s="5" t="s">
        <v>1467</v>
      </c>
      <c r="E176" s="18">
        <v>425.56200000000001</v>
      </c>
      <c r="F176" s="61">
        <f t="shared" si="19"/>
        <v>2.7588490643532101E-3</v>
      </c>
      <c r="H176" s="18">
        <v>371.81799999999998</v>
      </c>
      <c r="I176" s="61">
        <f t="shared" si="20"/>
        <v>2.1526903575117893E-3</v>
      </c>
    </row>
    <row r="177" spans="2:9" x14ac:dyDescent="0.2">
      <c r="B177" s="5" t="s">
        <v>601</v>
      </c>
      <c r="C177" s="5" t="s">
        <v>1468</v>
      </c>
      <c r="E177" s="18">
        <v>274.78500000000003</v>
      </c>
      <c r="F177" s="61">
        <f t="shared" si="19"/>
        <v>1.7813863553331755E-3</v>
      </c>
      <c r="H177" s="18">
        <v>190.34800000000001</v>
      </c>
      <c r="I177" s="61">
        <f t="shared" si="20"/>
        <v>1.1020453667430145E-3</v>
      </c>
    </row>
    <row r="178" spans="2:9" x14ac:dyDescent="0.2">
      <c r="B178" s="5" t="s">
        <v>1469</v>
      </c>
      <c r="C178" s="5" t="s">
        <v>1470</v>
      </c>
      <c r="E178" s="18">
        <v>337.28899999999999</v>
      </c>
      <c r="F178" s="61">
        <f t="shared" si="19"/>
        <v>2.1865895969720738E-3</v>
      </c>
      <c r="H178" s="18">
        <v>204.261</v>
      </c>
      <c r="I178" s="61">
        <f t="shared" si="20"/>
        <v>1.182596552925667E-3</v>
      </c>
    </row>
    <row r="179" spans="2:9" x14ac:dyDescent="0.2">
      <c r="B179" s="5" t="s">
        <v>1471</v>
      </c>
      <c r="C179" s="5" t="s">
        <v>1472</v>
      </c>
      <c r="E179" s="18">
        <v>140.06700000000001</v>
      </c>
      <c r="F179" s="61">
        <f t="shared" si="19"/>
        <v>9.0803152512856195E-4</v>
      </c>
      <c r="H179" s="18">
        <v>121.465</v>
      </c>
      <c r="I179" s="61">
        <f t="shared" si="20"/>
        <v>7.0323796662660092E-4</v>
      </c>
    </row>
    <row r="180" spans="2:9" x14ac:dyDescent="0.2">
      <c r="B180" s="5" t="s">
        <v>605</v>
      </c>
      <c r="C180" s="5" t="s">
        <v>1473</v>
      </c>
      <c r="E180" s="18">
        <v>249.49199999999999</v>
      </c>
      <c r="F180" s="61">
        <f t="shared" si="19"/>
        <v>1.6174159599861148E-3</v>
      </c>
      <c r="H180" s="18">
        <v>234.93199999999999</v>
      </c>
      <c r="I180" s="61">
        <f t="shared" si="20"/>
        <v>1.3601704357265106E-3</v>
      </c>
    </row>
    <row r="181" spans="2:9" x14ac:dyDescent="0.2">
      <c r="B181" s="5" t="s">
        <v>607</v>
      </c>
      <c r="C181" s="5" t="s">
        <v>1474</v>
      </c>
      <c r="E181" s="18">
        <v>212.75899999999999</v>
      </c>
      <c r="F181" s="61">
        <f t="shared" si="19"/>
        <v>1.3792819097633825E-3</v>
      </c>
      <c r="H181" s="18">
        <v>142.774</v>
      </c>
      <c r="I181" s="61">
        <f t="shared" si="20"/>
        <v>8.2660929030705407E-4</v>
      </c>
    </row>
    <row r="182" spans="2:9" x14ac:dyDescent="0.2">
      <c r="B182" s="5" t="s">
        <v>611</v>
      </c>
      <c r="C182" s="5" t="s">
        <v>1475</v>
      </c>
      <c r="E182" s="18">
        <v>548.07899999999995</v>
      </c>
      <c r="F182" s="61">
        <f t="shared" si="19"/>
        <v>3.5531068007520475E-3</v>
      </c>
      <c r="H182" s="18">
        <v>588.44299999999998</v>
      </c>
      <c r="I182" s="61">
        <f t="shared" si="20"/>
        <v>3.4068699526255048E-3</v>
      </c>
    </row>
    <row r="183" spans="2:9" x14ac:dyDescent="0.2">
      <c r="B183" s="5" t="s">
        <v>613</v>
      </c>
      <c r="C183" s="5" t="s">
        <v>1476</v>
      </c>
      <c r="E183" s="18">
        <v>88.49</v>
      </c>
      <c r="F183" s="61">
        <f t="shared" si="19"/>
        <v>5.7366624300246615E-4</v>
      </c>
      <c r="H183" s="18">
        <v>71.421999999999997</v>
      </c>
      <c r="I183" s="61">
        <f t="shared" si="20"/>
        <v>4.1350728236450902E-4</v>
      </c>
    </row>
    <row r="184" spans="2:9" x14ac:dyDescent="0.2">
      <c r="B184" s="5" t="s">
        <v>1477</v>
      </c>
      <c r="C184" s="5" t="s">
        <v>1478</v>
      </c>
      <c r="E184" s="18">
        <v>607.76900000000001</v>
      </c>
      <c r="F184" s="61">
        <f t="shared" si="19"/>
        <v>3.9400673391724022E-3</v>
      </c>
      <c r="H184" s="18">
        <v>496.33</v>
      </c>
      <c r="I184" s="61">
        <f t="shared" si="20"/>
        <v>2.8735693407630249E-3</v>
      </c>
    </row>
    <row r="185" spans="2:9" x14ac:dyDescent="0.2">
      <c r="B185" s="5" t="s">
        <v>617</v>
      </c>
      <c r="C185" s="5" t="s">
        <v>1479</v>
      </c>
      <c r="E185" s="18">
        <v>400.39499999999998</v>
      </c>
      <c r="F185" s="61">
        <f t="shared" si="19"/>
        <v>2.5956955064636959E-3</v>
      </c>
      <c r="H185" s="18">
        <v>273.70299999999997</v>
      </c>
      <c r="I185" s="61">
        <f t="shared" si="20"/>
        <v>1.584640358783193E-3</v>
      </c>
    </row>
    <row r="186" spans="2:9" x14ac:dyDescent="0.2">
      <c r="B186" s="5" t="s">
        <v>621</v>
      </c>
      <c r="C186" s="5" t="s">
        <v>1480</v>
      </c>
      <c r="E186" s="18">
        <v>364.80399999999997</v>
      </c>
      <c r="F186" s="61">
        <f t="shared" si="19"/>
        <v>2.3649648560546016E-3</v>
      </c>
      <c r="H186" s="18">
        <v>289.60899999999998</v>
      </c>
      <c r="I186" s="61">
        <f t="shared" si="20"/>
        <v>1.6767302867226217E-3</v>
      </c>
    </row>
    <row r="187" spans="2:9" x14ac:dyDescent="0.2">
      <c r="B187" s="5" t="s">
        <v>1481</v>
      </c>
      <c r="C187" s="5" t="s">
        <v>1482</v>
      </c>
      <c r="E187" s="18">
        <v>380.41</v>
      </c>
      <c r="F187" s="61">
        <f t="shared" si="19"/>
        <v>2.4661360097250331E-3</v>
      </c>
      <c r="H187" s="18">
        <v>232.61799999999999</v>
      </c>
      <c r="I187" s="61">
        <f t="shared" si="20"/>
        <v>1.3467732212632992E-3</v>
      </c>
    </row>
    <row r="188" spans="2:9" x14ac:dyDescent="0.2">
      <c r="B188" s="5" t="s">
        <v>1483</v>
      </c>
      <c r="C188" s="5" t="s">
        <v>1484</v>
      </c>
      <c r="E188" s="18">
        <v>243.298</v>
      </c>
      <c r="F188" s="61">
        <f t="shared" si="19"/>
        <v>1.5772612678270318E-3</v>
      </c>
      <c r="H188" s="18">
        <v>81.998000000000005</v>
      </c>
      <c r="I188" s="61">
        <f t="shared" si="20"/>
        <v>4.7473845788867597E-4</v>
      </c>
    </row>
    <row r="189" spans="2:9" x14ac:dyDescent="0.2">
      <c r="B189" s="5" t="s">
        <v>1485</v>
      </c>
      <c r="C189" s="5" t="s">
        <v>1486</v>
      </c>
      <c r="E189" s="18">
        <v>271.26900000000001</v>
      </c>
      <c r="F189" s="61">
        <f t="shared" si="19"/>
        <v>1.7585927005654427E-3</v>
      </c>
      <c r="H189" s="18">
        <v>275.67</v>
      </c>
      <c r="I189" s="61">
        <f t="shared" si="20"/>
        <v>1.5960285700403827E-3</v>
      </c>
    </row>
    <row r="190" spans="2:9" x14ac:dyDescent="0.2">
      <c r="B190" s="5" t="s">
        <v>1487</v>
      </c>
      <c r="C190" s="5" t="s">
        <v>1488</v>
      </c>
      <c r="E190" s="18">
        <v>638.08600000000001</v>
      </c>
      <c r="F190" s="61">
        <f t="shared" si="19"/>
        <v>4.1366075074298981E-3</v>
      </c>
      <c r="H190" s="18">
        <v>433.07299999999998</v>
      </c>
      <c r="I190" s="61">
        <f t="shared" si="20"/>
        <v>2.5073344249033212E-3</v>
      </c>
    </row>
    <row r="191" spans="2:9" x14ac:dyDescent="0.2">
      <c r="B191" s="5" t="s">
        <v>623</v>
      </c>
      <c r="C191" s="5" t="s">
        <v>1489</v>
      </c>
      <c r="E191" s="18">
        <v>206.899</v>
      </c>
      <c r="F191" s="61">
        <f t="shared" si="19"/>
        <v>1.3412924851504947E-3</v>
      </c>
      <c r="H191" s="18">
        <v>486.20100000000002</v>
      </c>
      <c r="I191" s="61">
        <f t="shared" si="20"/>
        <v>2.8149261319048288E-3</v>
      </c>
    </row>
    <row r="192" spans="2:9" x14ac:dyDescent="0.2">
      <c r="B192" s="5" t="s">
        <v>1490</v>
      </c>
      <c r="C192" s="5" t="s">
        <v>1491</v>
      </c>
      <c r="E192" s="18">
        <v>338.06299999999999</v>
      </c>
      <c r="F192" s="61">
        <f t="shared" si="19"/>
        <v>2.1916073127827181E-3</v>
      </c>
      <c r="H192" s="18">
        <v>673.59799999999996</v>
      </c>
      <c r="I192" s="61">
        <f t="shared" si="20"/>
        <v>3.8998862869447587E-3</v>
      </c>
    </row>
    <row r="193" spans="2:9" x14ac:dyDescent="0.2">
      <c r="B193" s="5" t="s">
        <v>625</v>
      </c>
      <c r="C193" s="5" t="s">
        <v>1492</v>
      </c>
      <c r="E193" s="18">
        <v>190.22399999999999</v>
      </c>
      <c r="F193" s="61">
        <f t="shared" si="19"/>
        <v>1.233191178764845E-3</v>
      </c>
      <c r="H193" s="18">
        <v>149.68799999999999</v>
      </c>
      <c r="I193" s="61">
        <f t="shared" si="20"/>
        <v>8.6663882392790212E-4</v>
      </c>
    </row>
    <row r="194" spans="2:9" x14ac:dyDescent="0.2">
      <c r="B194" s="5" t="s">
        <v>627</v>
      </c>
      <c r="C194" s="5" t="s">
        <v>1493</v>
      </c>
      <c r="E194" s="18">
        <v>233.601</v>
      </c>
      <c r="F194" s="61">
        <f t="shared" si="19"/>
        <v>1.5143971977807562E-3</v>
      </c>
      <c r="H194" s="18">
        <v>325.24900000000002</v>
      </c>
      <c r="I194" s="61">
        <f t="shared" si="20"/>
        <v>1.8830728638483129E-3</v>
      </c>
    </row>
    <row r="195" spans="2:9" x14ac:dyDescent="0.2">
      <c r="B195" s="5" t="s">
        <v>635</v>
      </c>
      <c r="C195" s="5" t="s">
        <v>1494</v>
      </c>
      <c r="E195" s="18">
        <v>272.63499999999999</v>
      </c>
      <c r="F195" s="61">
        <f t="shared" si="19"/>
        <v>1.7674482558591635E-3</v>
      </c>
      <c r="H195" s="18">
        <v>265.41199999999998</v>
      </c>
      <c r="I195" s="61">
        <f t="shared" si="20"/>
        <v>1.5366384983188522E-3</v>
      </c>
    </row>
    <row r="196" spans="2:9" x14ac:dyDescent="0.2">
      <c r="B196" s="5" t="s">
        <v>1495</v>
      </c>
      <c r="C196" s="5" t="s">
        <v>1496</v>
      </c>
      <c r="E196" s="18">
        <v>530.96500000000003</v>
      </c>
      <c r="F196" s="61">
        <f t="shared" si="19"/>
        <v>3.4421595289389141E-3</v>
      </c>
      <c r="H196" s="18">
        <v>259.07900000000001</v>
      </c>
      <c r="I196" s="61">
        <f t="shared" si="20"/>
        <v>1.4999727424003058E-3</v>
      </c>
    </row>
    <row r="197" spans="2:9" x14ac:dyDescent="0.2">
      <c r="B197" s="5" t="s">
        <v>641</v>
      </c>
      <c r="C197" s="5" t="s">
        <v>1497</v>
      </c>
      <c r="E197" s="18">
        <v>265.19200000000001</v>
      </c>
      <c r="F197" s="61">
        <f t="shared" si="19"/>
        <v>1.7191965003312242E-3</v>
      </c>
      <c r="H197" s="18">
        <v>212.58699999999999</v>
      </c>
      <c r="I197" s="61">
        <f t="shared" si="20"/>
        <v>1.2308010506009897E-3</v>
      </c>
    </row>
    <row r="198" spans="2:9" x14ac:dyDescent="0.2">
      <c r="B198" s="5" t="s">
        <v>1498</v>
      </c>
      <c r="C198" s="5" t="s">
        <v>1499</v>
      </c>
      <c r="E198" s="18">
        <v>609.87599999999998</v>
      </c>
      <c r="F198" s="61">
        <f t="shared" si="19"/>
        <v>3.9537266766569339E-3</v>
      </c>
      <c r="H198" s="18">
        <v>2133.828</v>
      </c>
      <c r="I198" s="61">
        <f t="shared" si="20"/>
        <v>1.2354084418152609E-2</v>
      </c>
    </row>
    <row r="199" spans="2:9" x14ac:dyDescent="0.2">
      <c r="B199" s="5" t="s">
        <v>1500</v>
      </c>
      <c r="C199" s="5" t="s">
        <v>1501</v>
      </c>
      <c r="E199" s="18">
        <v>415.23099999999999</v>
      </c>
      <c r="F199" s="61">
        <f t="shared" si="19"/>
        <v>2.6918748756713422E-3</v>
      </c>
      <c r="H199" s="18">
        <v>390.75299999999999</v>
      </c>
      <c r="I199" s="61">
        <f t="shared" si="20"/>
        <v>2.2623170886530621E-3</v>
      </c>
    </row>
    <row r="200" spans="2:9" x14ac:dyDescent="0.2">
      <c r="B200" s="5" t="s">
        <v>647</v>
      </c>
      <c r="C200" s="5" t="s">
        <v>1502</v>
      </c>
      <c r="E200" s="18">
        <v>135.501</v>
      </c>
      <c r="F200" s="61">
        <f t="shared" si="19"/>
        <v>8.7843089154793967E-4</v>
      </c>
      <c r="H200" s="18">
        <v>46.969000000000001</v>
      </c>
      <c r="I200" s="61">
        <f t="shared" si="20"/>
        <v>2.7193334750327109E-4</v>
      </c>
    </row>
    <row r="201" spans="2:9" x14ac:dyDescent="0.2">
      <c r="B201" s="5" t="s">
        <v>1503</v>
      </c>
      <c r="C201" s="5" t="s">
        <v>1504</v>
      </c>
      <c r="E201" s="18">
        <v>248.67500000000001</v>
      </c>
      <c r="F201" s="61">
        <f t="shared" si="19"/>
        <v>1.6121194821859905E-3</v>
      </c>
      <c r="H201" s="18">
        <v>262.88099999999997</v>
      </c>
      <c r="I201" s="61">
        <f t="shared" si="20"/>
        <v>1.5219849331475524E-3</v>
      </c>
    </row>
    <row r="202" spans="2:9" x14ac:dyDescent="0.2">
      <c r="B202" s="5" t="s">
        <v>1505</v>
      </c>
      <c r="C202" s="5" t="s">
        <v>1506</v>
      </c>
      <c r="E202" s="18">
        <v>308.42599999999999</v>
      </c>
      <c r="F202" s="61">
        <f t="shared" si="19"/>
        <v>1.9994754736611894E-3</v>
      </c>
      <c r="H202" s="18">
        <v>243.976</v>
      </c>
      <c r="I202" s="61">
        <f t="shared" si="20"/>
        <v>1.4125318910442645E-3</v>
      </c>
    </row>
    <row r="203" spans="2:9" x14ac:dyDescent="0.2">
      <c r="B203" s="5" t="s">
        <v>659</v>
      </c>
      <c r="C203" s="5" t="s">
        <v>1507</v>
      </c>
      <c r="E203" s="18">
        <v>274.75</v>
      </c>
      <c r="F203" s="61">
        <f t="shared" si="19"/>
        <v>1.7811594560394124E-3</v>
      </c>
      <c r="H203" s="18">
        <v>224.68799999999999</v>
      </c>
      <c r="I203" s="61">
        <f t="shared" si="20"/>
        <v>1.300861418889373E-3</v>
      </c>
    </row>
    <row r="204" spans="2:9" x14ac:dyDescent="0.2">
      <c r="B204" s="5" t="s">
        <v>1508</v>
      </c>
      <c r="C204" s="5" t="s">
        <v>1509</v>
      </c>
      <c r="E204" s="18">
        <v>372.99900000000002</v>
      </c>
      <c r="F204" s="61">
        <f t="shared" si="19"/>
        <v>2.4180917049799631E-3</v>
      </c>
      <c r="H204" s="18">
        <v>503.20800000000003</v>
      </c>
      <c r="I204" s="61">
        <f t="shared" si="20"/>
        <v>2.9133904475382917E-3</v>
      </c>
    </row>
    <row r="205" spans="2:9" x14ac:dyDescent="0.2">
      <c r="B205" s="5" t="s">
        <v>669</v>
      </c>
      <c r="C205" s="5" t="s">
        <v>1510</v>
      </c>
      <c r="E205" s="18">
        <v>617.35500000000002</v>
      </c>
      <c r="F205" s="61">
        <f t="shared" si="19"/>
        <v>4.0022118143156014E-3</v>
      </c>
      <c r="H205" s="18">
        <v>454.92700000000002</v>
      </c>
      <c r="I205" s="61">
        <f t="shared" si="20"/>
        <v>2.6338610994404948E-3</v>
      </c>
    </row>
    <row r="206" spans="2:9" x14ac:dyDescent="0.2">
      <c r="B206" s="5" t="s">
        <v>1511</v>
      </c>
      <c r="C206" s="5" t="s">
        <v>1512</v>
      </c>
      <c r="E206" s="18">
        <v>123.34099999999999</v>
      </c>
      <c r="F206" s="61">
        <f t="shared" si="19"/>
        <v>7.9959959405771482E-4</v>
      </c>
      <c r="H206" s="18">
        <v>70.241</v>
      </c>
      <c r="I206" s="61">
        <f t="shared" si="20"/>
        <v>4.0666972390251575E-4</v>
      </c>
    </row>
    <row r="207" spans="2:9" x14ac:dyDescent="0.2">
      <c r="B207" s="5" t="s">
        <v>679</v>
      </c>
      <c r="C207" s="5" t="s">
        <v>1513</v>
      </c>
      <c r="E207" s="18">
        <v>523.27099999999996</v>
      </c>
      <c r="F207" s="61">
        <f t="shared" si="19"/>
        <v>3.3922805813328453E-3</v>
      </c>
      <c r="H207" s="18">
        <v>478.012</v>
      </c>
      <c r="I207" s="61">
        <f t="shared" si="20"/>
        <v>2.7675148141696354E-3</v>
      </c>
    </row>
    <row r="208" spans="2:9" x14ac:dyDescent="0.2">
      <c r="B208" s="5" t="s">
        <v>683</v>
      </c>
      <c r="C208" s="5" t="s">
        <v>1514</v>
      </c>
      <c r="E208" s="18">
        <v>304.81700000000001</v>
      </c>
      <c r="F208" s="61">
        <f t="shared" si="19"/>
        <v>1.9760789150557435E-3</v>
      </c>
      <c r="H208" s="18">
        <v>244.86799999999999</v>
      </c>
      <c r="I208" s="61">
        <f t="shared" si="20"/>
        <v>1.4176962451070063E-3</v>
      </c>
    </row>
    <row r="209" spans="1:9" x14ac:dyDescent="0.2">
      <c r="B209" s="5" t="s">
        <v>1515</v>
      </c>
      <c r="C209" s="5" t="s">
        <v>1516</v>
      </c>
      <c r="E209" s="18">
        <v>294.065</v>
      </c>
      <c r="F209" s="61">
        <f t="shared" si="19"/>
        <v>1.9063754520117554E-3</v>
      </c>
      <c r="H209" s="18">
        <v>253.358</v>
      </c>
      <c r="I209" s="61">
        <f t="shared" si="20"/>
        <v>1.4668502428566447E-3</v>
      </c>
    </row>
    <row r="210" spans="1:9" x14ac:dyDescent="0.2">
      <c r="B210" s="5" t="s">
        <v>695</v>
      </c>
      <c r="C210" s="5" t="s">
        <v>1517</v>
      </c>
      <c r="E210" s="18">
        <v>231.44</v>
      </c>
      <c r="F210" s="61">
        <f t="shared" si="19"/>
        <v>1.5003877871001333E-3</v>
      </c>
      <c r="H210" s="18">
        <v>297.12099999999998</v>
      </c>
      <c r="I210" s="61">
        <f t="shared" si="20"/>
        <v>1.7202220218339628E-3</v>
      </c>
    </row>
    <row r="211" spans="1:9" x14ac:dyDescent="0.2">
      <c r="B211" s="5" t="s">
        <v>697</v>
      </c>
      <c r="C211" s="5" t="s">
        <v>1518</v>
      </c>
      <c r="E211" s="18">
        <v>239.941</v>
      </c>
      <c r="F211" s="61">
        <f t="shared" si="19"/>
        <v>1.5554983841366793E-3</v>
      </c>
      <c r="H211" s="18">
        <v>400.80399999999997</v>
      </c>
      <c r="I211" s="61">
        <f t="shared" si="20"/>
        <v>2.3205087060124987E-3</v>
      </c>
    </row>
    <row r="212" spans="1:9" x14ac:dyDescent="0.2">
      <c r="B212" s="5" t="s">
        <v>1519</v>
      </c>
      <c r="C212" s="5" t="s">
        <v>1520</v>
      </c>
      <c r="E212" s="18">
        <v>242.72399999999999</v>
      </c>
      <c r="F212" s="61">
        <f t="shared" si="19"/>
        <v>1.5735401194093186E-3</v>
      </c>
      <c r="H212" s="18">
        <v>269.79300000000001</v>
      </c>
      <c r="I212" s="61">
        <f t="shared" si="20"/>
        <v>1.5620028874992018E-3</v>
      </c>
    </row>
    <row r="213" spans="1:9" x14ac:dyDescent="0.2">
      <c r="B213" s="5" t="s">
        <v>1521</v>
      </c>
      <c r="C213" s="5" t="s">
        <v>1522</v>
      </c>
      <c r="E213" s="18">
        <v>171.209</v>
      </c>
      <c r="F213" s="61">
        <f t="shared" si="19"/>
        <v>1.1099200338818989E-3</v>
      </c>
      <c r="H213" s="18">
        <v>163.25</v>
      </c>
      <c r="I213" s="61">
        <f t="shared" si="20"/>
        <v>9.4515784836613512E-4</v>
      </c>
    </row>
    <row r="214" spans="1:9" x14ac:dyDescent="0.2">
      <c r="B214" s="5" t="s">
        <v>701</v>
      </c>
      <c r="C214" s="5" t="s">
        <v>1523</v>
      </c>
      <c r="E214" s="18">
        <v>704.68799999999999</v>
      </c>
      <c r="F214" s="61">
        <f t="shared" si="19"/>
        <v>4.5683774149499591E-3</v>
      </c>
      <c r="H214" s="18">
        <v>726.66</v>
      </c>
      <c r="I214" s="61">
        <f t="shared" si="20"/>
        <v>4.2070958780626999E-3</v>
      </c>
    </row>
    <row r="215" spans="1:9" x14ac:dyDescent="0.2">
      <c r="B215" s="5" t="s">
        <v>1524</v>
      </c>
      <c r="C215" s="5" t="s">
        <v>1525</v>
      </c>
      <c r="E215" s="18">
        <v>227.77099999999999</v>
      </c>
      <c r="F215" s="61">
        <f t="shared" si="19"/>
        <v>1.476602258276808E-3</v>
      </c>
      <c r="H215" s="18">
        <v>135.75299999999999</v>
      </c>
      <c r="I215" s="61">
        <f t="shared" si="20"/>
        <v>7.8596026578406082E-4</v>
      </c>
    </row>
    <row r="216" spans="1:9" x14ac:dyDescent="0.2">
      <c r="B216" s="5" t="s">
        <v>703</v>
      </c>
      <c r="C216" s="5" t="s">
        <v>1526</v>
      </c>
      <c r="E216" s="18">
        <v>316.29399999999998</v>
      </c>
      <c r="F216" s="61">
        <f t="shared" si="19"/>
        <v>2.0504824348991078E-3</v>
      </c>
      <c r="H216" s="18">
        <v>180.012</v>
      </c>
      <c r="I216" s="61">
        <f t="shared" si="20"/>
        <v>1.0422037035227242E-3</v>
      </c>
    </row>
    <row r="217" spans="1:9" x14ac:dyDescent="0.2">
      <c r="B217" s="5" t="s">
        <v>707</v>
      </c>
      <c r="C217" s="5" t="s">
        <v>1527</v>
      </c>
      <c r="E217" s="18">
        <v>493.85399999999998</v>
      </c>
      <c r="F217" s="61">
        <f t="shared" si="19"/>
        <v>3.2015749663435412E-3</v>
      </c>
      <c r="H217" s="18">
        <v>290.411</v>
      </c>
      <c r="I217" s="61">
        <f t="shared" si="20"/>
        <v>1.68137357367141E-3</v>
      </c>
    </row>
    <row r="218" spans="1:9" x14ac:dyDescent="0.2">
      <c r="B218" s="5" t="s">
        <v>709</v>
      </c>
      <c r="C218" s="5" t="s">
        <v>1528</v>
      </c>
      <c r="E218" s="18">
        <v>585.12699999999995</v>
      </c>
      <c r="F218" s="61">
        <f t="shared" si="19"/>
        <v>3.7932829446186466E-3</v>
      </c>
      <c r="H218" s="18">
        <v>2410.7190000000001</v>
      </c>
      <c r="I218" s="61">
        <f t="shared" si="20"/>
        <v>1.3957182132038965E-2</v>
      </c>
    </row>
    <row r="219" spans="1:9" ht="15" x14ac:dyDescent="0.25">
      <c r="F219" s="61"/>
      <c r="I219" s="59"/>
    </row>
    <row r="220" spans="1:9" ht="15" x14ac:dyDescent="0.25">
      <c r="A220" s="16" t="s">
        <v>713</v>
      </c>
      <c r="C220" s="16" t="s">
        <v>714</v>
      </c>
      <c r="D220" s="16"/>
      <c r="E220" s="17">
        <f t="shared" ref="E220" si="21">SUM(E222:E254)</f>
        <v>25142.654999999999</v>
      </c>
      <c r="F220" s="59">
        <f>E220/$E$10</f>
        <v>0.16299573322360913</v>
      </c>
      <c r="G220" s="17"/>
      <c r="H220" s="17">
        <f>SUM(H222:H254)</f>
        <v>21533.717999999997</v>
      </c>
      <c r="I220" s="59">
        <f>H220/$H$10</f>
        <v>0.12467235878838047</v>
      </c>
    </row>
    <row r="221" spans="1:9" ht="15" x14ac:dyDescent="0.25">
      <c r="F221" s="61"/>
      <c r="I221" s="62"/>
    </row>
    <row r="222" spans="1:9" x14ac:dyDescent="0.2">
      <c r="B222" s="5" t="s">
        <v>1529</v>
      </c>
      <c r="C222" s="5" t="s">
        <v>1530</v>
      </c>
      <c r="E222" s="18">
        <v>380.46899999999999</v>
      </c>
      <c r="F222" s="61">
        <f t="shared" ref="F222:F254" si="22">E222/$E$10</f>
        <v>2.466518497105948E-3</v>
      </c>
      <c r="H222" s="18">
        <v>220.93899999999999</v>
      </c>
      <c r="I222" s="61">
        <f t="shared" ref="I222:I254" si="23">H222/$H$10</f>
        <v>1.279156078775899E-3</v>
      </c>
    </row>
    <row r="223" spans="1:9" x14ac:dyDescent="0.2">
      <c r="B223" s="5" t="s">
        <v>1531</v>
      </c>
      <c r="C223" s="5" t="s">
        <v>1532</v>
      </c>
      <c r="E223" s="18">
        <v>495.44200000000001</v>
      </c>
      <c r="F223" s="61">
        <f t="shared" si="22"/>
        <v>3.2118697114434159E-3</v>
      </c>
      <c r="H223" s="18">
        <v>614.38800000000003</v>
      </c>
      <c r="I223" s="61">
        <f t="shared" si="23"/>
        <v>3.5570820223091762E-3</v>
      </c>
    </row>
    <row r="224" spans="1:9" x14ac:dyDescent="0.2">
      <c r="B224" s="5" t="s">
        <v>1533</v>
      </c>
      <c r="C224" s="5" t="s">
        <v>1534</v>
      </c>
      <c r="E224" s="18">
        <v>416.827</v>
      </c>
      <c r="F224" s="61">
        <f t="shared" si="22"/>
        <v>2.7022214834669339E-3</v>
      </c>
      <c r="H224" s="18">
        <v>733.91899999999998</v>
      </c>
      <c r="I224" s="61">
        <f t="shared" si="23"/>
        <v>4.2491228356203708E-3</v>
      </c>
    </row>
    <row r="225" spans="2:9" x14ac:dyDescent="0.2">
      <c r="B225" s="5" t="s">
        <v>1535</v>
      </c>
      <c r="C225" s="5" t="s">
        <v>1536</v>
      </c>
      <c r="E225" s="18">
        <v>777.01199999999994</v>
      </c>
      <c r="F225" s="61">
        <f t="shared" si="22"/>
        <v>5.0372421155817863E-3</v>
      </c>
      <c r="H225" s="18">
        <v>625.86900000000003</v>
      </c>
      <c r="I225" s="61">
        <f t="shared" si="23"/>
        <v>3.6235528171458782E-3</v>
      </c>
    </row>
    <row r="226" spans="2:9" x14ac:dyDescent="0.2">
      <c r="B226" s="5" t="s">
        <v>1537</v>
      </c>
      <c r="C226" s="5" t="s">
        <v>1538</v>
      </c>
      <c r="E226" s="18">
        <v>411.21100000000001</v>
      </c>
      <c r="F226" s="61">
        <f t="shared" si="22"/>
        <v>2.6658138710734225E-3</v>
      </c>
      <c r="H226" s="18">
        <v>411.63200000000001</v>
      </c>
      <c r="I226" s="61">
        <f t="shared" si="23"/>
        <v>2.3831988694557361E-3</v>
      </c>
    </row>
    <row r="227" spans="2:9" x14ac:dyDescent="0.2">
      <c r="B227" s="5" t="s">
        <v>1539</v>
      </c>
      <c r="C227" s="5" t="s">
        <v>1540</v>
      </c>
      <c r="E227" s="18">
        <v>1335.4290000000001</v>
      </c>
      <c r="F227" s="61">
        <f t="shared" si="22"/>
        <v>8.6573684848744552E-3</v>
      </c>
      <c r="H227" s="18">
        <v>1644.7139999999999</v>
      </c>
      <c r="I227" s="61">
        <f t="shared" si="23"/>
        <v>9.5222930806594767E-3</v>
      </c>
    </row>
    <row r="228" spans="2:9" x14ac:dyDescent="0.2">
      <c r="B228" s="5" t="s">
        <v>1541</v>
      </c>
      <c r="C228" s="5" t="s">
        <v>1542</v>
      </c>
      <c r="E228" s="18">
        <v>2057.1930000000002</v>
      </c>
      <c r="F228" s="61">
        <f t="shared" si="22"/>
        <v>1.3336446823832893E-2</v>
      </c>
      <c r="H228" s="18">
        <v>845.428</v>
      </c>
      <c r="I228" s="61">
        <f t="shared" si="23"/>
        <v>4.894719200174486E-3</v>
      </c>
    </row>
    <row r="229" spans="2:9" x14ac:dyDescent="0.2">
      <c r="B229" s="5" t="s">
        <v>1543</v>
      </c>
      <c r="C229" s="5" t="s">
        <v>1544</v>
      </c>
      <c r="E229" s="18">
        <v>651.13199999999995</v>
      </c>
      <c r="F229" s="61">
        <f t="shared" si="22"/>
        <v>4.221182598470808E-3</v>
      </c>
      <c r="H229" s="18">
        <v>521.66200000000003</v>
      </c>
      <c r="I229" s="61">
        <f t="shared" si="23"/>
        <v>3.0202323644372116E-3</v>
      </c>
    </row>
    <row r="230" spans="2:9" x14ac:dyDescent="0.2">
      <c r="B230" s="5" t="s">
        <v>1545</v>
      </c>
      <c r="C230" s="5" t="s">
        <v>1546</v>
      </c>
      <c r="E230" s="18">
        <v>886.85900000000004</v>
      </c>
      <c r="F230" s="61">
        <f t="shared" si="22"/>
        <v>5.7493623076384252E-3</v>
      </c>
      <c r="H230" s="18">
        <v>764.18200000000002</v>
      </c>
      <c r="I230" s="61">
        <f t="shared" si="23"/>
        <v>4.4243345475046244E-3</v>
      </c>
    </row>
    <row r="231" spans="2:9" x14ac:dyDescent="0.2">
      <c r="B231" s="5" t="s">
        <v>1547</v>
      </c>
      <c r="C231" s="5" t="s">
        <v>1548</v>
      </c>
      <c r="E231" s="18">
        <v>512.38099999999997</v>
      </c>
      <c r="F231" s="61">
        <f t="shared" si="22"/>
        <v>3.3216824867877345E-3</v>
      </c>
      <c r="H231" s="18">
        <v>551.05100000000004</v>
      </c>
      <c r="I231" s="61">
        <f t="shared" si="23"/>
        <v>3.1903839356815142E-3</v>
      </c>
    </row>
    <row r="232" spans="2:9" x14ac:dyDescent="0.2">
      <c r="B232" s="5" t="s">
        <v>1549</v>
      </c>
      <c r="C232" s="5" t="s">
        <v>1550</v>
      </c>
      <c r="E232" s="18">
        <v>459.55399999999997</v>
      </c>
      <c r="F232" s="61">
        <f t="shared" si="22"/>
        <v>2.9792136584558182E-3</v>
      </c>
      <c r="H232" s="18">
        <v>552.14200000000005</v>
      </c>
      <c r="I232" s="61">
        <f t="shared" si="23"/>
        <v>3.1967004270295534E-3</v>
      </c>
    </row>
    <row r="233" spans="2:9" x14ac:dyDescent="0.2">
      <c r="B233" s="5" t="s">
        <v>1551</v>
      </c>
      <c r="C233" s="5" t="s">
        <v>1552</v>
      </c>
      <c r="E233" s="18">
        <v>564.625</v>
      </c>
      <c r="F233" s="61">
        <f t="shared" si="22"/>
        <v>3.6603718211692562E-3</v>
      </c>
      <c r="H233" s="18">
        <v>417.16699999999997</v>
      </c>
      <c r="I233" s="61">
        <f t="shared" si="23"/>
        <v>2.4152444969638928E-3</v>
      </c>
    </row>
    <row r="234" spans="2:9" x14ac:dyDescent="0.2">
      <c r="B234" s="5" t="s">
        <v>1553</v>
      </c>
      <c r="C234" s="5" t="s">
        <v>1554</v>
      </c>
      <c r="E234" s="18">
        <v>687.33900000000006</v>
      </c>
      <c r="F234" s="61">
        <f t="shared" si="22"/>
        <v>4.4559066764501319E-3</v>
      </c>
      <c r="H234" s="18">
        <v>608.471</v>
      </c>
      <c r="I234" s="61">
        <f t="shared" si="23"/>
        <v>3.5228247543840161E-3</v>
      </c>
    </row>
    <row r="235" spans="2:9" x14ac:dyDescent="0.2">
      <c r="B235" s="5" t="s">
        <v>1555</v>
      </c>
      <c r="C235" s="5" t="s">
        <v>1556</v>
      </c>
      <c r="E235" s="18">
        <v>416.00599999999997</v>
      </c>
      <c r="F235" s="61">
        <f t="shared" si="22"/>
        <v>2.6968990743189507E-3</v>
      </c>
      <c r="H235" s="18">
        <v>391.16399999999999</v>
      </c>
      <c r="I235" s="61">
        <f t="shared" si="23"/>
        <v>2.2646966284734509E-3</v>
      </c>
    </row>
    <row r="236" spans="2:9" x14ac:dyDescent="0.2">
      <c r="B236" s="5" t="s">
        <v>1557</v>
      </c>
      <c r="C236" s="5" t="s">
        <v>1558</v>
      </c>
      <c r="E236" s="18">
        <v>218.19499999999999</v>
      </c>
      <c r="F236" s="61">
        <f t="shared" si="22"/>
        <v>1.4145226115032559E-3</v>
      </c>
      <c r="H236" s="18">
        <v>267.56099999999998</v>
      </c>
      <c r="I236" s="61">
        <f t="shared" si="23"/>
        <v>1.5490804230731483E-3</v>
      </c>
    </row>
    <row r="237" spans="2:9" x14ac:dyDescent="0.2">
      <c r="B237" s="5" t="s">
        <v>1559</v>
      </c>
      <c r="C237" s="5" t="s">
        <v>1560</v>
      </c>
      <c r="E237" s="18">
        <v>394.36200000000002</v>
      </c>
      <c r="F237" s="61">
        <f t="shared" si="22"/>
        <v>2.5565845510559229E-3</v>
      </c>
      <c r="H237" s="18">
        <v>276.67500000000001</v>
      </c>
      <c r="I237" s="61">
        <f t="shared" si="23"/>
        <v>1.6018471528128665E-3</v>
      </c>
    </row>
    <row r="238" spans="2:9" x14ac:dyDescent="0.2">
      <c r="B238" s="5" t="s">
        <v>1561</v>
      </c>
      <c r="C238" s="5" t="s">
        <v>1562</v>
      </c>
      <c r="E238" s="18">
        <v>943.82399999999996</v>
      </c>
      <c r="F238" s="61">
        <f t="shared" si="22"/>
        <v>6.1186571153300897E-3</v>
      </c>
      <c r="H238" s="18">
        <v>716.42200000000003</v>
      </c>
      <c r="I238" s="61">
        <f t="shared" si="23"/>
        <v>4.1478215990331593E-3</v>
      </c>
    </row>
    <row r="239" spans="2:9" x14ac:dyDescent="0.2">
      <c r="B239" s="5" t="s">
        <v>1563</v>
      </c>
      <c r="C239" s="5" t="s">
        <v>1564</v>
      </c>
      <c r="E239" s="18">
        <v>925.99099999999999</v>
      </c>
      <c r="F239" s="61">
        <f t="shared" si="22"/>
        <v>6.0030486837393685E-3</v>
      </c>
      <c r="H239" s="18">
        <v>608.04999999999995</v>
      </c>
      <c r="I239" s="61">
        <f t="shared" si="23"/>
        <v>3.5203873182176318E-3</v>
      </c>
    </row>
    <row r="240" spans="2:9" x14ac:dyDescent="0.2">
      <c r="B240" s="5" t="s">
        <v>1565</v>
      </c>
      <c r="C240" s="5" t="s">
        <v>1566</v>
      </c>
      <c r="E240" s="18">
        <v>802.05600000000004</v>
      </c>
      <c r="F240" s="61">
        <f t="shared" si="22"/>
        <v>5.1995982845246475E-3</v>
      </c>
      <c r="H240" s="18">
        <v>698.63699999999994</v>
      </c>
      <c r="I240" s="61">
        <f t="shared" si="23"/>
        <v>4.0448529476812952E-3</v>
      </c>
    </row>
    <row r="241" spans="1:9" x14ac:dyDescent="0.2">
      <c r="B241" s="5" t="s">
        <v>1567</v>
      </c>
      <c r="C241" s="5" t="s">
        <v>1568</v>
      </c>
      <c r="E241" s="18">
        <v>886.38699999999994</v>
      </c>
      <c r="F241" s="61">
        <f t="shared" si="22"/>
        <v>5.7463024085911063E-3</v>
      </c>
      <c r="H241" s="18">
        <v>918.23099999999999</v>
      </c>
      <c r="I241" s="61">
        <f t="shared" si="23"/>
        <v>5.3162219679208861E-3</v>
      </c>
    </row>
    <row r="242" spans="1:9" x14ac:dyDescent="0.2">
      <c r="B242" s="5" t="s">
        <v>1569</v>
      </c>
      <c r="C242" s="5" t="s">
        <v>1570</v>
      </c>
      <c r="E242" s="18">
        <v>347.99599999999998</v>
      </c>
      <c r="F242" s="61">
        <f t="shared" si="22"/>
        <v>2.2560013323526524E-3</v>
      </c>
      <c r="H242" s="18">
        <v>260.91699999999997</v>
      </c>
      <c r="I242" s="61">
        <f t="shared" si="23"/>
        <v>1.5106140907941614E-3</v>
      </c>
    </row>
    <row r="243" spans="1:9" x14ac:dyDescent="0.2">
      <c r="B243" s="5" t="s">
        <v>1571</v>
      </c>
      <c r="C243" s="5" t="s">
        <v>1572</v>
      </c>
      <c r="E243" s="18">
        <v>630.41200000000003</v>
      </c>
      <c r="F243" s="61">
        <f t="shared" si="22"/>
        <v>4.086858216563123E-3</v>
      </c>
      <c r="H243" s="18">
        <v>774.23699999999997</v>
      </c>
      <c r="I243" s="61">
        <f t="shared" si="23"/>
        <v>4.4825493234024582E-3</v>
      </c>
    </row>
    <row r="244" spans="1:9" x14ac:dyDescent="0.2">
      <c r="B244" s="5" t="s">
        <v>1573</v>
      </c>
      <c r="C244" s="5" t="s">
        <v>1574</v>
      </c>
      <c r="E244" s="18">
        <v>289.44200000000001</v>
      </c>
      <c r="F244" s="61">
        <f t="shared" si="22"/>
        <v>1.8764052967241477E-3</v>
      </c>
      <c r="H244" s="18">
        <v>395.584</v>
      </c>
      <c r="I244" s="61">
        <f t="shared" si="23"/>
        <v>2.2902868134031802E-3</v>
      </c>
    </row>
    <row r="245" spans="1:9" x14ac:dyDescent="0.2">
      <c r="B245" s="5" t="s">
        <v>1575</v>
      </c>
      <c r="C245" s="5" t="s">
        <v>1576</v>
      </c>
      <c r="E245" s="18">
        <v>493.55200000000002</v>
      </c>
      <c r="F245" s="61">
        <f t="shared" si="22"/>
        <v>3.1996171495802151E-3</v>
      </c>
      <c r="H245" s="18">
        <v>326.88499999999999</v>
      </c>
      <c r="I245" s="61">
        <f t="shared" si="23"/>
        <v>1.8925447060530725E-3</v>
      </c>
    </row>
    <row r="246" spans="1:9" x14ac:dyDescent="0.2">
      <c r="B246" s="5" t="s">
        <v>1577</v>
      </c>
      <c r="C246" s="5" t="s">
        <v>1578</v>
      </c>
      <c r="E246" s="18">
        <v>1003.029</v>
      </c>
      <c r="F246" s="61">
        <f t="shared" si="22"/>
        <v>6.502473477822587E-3</v>
      </c>
      <c r="H246" s="18">
        <v>970.572</v>
      </c>
      <c r="I246" s="61">
        <f t="shared" si="23"/>
        <v>5.6192572324925971E-3</v>
      </c>
    </row>
    <row r="247" spans="1:9" x14ac:dyDescent="0.2">
      <c r="B247" s="5" t="s">
        <v>1579</v>
      </c>
      <c r="C247" s="5" t="s">
        <v>1580</v>
      </c>
      <c r="E247" s="18">
        <v>256.18700000000001</v>
      </c>
      <c r="F247" s="61">
        <f t="shared" si="22"/>
        <v>1.6608185534644911E-3</v>
      </c>
      <c r="H247" s="18">
        <v>275.95400000000001</v>
      </c>
      <c r="I247" s="61">
        <f t="shared" si="23"/>
        <v>1.5976728262666368E-3</v>
      </c>
    </row>
    <row r="248" spans="1:9" x14ac:dyDescent="0.2">
      <c r="B248" s="5" t="s">
        <v>1581</v>
      </c>
      <c r="C248" s="5" t="s">
        <v>1582</v>
      </c>
      <c r="E248" s="18">
        <v>311.72899999999998</v>
      </c>
      <c r="F248" s="61">
        <f t="shared" si="22"/>
        <v>2.0208882841554502E-3</v>
      </c>
      <c r="H248" s="18">
        <v>330.42200000000003</v>
      </c>
      <c r="I248" s="61">
        <f t="shared" si="23"/>
        <v>1.9130226436314555E-3</v>
      </c>
    </row>
    <row r="249" spans="1:9" x14ac:dyDescent="0.2">
      <c r="B249" s="5" t="s">
        <v>1583</v>
      </c>
      <c r="C249" s="5" t="s">
        <v>1584</v>
      </c>
      <c r="E249" s="18">
        <v>1176.0450000000001</v>
      </c>
      <c r="F249" s="61">
        <f t="shared" si="22"/>
        <v>7.6241079980996209E-3</v>
      </c>
      <c r="H249" s="18">
        <v>1004.045</v>
      </c>
      <c r="I249" s="61">
        <f t="shared" si="23"/>
        <v>5.8130536714412016E-3</v>
      </c>
    </row>
    <row r="250" spans="1:9" x14ac:dyDescent="0.2">
      <c r="B250" s="5" t="s">
        <v>1585</v>
      </c>
      <c r="C250" s="5" t="s">
        <v>1586</v>
      </c>
      <c r="E250" s="18">
        <v>358.63900000000001</v>
      </c>
      <c r="F250" s="61">
        <f t="shared" si="22"/>
        <v>2.3249981661674934E-3</v>
      </c>
      <c r="H250" s="18">
        <v>290.952</v>
      </c>
      <c r="I250" s="61">
        <f t="shared" si="23"/>
        <v>1.6845057659897319E-3</v>
      </c>
    </row>
    <row r="251" spans="1:9" x14ac:dyDescent="0.2">
      <c r="B251" s="5" t="s">
        <v>1587</v>
      </c>
      <c r="C251" s="5" t="s">
        <v>1588</v>
      </c>
      <c r="E251" s="18">
        <v>2121.6010000000001</v>
      </c>
      <c r="F251" s="61">
        <f t="shared" si="22"/>
        <v>1.3753993387052497E-2</v>
      </c>
      <c r="H251" s="18">
        <v>873.05700000000002</v>
      </c>
      <c r="I251" s="61">
        <f t="shared" si="23"/>
        <v>5.0546810145236931E-3</v>
      </c>
    </row>
    <row r="252" spans="1:9" x14ac:dyDescent="0.2">
      <c r="B252" s="5" t="s">
        <v>1589</v>
      </c>
      <c r="C252" s="5" t="s">
        <v>1590</v>
      </c>
      <c r="E252" s="18">
        <v>335.488</v>
      </c>
      <c r="F252" s="61">
        <f t="shared" si="22"/>
        <v>2.1749140075987277E-3</v>
      </c>
      <c r="H252" s="18">
        <v>342.76100000000002</v>
      </c>
      <c r="I252" s="61">
        <f t="shared" si="23"/>
        <v>1.9844609449545169E-3</v>
      </c>
    </row>
    <row r="253" spans="1:9" x14ac:dyDescent="0.2">
      <c r="B253" s="5" t="s">
        <v>1591</v>
      </c>
      <c r="C253" s="5" t="s">
        <v>1592</v>
      </c>
      <c r="E253" s="18">
        <v>488.17700000000002</v>
      </c>
      <c r="F253" s="61">
        <f t="shared" si="22"/>
        <v>3.1647719008951855E-3</v>
      </c>
      <c r="H253" s="18">
        <v>649.54499999999996</v>
      </c>
      <c r="I253" s="61">
        <f t="shared" si="23"/>
        <v>3.7606282059233151E-3</v>
      </c>
    </row>
    <row r="254" spans="1:9" x14ac:dyDescent="0.2">
      <c r="B254" s="5" t="s">
        <v>1593</v>
      </c>
      <c r="C254" s="5" t="s">
        <v>1594</v>
      </c>
      <c r="E254" s="18">
        <v>3108.0639999999999</v>
      </c>
      <c r="F254" s="61">
        <f t="shared" si="22"/>
        <v>2.0149072187718581E-2</v>
      </c>
      <c r="H254" s="18">
        <v>2650.4830000000002</v>
      </c>
      <c r="I254" s="61">
        <f t="shared" si="23"/>
        <v>1.5345328082150193E-2</v>
      </c>
    </row>
    <row r="255" spans="1:9" x14ac:dyDescent="0.2">
      <c r="F255" s="61"/>
      <c r="I255" s="61"/>
    </row>
    <row r="256" spans="1:9" ht="15" x14ac:dyDescent="0.25">
      <c r="A256" s="16" t="s">
        <v>861</v>
      </c>
      <c r="C256" s="16" t="s">
        <v>862</v>
      </c>
      <c r="D256" s="16"/>
      <c r="E256" s="17">
        <f t="shared" ref="E256" si="24">SUM(E258:E321)</f>
        <v>21962.772000000012</v>
      </c>
      <c r="F256" s="59">
        <f>E256/$E$10</f>
        <v>0.14238107016792595</v>
      </c>
      <c r="G256" s="17"/>
      <c r="H256" s="17">
        <f>SUM(H258:H321)</f>
        <v>19460.77399999999</v>
      </c>
      <c r="I256" s="59">
        <f>H256/$H$10</f>
        <v>0.11267077048318294</v>
      </c>
    </row>
    <row r="257" spans="2:9" x14ac:dyDescent="0.2">
      <c r="F257" s="61"/>
      <c r="I257" s="61"/>
    </row>
    <row r="258" spans="2:9" x14ac:dyDescent="0.2">
      <c r="B258" s="5" t="s">
        <v>1595</v>
      </c>
      <c r="C258" s="5" t="s">
        <v>1596</v>
      </c>
      <c r="E258" s="18">
        <v>87.117000000000004</v>
      </c>
      <c r="F258" s="61">
        <f t="shared" ref="F258:F289" si="25">E258/$E$10</f>
        <v>5.6476530784999274E-4</v>
      </c>
      <c r="H258" s="18">
        <v>73.385000000000005</v>
      </c>
      <c r="I258" s="61">
        <f t="shared" ref="I258:I289" si="26">H258/$H$10</f>
        <v>4.2487233508330065E-4</v>
      </c>
    </row>
    <row r="259" spans="2:9" x14ac:dyDescent="0.2">
      <c r="B259" s="5" t="s">
        <v>1597</v>
      </c>
      <c r="C259" s="5" t="s">
        <v>1598</v>
      </c>
      <c r="E259" s="18">
        <v>216.995</v>
      </c>
      <c r="F259" s="61">
        <f t="shared" si="25"/>
        <v>1.406743207145668E-3</v>
      </c>
      <c r="H259" s="18">
        <v>262.04899999999998</v>
      </c>
      <c r="I259" s="61">
        <f t="shared" si="26"/>
        <v>1.5171679571607799E-3</v>
      </c>
    </row>
    <row r="260" spans="2:9" x14ac:dyDescent="0.2">
      <c r="B260" s="5" t="s">
        <v>867</v>
      </c>
      <c r="C260" s="5" t="s">
        <v>1599</v>
      </c>
      <c r="E260" s="18">
        <v>271.75200000000001</v>
      </c>
      <c r="F260" s="61">
        <f t="shared" si="25"/>
        <v>1.7617239108193717E-3</v>
      </c>
      <c r="H260" s="18">
        <v>253.584</v>
      </c>
      <c r="I260" s="61">
        <f t="shared" si="26"/>
        <v>1.4681587002761288E-3</v>
      </c>
    </row>
    <row r="261" spans="2:9" x14ac:dyDescent="0.2">
      <c r="B261" s="5" t="s">
        <v>1600</v>
      </c>
      <c r="C261" s="5" t="s">
        <v>1601</v>
      </c>
      <c r="E261" s="18">
        <v>500.673</v>
      </c>
      <c r="F261" s="61">
        <f t="shared" si="25"/>
        <v>3.2457814316055348E-3</v>
      </c>
      <c r="H261" s="18">
        <v>434.31599999999997</v>
      </c>
      <c r="I261" s="61">
        <f t="shared" si="26"/>
        <v>2.5145309407104827E-3</v>
      </c>
    </row>
    <row r="262" spans="2:9" x14ac:dyDescent="0.2">
      <c r="B262" s="5" t="s">
        <v>1602</v>
      </c>
      <c r="C262" s="5" t="s">
        <v>1603</v>
      </c>
      <c r="E262" s="18">
        <v>316.03100000000001</v>
      </c>
      <c r="F262" s="61">
        <f t="shared" si="25"/>
        <v>2.0487774487774031E-3</v>
      </c>
      <c r="H262" s="18">
        <v>283.13299999999998</v>
      </c>
      <c r="I262" s="61">
        <f t="shared" si="26"/>
        <v>1.6392366130563486E-3</v>
      </c>
    </row>
    <row r="263" spans="2:9" x14ac:dyDescent="0.2">
      <c r="B263" s="5" t="s">
        <v>1604</v>
      </c>
      <c r="C263" s="5" t="s">
        <v>1605</v>
      </c>
      <c r="E263" s="18">
        <v>526.68700000000001</v>
      </c>
      <c r="F263" s="61">
        <f t="shared" si="25"/>
        <v>3.4144259524041126E-3</v>
      </c>
      <c r="H263" s="18">
        <v>492.68700000000001</v>
      </c>
      <c r="I263" s="61">
        <f t="shared" si="26"/>
        <v>2.8524777019170965E-3</v>
      </c>
    </row>
    <row r="264" spans="2:9" x14ac:dyDescent="0.2">
      <c r="B264" s="5" t="s">
        <v>1606</v>
      </c>
      <c r="C264" s="5" t="s">
        <v>1607</v>
      </c>
      <c r="E264" s="18">
        <v>1025.4760000000001</v>
      </c>
      <c r="F264" s="61">
        <f t="shared" si="25"/>
        <v>6.647993719168235E-3</v>
      </c>
      <c r="H264" s="18">
        <v>896.61800000000005</v>
      </c>
      <c r="I264" s="61">
        <f t="shared" si="26"/>
        <v>5.1910905953221889E-3</v>
      </c>
    </row>
    <row r="265" spans="2:9" x14ac:dyDescent="0.2">
      <c r="B265" s="5" t="s">
        <v>889</v>
      </c>
      <c r="C265" s="5" t="s">
        <v>1608</v>
      </c>
      <c r="E265" s="18">
        <v>320.56200000000001</v>
      </c>
      <c r="F265" s="61">
        <f t="shared" si="25"/>
        <v>2.0781511830642624E-3</v>
      </c>
      <c r="H265" s="18">
        <v>349.28899999999999</v>
      </c>
      <c r="I265" s="61">
        <f t="shared" si="26"/>
        <v>2.0222556796199629E-3</v>
      </c>
    </row>
    <row r="266" spans="2:9" x14ac:dyDescent="0.2">
      <c r="B266" s="5" t="s">
        <v>1609</v>
      </c>
      <c r="C266" s="5" t="s">
        <v>1610</v>
      </c>
      <c r="E266" s="18">
        <v>456.46199999999999</v>
      </c>
      <c r="F266" s="61">
        <f t="shared" si="25"/>
        <v>2.9591687265610998E-3</v>
      </c>
      <c r="H266" s="18">
        <v>622.88300000000004</v>
      </c>
      <c r="I266" s="61">
        <f t="shared" si="26"/>
        <v>3.6062649682318125E-3</v>
      </c>
    </row>
    <row r="267" spans="2:9" x14ac:dyDescent="0.2">
      <c r="B267" s="5" t="s">
        <v>895</v>
      </c>
      <c r="C267" s="5" t="s">
        <v>1611</v>
      </c>
      <c r="E267" s="18">
        <v>314.02800000000002</v>
      </c>
      <c r="F267" s="61">
        <f t="shared" si="25"/>
        <v>2.0357923263371962E-3</v>
      </c>
      <c r="H267" s="18">
        <v>493.721</v>
      </c>
      <c r="I267" s="61">
        <f t="shared" si="26"/>
        <v>2.8584641840929655E-3</v>
      </c>
    </row>
    <row r="268" spans="2:9" x14ac:dyDescent="0.2">
      <c r="B268" s="5" t="s">
        <v>897</v>
      </c>
      <c r="C268" s="5" t="s">
        <v>1612</v>
      </c>
      <c r="E268" s="18">
        <v>492.85700000000003</v>
      </c>
      <c r="F268" s="61">
        <f t="shared" si="25"/>
        <v>3.1951115778897786E-3</v>
      </c>
      <c r="H268" s="18">
        <v>296.53500000000003</v>
      </c>
      <c r="I268" s="61">
        <f t="shared" si="26"/>
        <v>1.7168292959586641E-3</v>
      </c>
    </row>
    <row r="269" spans="2:9" x14ac:dyDescent="0.2">
      <c r="B269" s="5" t="s">
        <v>899</v>
      </c>
      <c r="C269" s="5" t="s">
        <v>1613</v>
      </c>
      <c r="E269" s="18">
        <v>254.16900000000001</v>
      </c>
      <c r="F269" s="61">
        <f t="shared" si="25"/>
        <v>1.6477361884698141E-3</v>
      </c>
      <c r="H269" s="18">
        <v>202.601</v>
      </c>
      <c r="I269" s="61">
        <f t="shared" si="26"/>
        <v>1.1729857594905196E-3</v>
      </c>
    </row>
    <row r="270" spans="2:9" x14ac:dyDescent="0.2">
      <c r="B270" s="5" t="s">
        <v>901</v>
      </c>
      <c r="C270" s="5" t="s">
        <v>1614</v>
      </c>
      <c r="E270" s="18">
        <v>231.73599999999999</v>
      </c>
      <c r="F270" s="61">
        <f t="shared" si="25"/>
        <v>1.5023067068416715E-3</v>
      </c>
      <c r="H270" s="18">
        <v>305.60300000000001</v>
      </c>
      <c r="I270" s="61">
        <f t="shared" si="26"/>
        <v>1.7693297025068056E-3</v>
      </c>
    </row>
    <row r="271" spans="2:9" x14ac:dyDescent="0.2">
      <c r="B271" s="5" t="s">
        <v>903</v>
      </c>
      <c r="C271" s="5" t="s">
        <v>1615</v>
      </c>
      <c r="E271" s="18">
        <v>205.124</v>
      </c>
      <c r="F271" s="61">
        <f t="shared" si="25"/>
        <v>1.3297854495382289E-3</v>
      </c>
      <c r="H271" s="18">
        <v>139.11699999999999</v>
      </c>
      <c r="I271" s="61">
        <f t="shared" si="26"/>
        <v>8.0543659657673265E-4</v>
      </c>
    </row>
    <row r="272" spans="2:9" x14ac:dyDescent="0.2">
      <c r="B272" s="5" t="s">
        <v>909</v>
      </c>
      <c r="C272" s="5" t="s">
        <v>1616</v>
      </c>
      <c r="E272" s="18">
        <v>188.3</v>
      </c>
      <c r="F272" s="61">
        <f t="shared" si="25"/>
        <v>1.2207182004448458E-3</v>
      </c>
      <c r="H272" s="18">
        <v>217.89699999999999</v>
      </c>
      <c r="I272" s="61">
        <f t="shared" si="26"/>
        <v>1.2615440103242617E-3</v>
      </c>
    </row>
    <row r="273" spans="2:9" x14ac:dyDescent="0.2">
      <c r="B273" s="5" t="s">
        <v>911</v>
      </c>
      <c r="C273" s="5" t="s">
        <v>1617</v>
      </c>
      <c r="E273" s="18">
        <v>320.76799999999997</v>
      </c>
      <c r="F273" s="61">
        <f t="shared" si="25"/>
        <v>2.0794866474789816E-3</v>
      </c>
      <c r="H273" s="18">
        <v>178.67</v>
      </c>
      <c r="I273" s="61">
        <f t="shared" si="26"/>
        <v>1.0344340138902135E-3</v>
      </c>
    </row>
    <row r="274" spans="2:9" x14ac:dyDescent="0.2">
      <c r="B274" s="5" t="s">
        <v>1618</v>
      </c>
      <c r="C274" s="5" t="s">
        <v>1619</v>
      </c>
      <c r="E274" s="18">
        <v>260.101</v>
      </c>
      <c r="F274" s="61">
        <f t="shared" si="25"/>
        <v>1.6861923773441572E-3</v>
      </c>
      <c r="H274" s="18">
        <v>310.82499999999999</v>
      </c>
      <c r="I274" s="61">
        <f t="shared" si="26"/>
        <v>1.7995631743853227E-3</v>
      </c>
    </row>
    <row r="275" spans="2:9" x14ac:dyDescent="0.2">
      <c r="B275" s="5" t="s">
        <v>913</v>
      </c>
      <c r="C275" s="5" t="s">
        <v>1620</v>
      </c>
      <c r="E275" s="18">
        <v>95.888000000000005</v>
      </c>
      <c r="F275" s="61">
        <f t="shared" si="25"/>
        <v>6.2162627086699606E-4</v>
      </c>
      <c r="H275" s="18">
        <v>106.60299999999999</v>
      </c>
      <c r="I275" s="61">
        <f t="shared" si="26"/>
        <v>6.1719241720903579E-4</v>
      </c>
    </row>
    <row r="276" spans="2:9" x14ac:dyDescent="0.2">
      <c r="B276" s="5" t="s">
        <v>917</v>
      </c>
      <c r="C276" s="5" t="s">
        <v>1621</v>
      </c>
      <c r="E276" s="18">
        <v>243.59100000000001</v>
      </c>
      <c r="F276" s="61">
        <f t="shared" si="25"/>
        <v>1.5791607390576762E-3</v>
      </c>
      <c r="H276" s="18">
        <v>271.69200000000001</v>
      </c>
      <c r="I276" s="61">
        <f t="shared" si="26"/>
        <v>1.5729974036036262E-3</v>
      </c>
    </row>
    <row r="277" spans="2:9" x14ac:dyDescent="0.2">
      <c r="B277" s="5" t="s">
        <v>921</v>
      </c>
      <c r="C277" s="5" t="s">
        <v>1622</v>
      </c>
      <c r="E277" s="18">
        <v>240.83699999999999</v>
      </c>
      <c r="F277" s="61">
        <f t="shared" si="25"/>
        <v>1.5613070060570115E-3</v>
      </c>
      <c r="H277" s="18">
        <v>134.09800000000001</v>
      </c>
      <c r="I277" s="61">
        <f t="shared" si="26"/>
        <v>7.7637842052191122E-4</v>
      </c>
    </row>
    <row r="278" spans="2:9" x14ac:dyDescent="0.2">
      <c r="B278" s="5" t="s">
        <v>925</v>
      </c>
      <c r="C278" s="5" t="s">
        <v>1623</v>
      </c>
      <c r="E278" s="18">
        <v>141.88300000000001</v>
      </c>
      <c r="F278" s="61">
        <f t="shared" si="25"/>
        <v>9.1980435705637837E-4</v>
      </c>
      <c r="H278" s="18">
        <v>99.753</v>
      </c>
      <c r="I278" s="61">
        <f t="shared" si="26"/>
        <v>5.775334202025548E-4</v>
      </c>
    </row>
    <row r="279" spans="2:9" x14ac:dyDescent="0.2">
      <c r="B279" s="5" t="s">
        <v>927</v>
      </c>
      <c r="C279" s="5" t="s">
        <v>1624</v>
      </c>
      <c r="E279" s="18">
        <v>280.20100000000002</v>
      </c>
      <c r="F279" s="61">
        <f t="shared" si="25"/>
        <v>1.8164974003337558E-3</v>
      </c>
      <c r="H279" s="18">
        <v>323.59500000000003</v>
      </c>
      <c r="I279" s="61">
        <f t="shared" si="26"/>
        <v>1.8734968082207628E-3</v>
      </c>
    </row>
    <row r="280" spans="2:9" x14ac:dyDescent="0.2">
      <c r="B280" s="5" t="s">
        <v>929</v>
      </c>
      <c r="C280" s="5" t="s">
        <v>1625</v>
      </c>
      <c r="E280" s="18">
        <v>343.94400000000002</v>
      </c>
      <c r="F280" s="61">
        <f t="shared" si="25"/>
        <v>2.2297328769718639E-3</v>
      </c>
      <c r="H280" s="18">
        <v>345.44400000000002</v>
      </c>
      <c r="I280" s="61">
        <f t="shared" si="26"/>
        <v>1.9999945345849385E-3</v>
      </c>
    </row>
    <row r="281" spans="2:9" x14ac:dyDescent="0.2">
      <c r="B281" s="5" t="s">
        <v>1626</v>
      </c>
      <c r="C281" s="5" t="s">
        <v>1627</v>
      </c>
      <c r="E281" s="18">
        <v>265.02300000000002</v>
      </c>
      <c r="F281" s="61">
        <f t="shared" si="25"/>
        <v>1.7181009008841973E-3</v>
      </c>
      <c r="H281" s="18">
        <v>143.87299999999999</v>
      </c>
      <c r="I281" s="61">
        <f t="shared" si="26"/>
        <v>8.3297209873188938E-4</v>
      </c>
    </row>
    <row r="282" spans="2:9" x14ac:dyDescent="0.2">
      <c r="B282" s="5" t="s">
        <v>1628</v>
      </c>
      <c r="C282" s="5" t="s">
        <v>1629</v>
      </c>
      <c r="E282" s="18">
        <v>146.899</v>
      </c>
      <c r="F282" s="61">
        <f t="shared" si="25"/>
        <v>9.5232226727109601E-4</v>
      </c>
      <c r="H282" s="18">
        <v>105.124</v>
      </c>
      <c r="I282" s="61">
        <f t="shared" si="26"/>
        <v>6.0862954763639561E-4</v>
      </c>
    </row>
    <row r="283" spans="2:9" x14ac:dyDescent="0.2">
      <c r="B283" s="5" t="s">
        <v>933</v>
      </c>
      <c r="C283" s="5" t="s">
        <v>1630</v>
      </c>
      <c r="E283" s="18">
        <v>201.89400000000001</v>
      </c>
      <c r="F283" s="61">
        <f t="shared" si="25"/>
        <v>1.3088458861423881E-3</v>
      </c>
      <c r="H283" s="18">
        <v>116.084</v>
      </c>
      <c r="I283" s="61">
        <f t="shared" si="26"/>
        <v>6.7208394284676526E-4</v>
      </c>
    </row>
    <row r="284" spans="2:9" x14ac:dyDescent="0.2">
      <c r="B284" s="5" t="s">
        <v>937</v>
      </c>
      <c r="C284" s="5" t="s">
        <v>1631</v>
      </c>
      <c r="E284" s="18">
        <v>259.54700000000003</v>
      </c>
      <c r="F284" s="61">
        <f t="shared" si="25"/>
        <v>1.6826008856657376E-3</v>
      </c>
      <c r="H284" s="18">
        <v>301.113</v>
      </c>
      <c r="I284" s="61">
        <f t="shared" si="26"/>
        <v>1.743334243155112E-3</v>
      </c>
    </row>
    <row r="285" spans="2:9" x14ac:dyDescent="0.2">
      <c r="B285" s="5" t="s">
        <v>941</v>
      </c>
      <c r="C285" s="5" t="s">
        <v>1632</v>
      </c>
      <c r="E285" s="18">
        <v>277.33800000000002</v>
      </c>
      <c r="F285" s="61">
        <f t="shared" si="25"/>
        <v>1.7979370381039439E-3</v>
      </c>
      <c r="H285" s="18">
        <v>461.56799999999998</v>
      </c>
      <c r="I285" s="61">
        <f t="shared" si="26"/>
        <v>2.672310062815683E-3</v>
      </c>
    </row>
    <row r="286" spans="2:9" x14ac:dyDescent="0.2">
      <c r="B286" s="5" t="s">
        <v>943</v>
      </c>
      <c r="C286" s="5" t="s">
        <v>1633</v>
      </c>
      <c r="E286" s="18">
        <v>146.846</v>
      </c>
      <c r="F286" s="61">
        <f t="shared" si="25"/>
        <v>9.5197867691196921E-4</v>
      </c>
      <c r="H286" s="18">
        <v>110.53400000000001</v>
      </c>
      <c r="I286" s="61">
        <f t="shared" si="26"/>
        <v>6.3995147081961641E-4</v>
      </c>
    </row>
    <row r="287" spans="2:9" x14ac:dyDescent="0.2">
      <c r="B287" s="5" t="s">
        <v>1634</v>
      </c>
      <c r="C287" s="5" t="s">
        <v>1635</v>
      </c>
      <c r="E287" s="18">
        <v>369.71300000000002</v>
      </c>
      <c r="F287" s="61">
        <f t="shared" si="25"/>
        <v>2.396789102714101E-3</v>
      </c>
      <c r="H287" s="18">
        <v>244.006</v>
      </c>
      <c r="I287" s="61">
        <f t="shared" si="26"/>
        <v>1.4127055800822492E-3</v>
      </c>
    </row>
    <row r="288" spans="2:9" x14ac:dyDescent="0.2">
      <c r="B288" s="5" t="s">
        <v>1636</v>
      </c>
      <c r="C288" s="5" t="s">
        <v>1637</v>
      </c>
      <c r="E288" s="18">
        <v>418.02300000000002</v>
      </c>
      <c r="F288" s="61">
        <f t="shared" si="25"/>
        <v>2.7099749564766635E-3</v>
      </c>
      <c r="H288" s="18">
        <v>460.23599999999999</v>
      </c>
      <c r="I288" s="61">
        <f t="shared" si="26"/>
        <v>2.6645982695291674E-3</v>
      </c>
    </row>
    <row r="289" spans="2:9" x14ac:dyDescent="0.2">
      <c r="B289" s="5" t="s">
        <v>951</v>
      </c>
      <c r="C289" s="5" t="s">
        <v>1638</v>
      </c>
      <c r="E289" s="18">
        <v>249.55799999999999</v>
      </c>
      <c r="F289" s="61">
        <f t="shared" si="25"/>
        <v>1.6178438272257821E-3</v>
      </c>
      <c r="H289" s="18">
        <v>245.77600000000001</v>
      </c>
      <c r="I289" s="61">
        <f t="shared" si="26"/>
        <v>1.4229532333233398E-3</v>
      </c>
    </row>
    <row r="290" spans="2:9" x14ac:dyDescent="0.2">
      <c r="B290" s="5" t="s">
        <v>1639</v>
      </c>
      <c r="C290" s="5" t="s">
        <v>1640</v>
      </c>
      <c r="E290" s="18">
        <v>947.45699999999999</v>
      </c>
      <c r="F290" s="61">
        <f t="shared" ref="F290:F321" si="27">E290/$E$10</f>
        <v>6.1422092620226883E-3</v>
      </c>
      <c r="H290" s="18">
        <v>721.44600000000003</v>
      </c>
      <c r="I290" s="61">
        <f t="shared" ref="I290:I321" si="28">H290/$H$10</f>
        <v>4.1769087232609789E-3</v>
      </c>
    </row>
    <row r="291" spans="2:9" x14ac:dyDescent="0.2">
      <c r="B291" s="5" t="s">
        <v>957</v>
      </c>
      <c r="C291" s="5" t="s">
        <v>1641</v>
      </c>
      <c r="E291" s="18">
        <v>249.75700000000001</v>
      </c>
      <c r="F291" s="61">
        <f t="shared" si="27"/>
        <v>1.6191339117817489E-3</v>
      </c>
      <c r="H291" s="18">
        <v>283.29500000000002</v>
      </c>
      <c r="I291" s="61">
        <f t="shared" si="28"/>
        <v>1.6401745338614656E-3</v>
      </c>
    </row>
    <row r="292" spans="2:9" x14ac:dyDescent="0.2">
      <c r="B292" s="5" t="s">
        <v>1642</v>
      </c>
      <c r="C292" s="5" t="s">
        <v>1643</v>
      </c>
      <c r="E292" s="18">
        <v>432.185</v>
      </c>
      <c r="F292" s="61">
        <f t="shared" si="27"/>
        <v>2.801784893570131E-3</v>
      </c>
      <c r="H292" s="18">
        <v>262.47500000000002</v>
      </c>
      <c r="I292" s="61">
        <f t="shared" si="28"/>
        <v>1.5196343415001612E-3</v>
      </c>
    </row>
    <row r="293" spans="2:9" x14ac:dyDescent="0.2">
      <c r="B293" s="5" t="s">
        <v>1644</v>
      </c>
      <c r="C293" s="5" t="s">
        <v>1645</v>
      </c>
      <c r="E293" s="18">
        <v>603.70699999999999</v>
      </c>
      <c r="F293" s="61">
        <f t="shared" si="27"/>
        <v>3.9137340554219677E-3</v>
      </c>
      <c r="H293" s="18">
        <v>803.96799999999996</v>
      </c>
      <c r="I293" s="61">
        <f t="shared" si="28"/>
        <v>4.6546809496797849E-3</v>
      </c>
    </row>
    <row r="294" spans="2:9" x14ac:dyDescent="0.2">
      <c r="B294" s="5" t="s">
        <v>1646</v>
      </c>
      <c r="C294" s="5" t="s">
        <v>1647</v>
      </c>
      <c r="E294" s="18">
        <v>607.58299999999997</v>
      </c>
      <c r="F294" s="61">
        <f t="shared" si="27"/>
        <v>3.9388615314969759E-3</v>
      </c>
      <c r="H294" s="18">
        <v>437.48099999999999</v>
      </c>
      <c r="I294" s="61">
        <f t="shared" si="28"/>
        <v>2.532855134217857E-3</v>
      </c>
    </row>
    <row r="295" spans="2:9" x14ac:dyDescent="0.2">
      <c r="B295" s="5" t="s">
        <v>1648</v>
      </c>
      <c r="C295" s="5" t="s">
        <v>1649</v>
      </c>
      <c r="E295" s="18">
        <v>486.57400000000001</v>
      </c>
      <c r="F295" s="61">
        <f t="shared" si="27"/>
        <v>3.1543799132408411E-3</v>
      </c>
      <c r="H295" s="18">
        <v>413.75700000000001</v>
      </c>
      <c r="I295" s="61">
        <f t="shared" si="28"/>
        <v>2.3955018429796444E-3</v>
      </c>
    </row>
    <row r="296" spans="2:9" x14ac:dyDescent="0.2">
      <c r="B296" s="5" t="s">
        <v>1650</v>
      </c>
      <c r="C296" s="5" t="s">
        <v>1651</v>
      </c>
      <c r="E296" s="18">
        <v>355.59699999999998</v>
      </c>
      <c r="F296" s="61">
        <f t="shared" si="27"/>
        <v>2.3052773761210077E-3</v>
      </c>
      <c r="H296" s="18">
        <v>248.78399999999999</v>
      </c>
      <c r="I296" s="61">
        <f t="shared" si="28"/>
        <v>1.4403684541985946E-3</v>
      </c>
    </row>
    <row r="297" spans="2:9" x14ac:dyDescent="0.2">
      <c r="B297" s="5" t="s">
        <v>1652</v>
      </c>
      <c r="C297" s="5" t="s">
        <v>1653</v>
      </c>
      <c r="E297" s="18">
        <v>168.72499999999999</v>
      </c>
      <c r="F297" s="61">
        <f t="shared" si="27"/>
        <v>1.0938166668616918E-3</v>
      </c>
      <c r="H297" s="18">
        <v>372.101</v>
      </c>
      <c r="I297" s="61">
        <f t="shared" si="28"/>
        <v>2.154328824103444E-3</v>
      </c>
    </row>
    <row r="298" spans="2:9" x14ac:dyDescent="0.2">
      <c r="B298" s="5" t="s">
        <v>1654</v>
      </c>
      <c r="C298" s="5" t="s">
        <v>1655</v>
      </c>
      <c r="E298" s="18">
        <v>255.08</v>
      </c>
      <c r="F298" s="61">
        <f t="shared" si="27"/>
        <v>1.6536420529446162E-3</v>
      </c>
      <c r="H298" s="18">
        <v>278.86700000000002</v>
      </c>
      <c r="I298" s="61">
        <f t="shared" si="28"/>
        <v>1.6145380318549403E-3</v>
      </c>
    </row>
    <row r="299" spans="2:9" x14ac:dyDescent="0.2">
      <c r="B299" s="5" t="s">
        <v>1656</v>
      </c>
      <c r="C299" s="5" t="s">
        <v>1657</v>
      </c>
      <c r="E299" s="18">
        <v>243.595</v>
      </c>
      <c r="F299" s="61">
        <f t="shared" si="27"/>
        <v>1.5791866704055347E-3</v>
      </c>
      <c r="H299" s="18">
        <v>218.79499999999999</v>
      </c>
      <c r="I299" s="61">
        <f t="shared" si="28"/>
        <v>1.2667431021946005E-3</v>
      </c>
    </row>
    <row r="300" spans="2:9" x14ac:dyDescent="0.2">
      <c r="B300" s="5" t="s">
        <v>991</v>
      </c>
      <c r="C300" s="5" t="s">
        <v>1658</v>
      </c>
      <c r="E300" s="18">
        <v>202.76499999999999</v>
      </c>
      <c r="F300" s="61">
        <f t="shared" si="27"/>
        <v>1.314492437138604E-3</v>
      </c>
      <c r="H300" s="18">
        <v>141.43199999999999</v>
      </c>
      <c r="I300" s="61">
        <f t="shared" si="28"/>
        <v>8.1883960067454344E-4</v>
      </c>
    </row>
    <row r="301" spans="2:9" x14ac:dyDescent="0.2">
      <c r="B301" s="5" t="s">
        <v>995</v>
      </c>
      <c r="C301" s="5" t="s">
        <v>1659</v>
      </c>
      <c r="E301" s="18">
        <v>1059.3679999999999</v>
      </c>
      <c r="F301" s="61">
        <f t="shared" si="27"/>
        <v>6.8677100295743768E-3</v>
      </c>
      <c r="H301" s="18">
        <v>373.70100000000002</v>
      </c>
      <c r="I301" s="61">
        <f t="shared" si="28"/>
        <v>2.1635922394626222E-3</v>
      </c>
    </row>
    <row r="302" spans="2:9" x14ac:dyDescent="0.2">
      <c r="B302" s="5" t="s">
        <v>1660</v>
      </c>
      <c r="C302" s="5" t="s">
        <v>1661</v>
      </c>
      <c r="E302" s="18">
        <v>491.84899999999999</v>
      </c>
      <c r="F302" s="61">
        <f t="shared" si="27"/>
        <v>3.1885768782294044E-3</v>
      </c>
      <c r="H302" s="18">
        <v>248.90199999999999</v>
      </c>
      <c r="I302" s="61">
        <f t="shared" si="28"/>
        <v>1.4410516310813339E-3</v>
      </c>
    </row>
    <row r="303" spans="2:9" x14ac:dyDescent="0.2">
      <c r="B303" s="5" t="s">
        <v>1662</v>
      </c>
      <c r="C303" s="5" t="s">
        <v>1663</v>
      </c>
      <c r="E303" s="18">
        <v>525.21</v>
      </c>
      <c r="F303" s="61">
        <f t="shared" si="27"/>
        <v>3.404850802207315E-3</v>
      </c>
      <c r="H303" s="18">
        <v>540.81899999999996</v>
      </c>
      <c r="I303" s="61">
        <f t="shared" si="28"/>
        <v>3.1311443944595698E-3</v>
      </c>
    </row>
    <row r="304" spans="2:9" x14ac:dyDescent="0.2">
      <c r="B304" s="5" t="s">
        <v>1005</v>
      </c>
      <c r="C304" s="5" t="s">
        <v>1664</v>
      </c>
      <c r="E304" s="18">
        <v>194.99799999999999</v>
      </c>
      <c r="F304" s="61">
        <f t="shared" si="27"/>
        <v>1.2641402424341157E-3</v>
      </c>
      <c r="H304" s="18">
        <v>151.87200000000001</v>
      </c>
      <c r="I304" s="61">
        <f t="shared" si="28"/>
        <v>8.7928338589318028E-4</v>
      </c>
    </row>
    <row r="305" spans="2:9" x14ac:dyDescent="0.2">
      <c r="B305" s="5" t="s">
        <v>1007</v>
      </c>
      <c r="C305" s="5" t="s">
        <v>1665</v>
      </c>
      <c r="E305" s="18">
        <v>234.11500000000001</v>
      </c>
      <c r="F305" s="61">
        <f t="shared" si="27"/>
        <v>1.5177293759805898E-3</v>
      </c>
      <c r="H305" s="18">
        <v>194.78800000000001</v>
      </c>
      <c r="I305" s="61">
        <f t="shared" si="28"/>
        <v>1.1277513443647335E-3</v>
      </c>
    </row>
    <row r="306" spans="2:9" x14ac:dyDescent="0.2">
      <c r="B306" s="5" t="s">
        <v>1666</v>
      </c>
      <c r="C306" s="5" t="s">
        <v>1667</v>
      </c>
      <c r="E306" s="18">
        <v>428.31200000000001</v>
      </c>
      <c r="F306" s="61">
        <f t="shared" si="27"/>
        <v>2.7766768660060157E-3</v>
      </c>
      <c r="H306" s="18">
        <v>444.87400000000002</v>
      </c>
      <c r="I306" s="61">
        <f t="shared" si="28"/>
        <v>2.5756579028118594E-3</v>
      </c>
    </row>
    <row r="307" spans="2:9" x14ac:dyDescent="0.2">
      <c r="B307" s="5" t="s">
        <v>1668</v>
      </c>
      <c r="C307" s="5" t="s">
        <v>1669</v>
      </c>
      <c r="E307" s="18">
        <v>135.44499999999999</v>
      </c>
      <c r="F307" s="61">
        <f t="shared" si="27"/>
        <v>8.7806785267791879E-4</v>
      </c>
      <c r="H307" s="18">
        <v>129.94800000000001</v>
      </c>
      <c r="I307" s="61">
        <f t="shared" si="28"/>
        <v>7.5235143693404304E-4</v>
      </c>
    </row>
    <row r="308" spans="2:9" x14ac:dyDescent="0.2">
      <c r="B308" s="5" t="s">
        <v>1670</v>
      </c>
      <c r="C308" s="5" t="s">
        <v>1671</v>
      </c>
      <c r="E308" s="18">
        <v>323.166</v>
      </c>
      <c r="F308" s="61">
        <f t="shared" si="27"/>
        <v>2.0950324905202283E-3</v>
      </c>
      <c r="H308" s="18">
        <v>336.00700000000001</v>
      </c>
      <c r="I308" s="61">
        <f t="shared" si="28"/>
        <v>1.9453577528695863E-3</v>
      </c>
    </row>
    <row r="309" spans="2:9" x14ac:dyDescent="0.2">
      <c r="B309" s="5" t="s">
        <v>1672</v>
      </c>
      <c r="C309" s="5" t="s">
        <v>1673</v>
      </c>
      <c r="E309" s="18">
        <v>277.58999999999997</v>
      </c>
      <c r="F309" s="61">
        <f t="shared" si="27"/>
        <v>1.7995707130190369E-3</v>
      </c>
      <c r="H309" s="18">
        <v>747.98599999999999</v>
      </c>
      <c r="I309" s="61">
        <f t="shared" si="28"/>
        <v>4.3305656255313444E-3</v>
      </c>
    </row>
    <row r="310" spans="2:9" x14ac:dyDescent="0.2">
      <c r="B310" s="5" t="s">
        <v>1009</v>
      </c>
      <c r="C310" s="5" t="s">
        <v>1674</v>
      </c>
      <c r="E310" s="18">
        <v>294.392</v>
      </c>
      <c r="F310" s="61">
        <f t="shared" si="27"/>
        <v>1.9084953396991981E-3</v>
      </c>
      <c r="H310" s="18">
        <v>247.49299999999999</v>
      </c>
      <c r="I310" s="61">
        <f t="shared" si="28"/>
        <v>1.4328940359306576E-3</v>
      </c>
    </row>
    <row r="311" spans="2:9" x14ac:dyDescent="0.2">
      <c r="B311" s="5" t="s">
        <v>1011</v>
      </c>
      <c r="C311" s="5" t="s">
        <v>1675</v>
      </c>
      <c r="E311" s="18">
        <v>288.12599999999998</v>
      </c>
      <c r="F311" s="61">
        <f t="shared" si="27"/>
        <v>1.8678738832786593E-3</v>
      </c>
      <c r="H311" s="18">
        <v>151.42400000000001</v>
      </c>
      <c r="I311" s="61">
        <f t="shared" si="28"/>
        <v>8.7668962959261041E-4</v>
      </c>
    </row>
    <row r="312" spans="2:9" x14ac:dyDescent="0.2">
      <c r="B312" s="5" t="s">
        <v>1676</v>
      </c>
      <c r="C312" s="5" t="s">
        <v>1677</v>
      </c>
      <c r="E312" s="18">
        <v>478.28399999999999</v>
      </c>
      <c r="F312" s="61">
        <f t="shared" si="27"/>
        <v>3.1006371948038374E-3</v>
      </c>
      <c r="H312" s="18">
        <v>261.58600000000001</v>
      </c>
      <c r="I312" s="61">
        <f t="shared" si="28"/>
        <v>1.5144873563412179E-3</v>
      </c>
    </row>
    <row r="313" spans="2:9" x14ac:dyDescent="0.2">
      <c r="B313" s="5" t="s">
        <v>1678</v>
      </c>
      <c r="C313" s="5" t="s">
        <v>1679</v>
      </c>
      <c r="E313" s="18">
        <v>185.14500000000001</v>
      </c>
      <c r="F313" s="61">
        <f t="shared" si="27"/>
        <v>1.2002648498213541E-3</v>
      </c>
      <c r="H313" s="18">
        <v>220.80199999999999</v>
      </c>
      <c r="I313" s="61">
        <f t="shared" si="28"/>
        <v>1.2783628988357694E-3</v>
      </c>
    </row>
    <row r="314" spans="2:9" x14ac:dyDescent="0.2">
      <c r="B314" s="5" t="s">
        <v>1015</v>
      </c>
      <c r="C314" s="5" t="s">
        <v>1680</v>
      </c>
      <c r="E314" s="18">
        <v>211.34800000000001</v>
      </c>
      <c r="F314" s="61">
        <f t="shared" si="27"/>
        <v>1.3701346268062519E-3</v>
      </c>
      <c r="H314" s="18">
        <v>135.298</v>
      </c>
      <c r="I314" s="61">
        <f t="shared" si="28"/>
        <v>7.8332598204129461E-4</v>
      </c>
    </row>
    <row r="315" spans="2:9" x14ac:dyDescent="0.2">
      <c r="B315" s="5" t="s">
        <v>1681</v>
      </c>
      <c r="C315" s="5" t="s">
        <v>1682</v>
      </c>
      <c r="E315" s="18">
        <v>546.19500000000005</v>
      </c>
      <c r="F315" s="61">
        <f t="shared" si="27"/>
        <v>3.540893135910635E-3</v>
      </c>
      <c r="H315" s="18">
        <v>438.08100000000002</v>
      </c>
      <c r="I315" s="61">
        <f t="shared" si="28"/>
        <v>2.536328914977549E-3</v>
      </c>
    </row>
    <row r="316" spans="2:9" x14ac:dyDescent="0.2">
      <c r="B316" s="5" t="s">
        <v>1683</v>
      </c>
      <c r="C316" s="5" t="s">
        <v>1684</v>
      </c>
      <c r="E316" s="18">
        <v>308.14699999999999</v>
      </c>
      <c r="F316" s="61">
        <f t="shared" si="27"/>
        <v>1.9976667621480503E-3</v>
      </c>
      <c r="H316" s="18">
        <v>175.691</v>
      </c>
      <c r="I316" s="61">
        <f t="shared" si="28"/>
        <v>1.017186692418344E-3</v>
      </c>
    </row>
    <row r="317" spans="2:9" x14ac:dyDescent="0.2">
      <c r="B317" s="5" t="s">
        <v>1017</v>
      </c>
      <c r="C317" s="5" t="s">
        <v>1685</v>
      </c>
      <c r="E317" s="18">
        <v>371.98500000000001</v>
      </c>
      <c r="F317" s="61">
        <f t="shared" si="27"/>
        <v>2.4115181082978009E-3</v>
      </c>
      <c r="H317" s="18">
        <v>255.3</v>
      </c>
      <c r="I317" s="61">
        <f t="shared" si="28"/>
        <v>1.4780937132488471E-3</v>
      </c>
    </row>
    <row r="318" spans="2:9" x14ac:dyDescent="0.2">
      <c r="B318" s="5" t="s">
        <v>1686</v>
      </c>
      <c r="C318" s="5" t="s">
        <v>1687</v>
      </c>
      <c r="E318" s="18">
        <v>427.09800000000001</v>
      </c>
      <c r="F318" s="61">
        <f t="shared" si="27"/>
        <v>2.7688067019309226E-3</v>
      </c>
      <c r="H318" s="18">
        <v>339.351</v>
      </c>
      <c r="I318" s="61">
        <f t="shared" si="28"/>
        <v>1.9647182909702686E-3</v>
      </c>
    </row>
    <row r="319" spans="2:9" x14ac:dyDescent="0.2">
      <c r="B319" s="5" t="s">
        <v>1023</v>
      </c>
      <c r="C319" s="5" t="s">
        <v>1688</v>
      </c>
      <c r="E319" s="18">
        <v>404.15100000000001</v>
      </c>
      <c r="F319" s="61">
        <f t="shared" si="27"/>
        <v>2.6200450421029467E-3</v>
      </c>
      <c r="H319" s="18">
        <v>162.82300000000001</v>
      </c>
      <c r="I319" s="61">
        <f t="shared" si="28"/>
        <v>9.426856743921545E-4</v>
      </c>
    </row>
    <row r="320" spans="2:9" x14ac:dyDescent="0.2">
      <c r="B320" s="5" t="s">
        <v>1025</v>
      </c>
      <c r="C320" s="5" t="s">
        <v>1689</v>
      </c>
      <c r="E320" s="18">
        <v>370.245</v>
      </c>
      <c r="F320" s="61">
        <f t="shared" si="27"/>
        <v>2.4002379719792982E-3</v>
      </c>
      <c r="H320" s="18">
        <v>226.23500000000001</v>
      </c>
      <c r="I320" s="61">
        <f t="shared" si="28"/>
        <v>1.3098179836147786E-3</v>
      </c>
    </row>
    <row r="321" spans="1:9" x14ac:dyDescent="0.2">
      <c r="B321" s="5" t="s">
        <v>1690</v>
      </c>
      <c r="C321" s="5" t="s">
        <v>1691</v>
      </c>
      <c r="E321" s="18">
        <v>184.55500000000001</v>
      </c>
      <c r="F321" s="61">
        <f t="shared" si="27"/>
        <v>1.1964399760122065E-3</v>
      </c>
      <c r="H321" s="18">
        <v>212.98</v>
      </c>
      <c r="I321" s="61">
        <f t="shared" si="28"/>
        <v>1.2330763769985878E-3</v>
      </c>
    </row>
    <row r="322" spans="1:9" x14ac:dyDescent="0.2">
      <c r="F322" s="61"/>
      <c r="I322" s="61"/>
    </row>
    <row r="323" spans="1:9" ht="15" x14ac:dyDescent="0.25">
      <c r="A323" s="16" t="s">
        <v>1237</v>
      </c>
      <c r="C323" s="16" t="s">
        <v>1032</v>
      </c>
      <c r="D323" s="16"/>
      <c r="E323" s="17">
        <f t="shared" ref="E323" si="29">SUM(E325:E354)</f>
        <v>13446.957999999999</v>
      </c>
      <c r="F323" s="59">
        <f>E323/$E$10</f>
        <v>8.7174436384585344E-2</v>
      </c>
      <c r="G323" s="17"/>
      <c r="H323" s="17">
        <f>SUM(H325:H354)</f>
        <v>12223.044999999996</v>
      </c>
      <c r="I323" s="59">
        <f>H323/$H$10</f>
        <v>7.0766964243077754E-2</v>
      </c>
    </row>
    <row r="324" spans="1:9" x14ac:dyDescent="0.2">
      <c r="F324" s="61"/>
      <c r="I324" s="61"/>
    </row>
    <row r="325" spans="1:9" x14ac:dyDescent="0.2">
      <c r="B325" s="5" t="s">
        <v>1692</v>
      </c>
      <c r="C325" s="5" t="s">
        <v>1693</v>
      </c>
      <c r="E325" s="18">
        <v>344.44600000000003</v>
      </c>
      <c r="F325" s="61">
        <f t="shared" ref="F325:F354" si="30">E325/$E$10</f>
        <v>2.2329872611281218E-3</v>
      </c>
      <c r="H325" s="18">
        <v>381.25700000000001</v>
      </c>
      <c r="I325" s="61">
        <f t="shared" ref="I325:I335" si="31">H325/$H$10</f>
        <v>2.2073387184963406E-3</v>
      </c>
    </row>
    <row r="326" spans="1:9" x14ac:dyDescent="0.2">
      <c r="B326" s="5" t="s">
        <v>1694</v>
      </c>
      <c r="C326" s="5" t="s">
        <v>1695</v>
      </c>
      <c r="E326" s="18">
        <v>853.38900000000001</v>
      </c>
      <c r="F326" s="61">
        <f t="shared" si="30"/>
        <v>5.5323817544313666E-3</v>
      </c>
      <c r="H326" s="18">
        <v>710.77</v>
      </c>
      <c r="I326" s="61">
        <f t="shared" si="31"/>
        <v>4.1150985842768623E-3</v>
      </c>
    </row>
    <row r="327" spans="1:9" x14ac:dyDescent="0.2">
      <c r="B327" s="5" t="s">
        <v>1696</v>
      </c>
      <c r="C327" s="5" t="s">
        <v>1697</v>
      </c>
      <c r="E327" s="18">
        <v>1123.6130000000001</v>
      </c>
      <c r="F327" s="61">
        <f t="shared" si="30"/>
        <v>7.2841998903687439E-3</v>
      </c>
      <c r="H327" s="18">
        <v>888.75199999999995</v>
      </c>
      <c r="I327" s="61">
        <f t="shared" si="31"/>
        <v>5.1455493295626299E-3</v>
      </c>
    </row>
    <row r="328" spans="1:9" x14ac:dyDescent="0.2">
      <c r="B328" s="5" t="s">
        <v>1053</v>
      </c>
      <c r="C328" s="5" t="s">
        <v>1698</v>
      </c>
      <c r="E328" s="18">
        <v>307.38200000000001</v>
      </c>
      <c r="F328" s="61">
        <f t="shared" si="30"/>
        <v>1.9927073918700878E-3</v>
      </c>
      <c r="H328" s="18">
        <v>300.69299999999998</v>
      </c>
      <c r="I328" s="61">
        <f t="shared" si="31"/>
        <v>1.7409025966233277E-3</v>
      </c>
    </row>
    <row r="329" spans="1:9" x14ac:dyDescent="0.2">
      <c r="B329" s="5" t="s">
        <v>1699</v>
      </c>
      <c r="C329" s="5" t="s">
        <v>1700</v>
      </c>
      <c r="E329" s="18">
        <v>1361.4649999999999</v>
      </c>
      <c r="F329" s="61">
        <f t="shared" si="30"/>
        <v>8.8261556280862536E-3</v>
      </c>
      <c r="H329" s="18">
        <v>1074.181</v>
      </c>
      <c r="I329" s="61">
        <f t="shared" si="31"/>
        <v>6.219115483710771E-3</v>
      </c>
    </row>
    <row r="330" spans="1:9" x14ac:dyDescent="0.2">
      <c r="B330" s="5" t="s">
        <v>1701</v>
      </c>
      <c r="C330" s="5" t="s">
        <v>1702</v>
      </c>
      <c r="E330" s="18">
        <v>208.137</v>
      </c>
      <c r="F330" s="61">
        <f t="shared" si="30"/>
        <v>1.3493182373127395E-3</v>
      </c>
      <c r="H330" s="18">
        <v>158.46299999999999</v>
      </c>
      <c r="I330" s="61">
        <f t="shared" si="31"/>
        <v>9.1744286753839429E-4</v>
      </c>
    </row>
    <row r="331" spans="1:9" x14ac:dyDescent="0.2">
      <c r="B331" s="5" t="s">
        <v>1703</v>
      </c>
      <c r="C331" s="5" t="s">
        <v>1704</v>
      </c>
      <c r="E331" s="18">
        <v>897.72400000000005</v>
      </c>
      <c r="F331" s="61">
        <f t="shared" si="30"/>
        <v>5.8197983312594194E-3</v>
      </c>
      <c r="H331" s="18">
        <v>538.22400000000005</v>
      </c>
      <c r="I331" s="61">
        <f t="shared" si="31"/>
        <v>3.1161202926739033E-3</v>
      </c>
    </row>
    <row r="332" spans="1:9" x14ac:dyDescent="0.2">
      <c r="B332" s="5" t="s">
        <v>1061</v>
      </c>
      <c r="C332" s="5" t="s">
        <v>1705</v>
      </c>
      <c r="E332" s="18">
        <v>246.28</v>
      </c>
      <c r="F332" s="61">
        <f t="shared" si="30"/>
        <v>1.5965930876556378E-3</v>
      </c>
      <c r="H332" s="18">
        <v>170.28899999999999</v>
      </c>
      <c r="I332" s="61">
        <f t="shared" si="31"/>
        <v>9.8591108631191889E-4</v>
      </c>
    </row>
    <row r="333" spans="1:9" x14ac:dyDescent="0.2">
      <c r="B333" s="5" t="s">
        <v>1063</v>
      </c>
      <c r="C333" s="5" t="s">
        <v>1706</v>
      </c>
      <c r="E333" s="18">
        <v>385.88</v>
      </c>
      <c r="F333" s="61">
        <f t="shared" si="30"/>
        <v>2.5015971279217048E-3</v>
      </c>
      <c r="H333" s="18">
        <v>428.09899999999999</v>
      </c>
      <c r="I333" s="61">
        <f t="shared" si="31"/>
        <v>2.4785367824054767E-3</v>
      </c>
    </row>
    <row r="334" spans="1:9" x14ac:dyDescent="0.2">
      <c r="B334" s="5" t="s">
        <v>1067</v>
      </c>
      <c r="C334" s="5" t="s">
        <v>1707</v>
      </c>
      <c r="E334" s="18">
        <v>263.21699999999998</v>
      </c>
      <c r="F334" s="61">
        <f t="shared" si="30"/>
        <v>1.7063928973260272E-3</v>
      </c>
      <c r="H334" s="18">
        <v>348.8</v>
      </c>
      <c r="I334" s="61">
        <f t="shared" si="31"/>
        <v>2.0194245483008142E-3</v>
      </c>
    </row>
    <row r="335" spans="1:9" x14ac:dyDescent="0.2">
      <c r="B335" s="5" t="s">
        <v>1069</v>
      </c>
      <c r="C335" s="5" t="s">
        <v>1708</v>
      </c>
      <c r="E335" s="18">
        <v>360.43400000000003</v>
      </c>
      <c r="F335" s="61">
        <f t="shared" si="30"/>
        <v>2.336634858519052E-3</v>
      </c>
      <c r="H335" s="18">
        <v>420.37599999999998</v>
      </c>
      <c r="I335" s="61">
        <f t="shared" si="31"/>
        <v>2.4338234343936442E-3</v>
      </c>
    </row>
    <row r="336" spans="1:9" x14ac:dyDescent="0.2">
      <c r="B336" s="5" t="s">
        <v>1709</v>
      </c>
      <c r="C336" s="5" t="s">
        <v>1710</v>
      </c>
      <c r="E336" s="18">
        <v>9.8309999999999995</v>
      </c>
      <c r="F336" s="61">
        <f t="shared" si="30"/>
        <v>6.3732770199539446E-5</v>
      </c>
      <c r="H336" s="65" t="s">
        <v>52</v>
      </c>
      <c r="I336" s="65" t="s">
        <v>52</v>
      </c>
    </row>
    <row r="337" spans="2:9" x14ac:dyDescent="0.2">
      <c r="B337" s="5" t="s">
        <v>1711</v>
      </c>
      <c r="C337" s="5" t="s">
        <v>1712</v>
      </c>
      <c r="E337" s="18">
        <v>322.11200000000002</v>
      </c>
      <c r="F337" s="61">
        <f t="shared" si="30"/>
        <v>2.0881995803594803E-3</v>
      </c>
      <c r="H337" s="18">
        <v>217.727</v>
      </c>
      <c r="I337" s="61">
        <f t="shared" ref="I337:I354" si="32">H337/$H$10</f>
        <v>1.2605597724423491E-3</v>
      </c>
    </row>
    <row r="338" spans="2:9" x14ac:dyDescent="0.2">
      <c r="B338" s="5" t="s">
        <v>1713</v>
      </c>
      <c r="C338" s="5" t="s">
        <v>1714</v>
      </c>
      <c r="E338" s="18">
        <v>192.65899999999999</v>
      </c>
      <c r="F338" s="61">
        <f t="shared" si="30"/>
        <v>1.2489768867737839E-3</v>
      </c>
      <c r="H338" s="18">
        <v>234.077</v>
      </c>
      <c r="I338" s="61">
        <f t="shared" si="32"/>
        <v>1.3552202981439499E-3</v>
      </c>
    </row>
    <row r="339" spans="2:9" x14ac:dyDescent="0.2">
      <c r="B339" s="5" t="s">
        <v>1079</v>
      </c>
      <c r="C339" s="5" t="s">
        <v>1715</v>
      </c>
      <c r="E339" s="18">
        <v>271.74700000000001</v>
      </c>
      <c r="F339" s="61">
        <f t="shared" si="30"/>
        <v>1.7616914966345485E-3</v>
      </c>
      <c r="H339" s="18">
        <v>160.352</v>
      </c>
      <c r="I339" s="61">
        <f t="shared" si="32"/>
        <v>9.2837948729682389E-4</v>
      </c>
    </row>
    <row r="340" spans="2:9" x14ac:dyDescent="0.2">
      <c r="B340" s="5" t="s">
        <v>1085</v>
      </c>
      <c r="C340" s="5" t="s">
        <v>1716</v>
      </c>
      <c r="E340" s="18">
        <v>411.29399999999998</v>
      </c>
      <c r="F340" s="61">
        <f t="shared" si="30"/>
        <v>2.6663519465414888E-3</v>
      </c>
      <c r="H340" s="18">
        <v>709.45399999999995</v>
      </c>
      <c r="I340" s="61">
        <f t="shared" si="32"/>
        <v>4.107479425143939E-3</v>
      </c>
    </row>
    <row r="341" spans="2:9" x14ac:dyDescent="0.2">
      <c r="B341" s="5" t="s">
        <v>1717</v>
      </c>
      <c r="C341" s="5" t="s">
        <v>1718</v>
      </c>
      <c r="E341" s="18">
        <v>516.86</v>
      </c>
      <c r="F341" s="61">
        <f t="shared" si="30"/>
        <v>3.350719113552432E-3</v>
      </c>
      <c r="H341" s="18">
        <v>546.59199999999998</v>
      </c>
      <c r="I341" s="61">
        <f t="shared" si="32"/>
        <v>3.1645679550024045E-3</v>
      </c>
    </row>
    <row r="342" spans="2:9" x14ac:dyDescent="0.2">
      <c r="B342" s="5" t="s">
        <v>1719</v>
      </c>
      <c r="C342" s="5" t="s">
        <v>1720</v>
      </c>
      <c r="E342" s="18">
        <v>384.45</v>
      </c>
      <c r="F342" s="61">
        <f t="shared" si="30"/>
        <v>2.4923266710622457E-3</v>
      </c>
      <c r="H342" s="18">
        <v>261.43700000000001</v>
      </c>
      <c r="I342" s="61">
        <f t="shared" si="32"/>
        <v>1.5136247007858945E-3</v>
      </c>
    </row>
    <row r="343" spans="2:9" x14ac:dyDescent="0.2">
      <c r="B343" s="5" t="s">
        <v>1721</v>
      </c>
      <c r="C343" s="5" t="s">
        <v>1722</v>
      </c>
      <c r="E343" s="18">
        <v>309.89499999999998</v>
      </c>
      <c r="F343" s="61">
        <f t="shared" si="30"/>
        <v>2.0089987611622701E-3</v>
      </c>
      <c r="H343" s="18">
        <v>297.46300000000002</v>
      </c>
      <c r="I343" s="61">
        <f t="shared" si="32"/>
        <v>1.7222020768669873E-3</v>
      </c>
    </row>
    <row r="344" spans="2:9" x14ac:dyDescent="0.2">
      <c r="B344" s="5" t="s">
        <v>1723</v>
      </c>
      <c r="C344" s="5" t="s">
        <v>1724</v>
      </c>
      <c r="E344" s="18">
        <v>705.14099999999996</v>
      </c>
      <c r="F344" s="61">
        <f t="shared" si="30"/>
        <v>4.5713141400949486E-3</v>
      </c>
      <c r="H344" s="18">
        <v>652.94899999999996</v>
      </c>
      <c r="I344" s="61">
        <f t="shared" si="32"/>
        <v>3.7803361220999664E-3</v>
      </c>
    </row>
    <row r="345" spans="2:9" x14ac:dyDescent="0.2">
      <c r="B345" s="5" t="s">
        <v>1725</v>
      </c>
      <c r="C345" s="5" t="s">
        <v>1726</v>
      </c>
      <c r="E345" s="18">
        <v>258.33999999999997</v>
      </c>
      <c r="F345" s="61">
        <f t="shared" si="30"/>
        <v>1.6747761014493966E-3</v>
      </c>
      <c r="H345" s="18">
        <v>218.78200000000001</v>
      </c>
      <c r="I345" s="61">
        <f t="shared" si="32"/>
        <v>1.2666678369448073E-3</v>
      </c>
    </row>
    <row r="346" spans="2:9" x14ac:dyDescent="0.2">
      <c r="B346" s="5" t="s">
        <v>1727</v>
      </c>
      <c r="C346" s="5" t="s">
        <v>1728</v>
      </c>
      <c r="E346" s="18">
        <v>403.32799999999997</v>
      </c>
      <c r="F346" s="61">
        <f t="shared" si="30"/>
        <v>2.614709667281034E-3</v>
      </c>
      <c r="H346" s="18">
        <v>405.76400000000001</v>
      </c>
      <c r="I346" s="61">
        <f t="shared" si="32"/>
        <v>2.3492252936259507E-3</v>
      </c>
    </row>
    <row r="347" spans="2:9" x14ac:dyDescent="0.2">
      <c r="B347" s="5" t="s">
        <v>1115</v>
      </c>
      <c r="C347" s="5" t="s">
        <v>1729</v>
      </c>
      <c r="E347" s="18">
        <v>324.47500000000002</v>
      </c>
      <c r="F347" s="61">
        <f t="shared" si="30"/>
        <v>2.103518524106964E-3</v>
      </c>
      <c r="H347" s="18">
        <v>288.23899999999998</v>
      </c>
      <c r="I347" s="61">
        <f t="shared" si="32"/>
        <v>1.6687984873213256E-3</v>
      </c>
    </row>
    <row r="348" spans="2:9" x14ac:dyDescent="0.2">
      <c r="B348" s="5" t="s">
        <v>1730</v>
      </c>
      <c r="C348" s="5" t="s">
        <v>1731</v>
      </c>
      <c r="E348" s="18">
        <v>704.69</v>
      </c>
      <c r="F348" s="61">
        <f t="shared" si="30"/>
        <v>4.5683903806238895E-3</v>
      </c>
      <c r="H348" s="18">
        <v>574.00900000000001</v>
      </c>
      <c r="I348" s="61">
        <f t="shared" si="32"/>
        <v>3.3233023668165201E-3</v>
      </c>
    </row>
    <row r="349" spans="2:9" x14ac:dyDescent="0.2">
      <c r="B349" s="5" t="s">
        <v>1732</v>
      </c>
      <c r="C349" s="5" t="s">
        <v>1733</v>
      </c>
      <c r="E349" s="18">
        <v>250.684</v>
      </c>
      <c r="F349" s="61">
        <f t="shared" si="30"/>
        <v>1.6251435016479856E-3</v>
      </c>
      <c r="H349" s="18">
        <v>220.36699999999999</v>
      </c>
      <c r="I349" s="61">
        <f t="shared" si="32"/>
        <v>1.275844407784993E-3</v>
      </c>
    </row>
    <row r="350" spans="2:9" x14ac:dyDescent="0.2">
      <c r="B350" s="5" t="s">
        <v>1119</v>
      </c>
      <c r="C350" s="5" t="s">
        <v>1734</v>
      </c>
      <c r="E350" s="18">
        <v>332.78699999999998</v>
      </c>
      <c r="F350" s="61">
        <f t="shared" si="30"/>
        <v>2.1574038649571897E-3</v>
      </c>
      <c r="H350" s="18">
        <v>278.85000000000002</v>
      </c>
      <c r="I350" s="61">
        <f t="shared" si="32"/>
        <v>1.6144396080667491E-3</v>
      </c>
    </row>
    <row r="351" spans="2:9" x14ac:dyDescent="0.2">
      <c r="B351" s="5" t="s">
        <v>1127</v>
      </c>
      <c r="C351" s="5" t="s">
        <v>1735</v>
      </c>
      <c r="E351" s="18">
        <v>216.381</v>
      </c>
      <c r="F351" s="61">
        <f t="shared" si="30"/>
        <v>1.4027627452493688E-3</v>
      </c>
      <c r="H351" s="18">
        <v>316.42599999999999</v>
      </c>
      <c r="I351" s="61">
        <f t="shared" si="32"/>
        <v>1.8319909177770455E-3</v>
      </c>
    </row>
    <row r="352" spans="2:9" x14ac:dyDescent="0.2">
      <c r="B352" s="5" t="s">
        <v>1736</v>
      </c>
      <c r="C352" s="5" t="s">
        <v>1737</v>
      </c>
      <c r="E352" s="18">
        <v>134.453</v>
      </c>
      <c r="F352" s="61">
        <f t="shared" si="30"/>
        <v>8.7163687840897952E-4</v>
      </c>
      <c r="H352" s="18">
        <v>41.826000000000001</v>
      </c>
      <c r="I352" s="61">
        <f t="shared" si="32"/>
        <v>2.4215725675811312E-4</v>
      </c>
    </row>
    <row r="353" spans="1:9" x14ac:dyDescent="0.2">
      <c r="B353" s="5" t="s">
        <v>1738</v>
      </c>
      <c r="C353" s="5" t="s">
        <v>1739</v>
      </c>
      <c r="E353" s="18">
        <v>135.72800000000001</v>
      </c>
      <c r="F353" s="61">
        <f t="shared" si="30"/>
        <v>8.7990249553891676E-4</v>
      </c>
      <c r="H353" s="18">
        <v>114.532</v>
      </c>
      <c r="I353" s="61">
        <f t="shared" si="32"/>
        <v>6.6309842994836249E-4</v>
      </c>
    </row>
    <row r="354" spans="1:9" x14ac:dyDescent="0.2">
      <c r="B354" s="5" t="s">
        <v>1740</v>
      </c>
      <c r="C354" s="5" t="s">
        <v>1741</v>
      </c>
      <c r="E354" s="18">
        <v>1210.136</v>
      </c>
      <c r="F354" s="61">
        <f t="shared" si="30"/>
        <v>7.8451143930617293E-3</v>
      </c>
      <c r="H354" s="18">
        <v>1264.2950000000001</v>
      </c>
      <c r="I354" s="61">
        <f t="shared" si="32"/>
        <v>7.3198060759575058E-3</v>
      </c>
    </row>
    <row r="355" spans="1:9" x14ac:dyDescent="0.2">
      <c r="F355" s="61"/>
      <c r="I355" s="61"/>
    </row>
    <row r="356" spans="1:9" ht="15" x14ac:dyDescent="0.25">
      <c r="A356" s="16" t="s">
        <v>57</v>
      </c>
      <c r="C356" s="16" t="s">
        <v>58</v>
      </c>
      <c r="D356" s="16"/>
      <c r="E356" s="17">
        <f t="shared" ref="E356" si="33">SUM(E358:E379)</f>
        <v>9873.8819999999978</v>
      </c>
      <c r="F356" s="59">
        <f>E356/$E$10</f>
        <v>6.4010767214257844E-2</v>
      </c>
      <c r="G356" s="17"/>
      <c r="H356" s="17">
        <f>SUM(H358:H379)</f>
        <v>10006.715</v>
      </c>
      <c r="I356" s="59">
        <f>H356/$H$10</f>
        <v>5.7935223391198346E-2</v>
      </c>
    </row>
    <row r="357" spans="1:9" x14ac:dyDescent="0.2">
      <c r="F357" s="61"/>
      <c r="I357" s="61"/>
    </row>
    <row r="358" spans="1:9" x14ac:dyDescent="0.2">
      <c r="B358" s="5" t="s">
        <v>1205</v>
      </c>
      <c r="C358" s="5" t="s">
        <v>1742</v>
      </c>
      <c r="E358" s="18">
        <v>152.751</v>
      </c>
      <c r="F358" s="61">
        <f t="shared" ref="F358:F379" si="34">E358/$E$10</f>
        <v>9.9025982918826672E-4</v>
      </c>
      <c r="H358" s="18">
        <v>256.19499999999999</v>
      </c>
      <c r="I358" s="61">
        <f t="shared" ref="I358:I379" si="35">H358/$H$10</f>
        <v>1.4832754362153874E-3</v>
      </c>
    </row>
    <row r="359" spans="1:9" x14ac:dyDescent="0.2">
      <c r="B359" s="5" t="s">
        <v>1207</v>
      </c>
      <c r="C359" s="5" t="s">
        <v>1743</v>
      </c>
      <c r="E359" s="18">
        <v>396.43299999999999</v>
      </c>
      <c r="F359" s="61">
        <f t="shared" si="34"/>
        <v>2.5700105064097264E-3</v>
      </c>
      <c r="H359" s="18">
        <v>511.14800000000002</v>
      </c>
      <c r="I359" s="61">
        <f t="shared" si="35"/>
        <v>2.9593601462582129E-3</v>
      </c>
    </row>
    <row r="360" spans="1:9" x14ac:dyDescent="0.2">
      <c r="B360" s="5" t="s">
        <v>1213</v>
      </c>
      <c r="C360" s="5" t="s">
        <v>1744</v>
      </c>
      <c r="E360" s="18">
        <v>373.22</v>
      </c>
      <c r="F360" s="61">
        <f t="shared" si="34"/>
        <v>2.419524411949152E-3</v>
      </c>
      <c r="H360" s="18">
        <v>306.69299999999998</v>
      </c>
      <c r="I360" s="61">
        <f t="shared" si="35"/>
        <v>1.7756404042202454E-3</v>
      </c>
    </row>
    <row r="361" spans="1:9" x14ac:dyDescent="0.2">
      <c r="B361" s="5" t="s">
        <v>1745</v>
      </c>
      <c r="C361" s="5" t="s">
        <v>1746</v>
      </c>
      <c r="E361" s="18">
        <v>1041.126</v>
      </c>
      <c r="F361" s="61">
        <f t="shared" si="34"/>
        <v>6.7494501176651109E-3</v>
      </c>
      <c r="H361" s="18">
        <v>1224.1089999999999</v>
      </c>
      <c r="I361" s="61">
        <f t="shared" si="35"/>
        <v>7.0871438199425494E-3</v>
      </c>
    </row>
    <row r="362" spans="1:9" x14ac:dyDescent="0.2">
      <c r="B362" s="5" t="s">
        <v>1747</v>
      </c>
      <c r="C362" s="5" t="s">
        <v>1748</v>
      </c>
      <c r="E362" s="18">
        <v>561.423</v>
      </c>
      <c r="F362" s="61">
        <f t="shared" si="34"/>
        <v>3.639613777208426E-3</v>
      </c>
      <c r="H362" s="18">
        <v>374.33600000000001</v>
      </c>
      <c r="I362" s="61">
        <f t="shared" si="35"/>
        <v>2.1672686574332961E-3</v>
      </c>
    </row>
    <row r="363" spans="1:9" x14ac:dyDescent="0.2">
      <c r="B363" s="5" t="s">
        <v>1189</v>
      </c>
      <c r="C363" s="5" t="s">
        <v>1749</v>
      </c>
      <c r="E363" s="18">
        <v>189.88399999999999</v>
      </c>
      <c r="F363" s="61">
        <f t="shared" si="34"/>
        <v>1.2309870141968618E-3</v>
      </c>
      <c r="H363" s="18">
        <v>79.986000000000004</v>
      </c>
      <c r="I363" s="61">
        <f t="shared" si="35"/>
        <v>4.6308971307450957E-4</v>
      </c>
    </row>
    <row r="364" spans="1:9" x14ac:dyDescent="0.2">
      <c r="B364" s="5" t="s">
        <v>1750</v>
      </c>
      <c r="C364" s="5" t="s">
        <v>1751</v>
      </c>
      <c r="E364" s="18">
        <v>198.328</v>
      </c>
      <c r="F364" s="61">
        <f t="shared" si="34"/>
        <v>1.2857280895264224E-3</v>
      </c>
      <c r="H364" s="18">
        <v>174.01599999999999</v>
      </c>
      <c r="I364" s="61">
        <f t="shared" si="35"/>
        <v>1.0074890544642043E-3</v>
      </c>
    </row>
    <row r="365" spans="1:9" x14ac:dyDescent="0.2">
      <c r="B365" s="5" t="s">
        <v>1752</v>
      </c>
      <c r="C365" s="5" t="s">
        <v>1753</v>
      </c>
      <c r="E365" s="18">
        <v>204.88800000000001</v>
      </c>
      <c r="F365" s="61">
        <f t="shared" si="34"/>
        <v>1.3282555000145701E-3</v>
      </c>
      <c r="H365" s="18">
        <v>178.881</v>
      </c>
      <c r="I365" s="61">
        <f t="shared" si="35"/>
        <v>1.0356556267907052E-3</v>
      </c>
    </row>
    <row r="366" spans="1:9" x14ac:dyDescent="0.2">
      <c r="B366" s="5" t="s">
        <v>1754</v>
      </c>
      <c r="C366" s="5" t="s">
        <v>1755</v>
      </c>
      <c r="E366" s="18">
        <v>810.24800000000005</v>
      </c>
      <c r="F366" s="61">
        <f t="shared" si="34"/>
        <v>5.2527056849391148E-3</v>
      </c>
      <c r="H366" s="18">
        <v>904.80600000000004</v>
      </c>
      <c r="I366" s="61">
        <f t="shared" si="35"/>
        <v>5.2384961234227829E-3</v>
      </c>
    </row>
    <row r="367" spans="1:9" x14ac:dyDescent="0.2">
      <c r="B367" s="5" t="s">
        <v>1756</v>
      </c>
      <c r="C367" s="5" t="s">
        <v>1757</v>
      </c>
      <c r="E367" s="18">
        <v>293.84899999999999</v>
      </c>
      <c r="F367" s="61">
        <f t="shared" si="34"/>
        <v>1.9049751592273895E-3</v>
      </c>
      <c r="H367" s="18">
        <v>199.24199999999999</v>
      </c>
      <c r="I367" s="61">
        <f t="shared" si="35"/>
        <v>1.1535383768708453E-3</v>
      </c>
    </row>
    <row r="368" spans="1:9" x14ac:dyDescent="0.2">
      <c r="B368" s="5" t="s">
        <v>1758</v>
      </c>
      <c r="C368" s="5" t="s">
        <v>1759</v>
      </c>
      <c r="E368" s="18">
        <v>148.75700000000001</v>
      </c>
      <c r="F368" s="61">
        <f t="shared" si="34"/>
        <v>9.6436737835142814E-4</v>
      </c>
      <c r="H368" s="18">
        <v>135.011</v>
      </c>
      <c r="I368" s="61">
        <f t="shared" si="35"/>
        <v>7.8166435691124205E-4</v>
      </c>
    </row>
    <row r="369" spans="2:9" x14ac:dyDescent="0.2">
      <c r="B369" s="5" t="s">
        <v>1760</v>
      </c>
      <c r="C369" s="5" t="s">
        <v>1761</v>
      </c>
      <c r="E369" s="18">
        <v>125.55500000000001</v>
      </c>
      <c r="F369" s="61">
        <f t="shared" si="34"/>
        <v>8.1395259509746474E-4</v>
      </c>
      <c r="H369" s="18">
        <v>232.05099999999999</v>
      </c>
      <c r="I369" s="61">
        <f t="shared" si="35"/>
        <v>1.3434904984453906E-3</v>
      </c>
    </row>
    <row r="370" spans="2:9" x14ac:dyDescent="0.2">
      <c r="B370" s="5" t="s">
        <v>1762</v>
      </c>
      <c r="C370" s="5" t="s">
        <v>1763</v>
      </c>
      <c r="E370" s="18">
        <v>244.09399999999999</v>
      </c>
      <c r="F370" s="61">
        <f t="shared" si="34"/>
        <v>1.5824216060508984E-3</v>
      </c>
      <c r="H370" s="18">
        <v>288.94900000000001</v>
      </c>
      <c r="I370" s="61">
        <f t="shared" si="35"/>
        <v>1.672909127886961E-3</v>
      </c>
    </row>
    <row r="371" spans="2:9" x14ac:dyDescent="0.2">
      <c r="B371" s="5" t="s">
        <v>1764</v>
      </c>
      <c r="C371" s="5" t="s">
        <v>1765</v>
      </c>
      <c r="E371" s="18">
        <v>1159.047</v>
      </c>
      <c r="F371" s="61">
        <f t="shared" si="34"/>
        <v>7.5139127353743866E-3</v>
      </c>
      <c r="H371" s="18">
        <v>409</v>
      </c>
      <c r="I371" s="61">
        <f t="shared" si="35"/>
        <v>2.3679605511898881E-3</v>
      </c>
    </row>
    <row r="372" spans="2:9" x14ac:dyDescent="0.2">
      <c r="B372" s="5" t="s">
        <v>1766</v>
      </c>
      <c r="C372" s="5" t="s">
        <v>1767</v>
      </c>
      <c r="E372" s="18">
        <v>660.53899999999999</v>
      </c>
      <c r="F372" s="61">
        <f t="shared" si="34"/>
        <v>4.2821666457973336E-3</v>
      </c>
      <c r="H372" s="18">
        <v>1029.2729999999999</v>
      </c>
      <c r="I372" s="61">
        <f t="shared" si="35"/>
        <v>5.9591145731170405E-3</v>
      </c>
    </row>
    <row r="373" spans="2:9" x14ac:dyDescent="0.2">
      <c r="B373" s="5" t="s">
        <v>1768</v>
      </c>
      <c r="C373" s="5" t="s">
        <v>1769</v>
      </c>
      <c r="E373" s="18">
        <v>716.73500000000001</v>
      </c>
      <c r="F373" s="61">
        <f t="shared" si="34"/>
        <v>4.6464761518631784E-3</v>
      </c>
      <c r="H373" s="18">
        <v>159.75800000000001</v>
      </c>
      <c r="I373" s="61">
        <f t="shared" si="35"/>
        <v>9.2494044434472905E-4</v>
      </c>
    </row>
    <row r="374" spans="2:9" x14ac:dyDescent="0.2">
      <c r="B374" s="5" t="s">
        <v>1770</v>
      </c>
      <c r="C374" s="5" t="s">
        <v>1771</v>
      </c>
      <c r="E374" s="18">
        <v>332.536</v>
      </c>
      <c r="F374" s="61">
        <f t="shared" si="34"/>
        <v>2.1557766728790609E-3</v>
      </c>
      <c r="H374" s="18">
        <v>179.798</v>
      </c>
      <c r="I374" s="61">
        <f t="shared" si="35"/>
        <v>1.0409647217184341E-3</v>
      </c>
    </row>
    <row r="375" spans="2:9" x14ac:dyDescent="0.2">
      <c r="B375" s="5" t="s">
        <v>1772</v>
      </c>
      <c r="C375" s="5" t="s">
        <v>1773</v>
      </c>
      <c r="E375" s="18">
        <v>414.05700000000002</v>
      </c>
      <c r="F375" s="61">
        <f t="shared" si="34"/>
        <v>2.6842640250748354E-3</v>
      </c>
      <c r="H375" s="18">
        <v>622.41600000000005</v>
      </c>
      <c r="I375" s="61">
        <f t="shared" si="35"/>
        <v>3.6035612088738526E-3</v>
      </c>
    </row>
    <row r="376" spans="2:9" x14ac:dyDescent="0.2">
      <c r="B376" s="5" t="s">
        <v>1774</v>
      </c>
      <c r="C376" s="5" t="s">
        <v>1775</v>
      </c>
      <c r="E376" s="18">
        <v>551.51300000000003</v>
      </c>
      <c r="F376" s="61">
        <f t="shared" si="34"/>
        <v>3.5753688628886787E-3</v>
      </c>
      <c r="H376" s="18">
        <v>720.02200000000005</v>
      </c>
      <c r="I376" s="61">
        <f t="shared" si="35"/>
        <v>4.16866428359131E-3</v>
      </c>
    </row>
    <row r="377" spans="2:9" x14ac:dyDescent="0.2">
      <c r="B377" s="5" t="s">
        <v>1167</v>
      </c>
      <c r="C377" s="5" t="s">
        <v>1776</v>
      </c>
      <c r="E377" s="18">
        <v>267.08999999999997</v>
      </c>
      <c r="F377" s="61">
        <f t="shared" si="34"/>
        <v>1.7315009248901423E-3</v>
      </c>
      <c r="H377" s="18">
        <v>346.97199999999998</v>
      </c>
      <c r="I377" s="61">
        <f t="shared" si="35"/>
        <v>2.0088410962529534E-3</v>
      </c>
    </row>
    <row r="378" spans="2:9" x14ac:dyDescent="0.2">
      <c r="B378" s="5" t="s">
        <v>1217</v>
      </c>
      <c r="C378" s="5" t="s">
        <v>1777</v>
      </c>
      <c r="E378" s="18">
        <v>372.17599999999999</v>
      </c>
      <c r="F378" s="61">
        <f t="shared" si="34"/>
        <v>2.41275633015805E-3</v>
      </c>
      <c r="H378" s="18">
        <v>230.959</v>
      </c>
      <c r="I378" s="61">
        <f t="shared" si="35"/>
        <v>1.3371682174627517E-3</v>
      </c>
    </row>
    <row r="379" spans="2:9" x14ac:dyDescent="0.2">
      <c r="B379" s="5" t="s">
        <v>1149</v>
      </c>
      <c r="C379" s="5" t="s">
        <v>1778</v>
      </c>
      <c r="E379" s="18">
        <v>659.63300000000004</v>
      </c>
      <c r="F379" s="61">
        <f t="shared" si="34"/>
        <v>4.2762931955073547E-3</v>
      </c>
      <c r="H379" s="18">
        <v>1443.0940000000001</v>
      </c>
      <c r="I379" s="61">
        <f t="shared" si="35"/>
        <v>8.3549869527110524E-3</v>
      </c>
    </row>
  </sheetData>
  <mergeCells count="5">
    <mergeCell ref="E4:F4"/>
    <mergeCell ref="H4:I4"/>
    <mergeCell ref="A4:A5"/>
    <mergeCell ref="B4:B5"/>
    <mergeCell ref="C4:C5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02DB-4D97-4E83-AC59-A2E1F9BF226A}">
  <sheetPr codeName="Sheet6"/>
  <dimension ref="A1:AJ616"/>
  <sheetViews>
    <sheetView workbookViewId="0">
      <pane xSplit="3" ySplit="5" topLeftCell="D6" activePane="bottomRight" state="frozen"/>
      <selection pane="topRight" activeCell="D1" sqref="D1"/>
      <selection pane="bottomLeft" activeCell="A7" sqref="A7"/>
      <selection pane="bottomRight" activeCell="D6" sqref="D6"/>
    </sheetView>
  </sheetViews>
  <sheetFormatPr defaultColWidth="9.140625" defaultRowHeight="15" x14ac:dyDescent="0.25"/>
  <cols>
    <col min="1" max="1" width="31.140625" style="92" customWidth="1"/>
    <col min="2" max="2" width="40.7109375" style="92" bestFit="1" customWidth="1"/>
    <col min="3" max="3" width="19.140625" style="92" bestFit="1" customWidth="1"/>
    <col min="4" max="4" width="6" style="45" customWidth="1"/>
    <col min="5" max="5" width="21.7109375" style="45" customWidth="1"/>
    <col min="6" max="6" width="31.140625" style="45" bestFit="1" customWidth="1"/>
    <col min="7" max="7" width="9.140625" style="45"/>
    <col min="8" max="8" width="11.5703125" style="45" customWidth="1"/>
    <col min="9" max="9" width="31.140625" style="45" bestFit="1" customWidth="1"/>
    <col min="10" max="10" width="9.140625" style="45"/>
    <col min="11" max="11" width="11.85546875" style="45" customWidth="1"/>
    <col min="12" max="12" width="31.140625" style="45" bestFit="1" customWidth="1"/>
    <col min="13" max="13" width="9.140625" style="45"/>
    <col min="14" max="14" width="9" style="45" bestFit="1" customWidth="1"/>
    <col min="15" max="15" width="31.140625" style="45" bestFit="1" customWidth="1"/>
    <col min="16" max="16" width="9.140625" style="45"/>
    <col min="17" max="17" width="9" style="45" bestFit="1" customWidth="1"/>
    <col min="18" max="18" width="31.140625" style="45" bestFit="1" customWidth="1"/>
    <col min="19" max="20" width="9.140625" style="45"/>
    <col min="21" max="21" width="31.140625" style="45" bestFit="1" customWidth="1"/>
    <col min="22" max="23" width="9.140625" style="45"/>
    <col min="24" max="24" width="31.140625" style="45" bestFit="1" customWidth="1"/>
    <col min="25" max="26" width="9.140625" style="45"/>
    <col min="27" max="27" width="31.140625" style="45" bestFit="1" customWidth="1"/>
    <col min="28" max="29" width="9.140625" style="45"/>
    <col min="30" max="30" width="31.140625" style="45" bestFit="1" customWidth="1"/>
    <col min="31" max="32" width="9.140625" style="45"/>
    <col min="33" max="33" width="31.140625" style="45" bestFit="1" customWidth="1"/>
    <col min="34" max="34" width="9.140625" style="45"/>
    <col min="35" max="35" width="10.140625" style="45" bestFit="1" customWidth="1"/>
    <col min="36" max="36" width="31.140625" style="45" bestFit="1" customWidth="1"/>
    <col min="37" max="16384" width="9.140625" style="45"/>
  </cols>
  <sheetData>
    <row r="1" spans="1:36" ht="15.75" x14ac:dyDescent="0.25">
      <c r="A1" s="10" t="s">
        <v>1828</v>
      </c>
      <c r="B1" s="5"/>
      <c r="C1" s="5"/>
    </row>
    <row r="2" spans="1:36" ht="15.75" x14ac:dyDescent="0.25">
      <c r="A2" s="10" t="s">
        <v>1783</v>
      </c>
      <c r="B2" s="5"/>
      <c r="C2" s="5"/>
      <c r="Y2" s="145"/>
    </row>
    <row r="3" spans="1:36" ht="15.75" thickBot="1" x14ac:dyDescent="0.3">
      <c r="A3" s="26"/>
      <c r="B3" s="26"/>
      <c r="C3" s="26"/>
      <c r="D3" s="144"/>
      <c r="E3" s="144"/>
      <c r="AH3" s="144"/>
    </row>
    <row r="4" spans="1:36" ht="15.75" thickTop="1" x14ac:dyDescent="0.25">
      <c r="A4" s="222" t="s">
        <v>34</v>
      </c>
      <c r="B4" s="222" t="s">
        <v>35</v>
      </c>
      <c r="C4" s="224" t="s">
        <v>36</v>
      </c>
      <c r="E4" s="233" t="s">
        <v>37</v>
      </c>
      <c r="F4" s="220"/>
      <c r="G4" s="76"/>
      <c r="H4" s="220" t="s">
        <v>38</v>
      </c>
      <c r="I4" s="220"/>
      <c r="J4" s="76"/>
      <c r="K4" s="220" t="s">
        <v>39</v>
      </c>
      <c r="L4" s="220"/>
      <c r="M4" s="76"/>
      <c r="N4" s="220" t="s">
        <v>40</v>
      </c>
      <c r="O4" s="220"/>
      <c r="P4" s="76"/>
      <c r="Q4" s="220" t="s">
        <v>41</v>
      </c>
      <c r="R4" s="220"/>
      <c r="S4" s="76"/>
      <c r="T4" s="220" t="s">
        <v>42</v>
      </c>
      <c r="U4" s="220"/>
      <c r="V4" s="76"/>
      <c r="W4" s="220" t="s">
        <v>43</v>
      </c>
      <c r="X4" s="220"/>
      <c r="Y4" s="76"/>
      <c r="Z4" s="220" t="s">
        <v>44</v>
      </c>
      <c r="AA4" s="220"/>
      <c r="AB4" s="76"/>
      <c r="AC4" s="220" t="s">
        <v>45</v>
      </c>
      <c r="AD4" s="220"/>
      <c r="AE4" s="76"/>
      <c r="AF4" s="220" t="s">
        <v>46</v>
      </c>
      <c r="AG4" s="220"/>
      <c r="AH4" s="49"/>
      <c r="AI4" s="220" t="s">
        <v>47</v>
      </c>
      <c r="AJ4" s="220"/>
    </row>
    <row r="5" spans="1:36" x14ac:dyDescent="0.25">
      <c r="A5" s="223"/>
      <c r="B5" s="223"/>
      <c r="C5" s="223"/>
      <c r="E5" s="97" t="s">
        <v>48</v>
      </c>
      <c r="F5" s="97" t="s">
        <v>1799</v>
      </c>
      <c r="G5" s="97"/>
      <c r="H5" s="97" t="s">
        <v>48</v>
      </c>
      <c r="I5" s="97" t="s">
        <v>1799</v>
      </c>
      <c r="J5" s="97"/>
      <c r="K5" s="97" t="s">
        <v>48</v>
      </c>
      <c r="L5" s="97" t="s">
        <v>1799</v>
      </c>
      <c r="M5" s="97"/>
      <c r="N5" s="97" t="s">
        <v>48</v>
      </c>
      <c r="O5" s="97" t="s">
        <v>1799</v>
      </c>
      <c r="P5" s="97"/>
      <c r="Q5" s="97" t="s">
        <v>48</v>
      </c>
      <c r="R5" s="97" t="s">
        <v>1799</v>
      </c>
      <c r="S5" s="97"/>
      <c r="T5" s="97" t="s">
        <v>48</v>
      </c>
      <c r="U5" s="97" t="s">
        <v>1799</v>
      </c>
      <c r="V5" s="97"/>
      <c r="W5" s="97" t="s">
        <v>48</v>
      </c>
      <c r="X5" s="97" t="s">
        <v>1799</v>
      </c>
      <c r="Y5" s="97"/>
      <c r="Z5" s="97" t="s">
        <v>48</v>
      </c>
      <c r="AA5" s="97" t="s">
        <v>1799</v>
      </c>
      <c r="AB5" s="97"/>
      <c r="AC5" s="97" t="s">
        <v>48</v>
      </c>
      <c r="AD5" s="97" t="s">
        <v>1799</v>
      </c>
      <c r="AE5" s="97"/>
      <c r="AF5" s="97" t="s">
        <v>48</v>
      </c>
      <c r="AG5" s="97" t="s">
        <v>1799</v>
      </c>
      <c r="AH5" s="97"/>
      <c r="AI5" s="97" t="s">
        <v>48</v>
      </c>
      <c r="AJ5" s="97" t="s">
        <v>1799</v>
      </c>
    </row>
    <row r="6" spans="1:36" x14ac:dyDescent="0.25">
      <c r="A6" s="91"/>
      <c r="B6" s="162"/>
      <c r="C6" s="16"/>
      <c r="E6" s="17"/>
    </row>
    <row r="7" spans="1:36" x14ac:dyDescent="0.25">
      <c r="A7" s="162" t="s">
        <v>50</v>
      </c>
      <c r="B7" s="16"/>
      <c r="C7" s="162" t="s">
        <v>51</v>
      </c>
      <c r="E7" s="17">
        <f>SUM(E10,E8)</f>
        <v>50796</v>
      </c>
      <c r="F7" s="106" t="s">
        <v>52</v>
      </c>
      <c r="H7" s="17">
        <f>SUM(H8,H10)</f>
        <v>39047</v>
      </c>
      <c r="I7" s="106" t="s">
        <v>52</v>
      </c>
      <c r="K7" s="17">
        <f>SUM(K10,K8)</f>
        <v>4226</v>
      </c>
      <c r="L7" s="106" t="s">
        <v>52</v>
      </c>
      <c r="N7" s="17">
        <f>SUM(N8,N10)</f>
        <v>226573</v>
      </c>
      <c r="O7" s="106" t="s">
        <v>52</v>
      </c>
      <c r="Q7" s="17">
        <f>SUM(Q8,Q10)</f>
        <v>25795</v>
      </c>
      <c r="R7" s="106" t="s">
        <v>52</v>
      </c>
      <c r="T7" s="17">
        <f>SUM(T8,T10)</f>
        <v>161774</v>
      </c>
      <c r="U7" s="106" t="s">
        <v>52</v>
      </c>
      <c r="W7" s="17">
        <f>SUM(W8,W10)</f>
        <v>335001</v>
      </c>
      <c r="X7" s="106" t="s">
        <v>52</v>
      </c>
      <c r="Z7" s="17">
        <f>SUM(Z8,Z10)</f>
        <v>132122</v>
      </c>
      <c r="AA7" s="106" t="s">
        <v>52</v>
      </c>
      <c r="AC7" s="17">
        <f>SUM(AC8,AC10)</f>
        <v>476494</v>
      </c>
      <c r="AD7" s="106" t="s">
        <v>52</v>
      </c>
      <c r="AF7" s="17">
        <f>SUM(AF8,AF10)</f>
        <v>204154</v>
      </c>
      <c r="AG7" s="106" t="s">
        <v>52</v>
      </c>
      <c r="AI7" s="17">
        <f>SUM(AF7,AC7,Z7,W7,T7,Q7,N7,K7,H7,E7)</f>
        <v>1655982</v>
      </c>
      <c r="AJ7" s="106" t="s">
        <v>52</v>
      </c>
    </row>
    <row r="8" spans="1:36" x14ac:dyDescent="0.25">
      <c r="A8" s="69" t="s">
        <v>53</v>
      </c>
      <c r="B8" s="23"/>
      <c r="C8" s="69"/>
      <c r="E8" s="24">
        <v>582</v>
      </c>
      <c r="F8" s="108" t="s">
        <v>52</v>
      </c>
      <c r="H8" s="24">
        <v>168</v>
      </c>
      <c r="I8" s="108" t="s">
        <v>52</v>
      </c>
      <c r="K8" s="24">
        <v>43</v>
      </c>
      <c r="L8" s="108" t="s">
        <v>52</v>
      </c>
      <c r="N8" s="24">
        <v>849</v>
      </c>
      <c r="O8" s="108" t="s">
        <v>52</v>
      </c>
      <c r="Q8" s="24">
        <v>61</v>
      </c>
      <c r="R8" s="108" t="s">
        <v>52</v>
      </c>
      <c r="T8" s="24">
        <v>414</v>
      </c>
      <c r="U8" s="108" t="s">
        <v>52</v>
      </c>
      <c r="W8" s="24">
        <v>1192</v>
      </c>
      <c r="X8" s="108" t="s">
        <v>52</v>
      </c>
      <c r="Z8" s="24">
        <v>1463</v>
      </c>
      <c r="AA8" s="108" t="s">
        <v>52</v>
      </c>
      <c r="AC8" s="24">
        <v>797</v>
      </c>
      <c r="AD8" s="108" t="s">
        <v>52</v>
      </c>
      <c r="AF8" s="24">
        <v>1001</v>
      </c>
      <c r="AG8" s="108" t="s">
        <v>52</v>
      </c>
      <c r="AI8" s="24">
        <f>SUM(AF8,AC8,Z8,W8,T8,Q8,N8,K8,H8,E8)</f>
        <v>6570</v>
      </c>
      <c r="AJ8" s="108" t="s">
        <v>52</v>
      </c>
    </row>
    <row r="9" spans="1:36" x14ac:dyDescent="0.25">
      <c r="A9" s="91"/>
      <c r="B9" s="162"/>
      <c r="C9" s="16"/>
      <c r="AI9" s="17"/>
    </row>
    <row r="10" spans="1:36" x14ac:dyDescent="0.25">
      <c r="A10" s="162" t="s">
        <v>54</v>
      </c>
      <c r="B10" s="16"/>
      <c r="C10" s="162" t="s">
        <v>51</v>
      </c>
      <c r="E10" s="17">
        <f>SUM(E12:E13)</f>
        <v>50214</v>
      </c>
      <c r="F10" s="59">
        <f>SUM(F12:F13)</f>
        <v>1</v>
      </c>
      <c r="G10" s="17"/>
      <c r="H10" s="17">
        <f>SUM(H12:H13)</f>
        <v>38879</v>
      </c>
      <c r="I10" s="59">
        <f>SUM(I12:I13)</f>
        <v>1</v>
      </c>
      <c r="J10" s="17"/>
      <c r="K10" s="17">
        <f>SUM(K12:K13)</f>
        <v>4183</v>
      </c>
      <c r="L10" s="59">
        <f>SUM(L12:L13)</f>
        <v>1</v>
      </c>
      <c r="M10" s="17"/>
      <c r="N10" s="17">
        <f>SUM(N12:N13)</f>
        <v>225724</v>
      </c>
      <c r="O10" s="59">
        <f>SUM(O12:O13)</f>
        <v>1</v>
      </c>
      <c r="P10" s="17"/>
      <c r="Q10" s="17">
        <f>SUM(Q12:Q13)</f>
        <v>25734</v>
      </c>
      <c r="R10" s="59">
        <f>SUM(R12:R13)</f>
        <v>1</v>
      </c>
      <c r="S10" s="17"/>
      <c r="T10" s="17">
        <f>SUM(T12:T13)</f>
        <v>161360</v>
      </c>
      <c r="U10" s="59">
        <f>SUM(U12:U13)</f>
        <v>1</v>
      </c>
      <c r="V10" s="17"/>
      <c r="W10" s="17">
        <f>SUM(W12:W13)</f>
        <v>333809</v>
      </c>
      <c r="X10" s="59">
        <f>SUM(X12:X13)</f>
        <v>1</v>
      </c>
      <c r="Y10" s="17"/>
      <c r="Z10" s="17">
        <f>SUM(Z12:Z13)</f>
        <v>130659</v>
      </c>
      <c r="AA10" s="59">
        <f>SUM(AA12:AA13)</f>
        <v>1</v>
      </c>
      <c r="AB10" s="17"/>
      <c r="AC10" s="17">
        <f>SUM(AC12:AC13)</f>
        <v>475697</v>
      </c>
      <c r="AD10" s="59">
        <f>SUM(AD12:AD13)</f>
        <v>1</v>
      </c>
      <c r="AE10" s="17"/>
      <c r="AF10" s="17">
        <f>SUM(AF12:AF13)</f>
        <v>203153</v>
      </c>
      <c r="AG10" s="59">
        <f>SUM(AG12:AG13)</f>
        <v>1</v>
      </c>
      <c r="AI10" s="17">
        <f>SUM(AF10,AC10,Z10,W10,T10,Q10,N10,K10,H10,E10)</f>
        <v>1649412</v>
      </c>
      <c r="AJ10" s="59">
        <f>SUM(AJ12:AJ13)</f>
        <v>1</v>
      </c>
    </row>
    <row r="11" spans="1:36" x14ac:dyDescent="0.25">
      <c r="A11" s="69"/>
      <c r="B11" s="23"/>
      <c r="C11" s="69"/>
      <c r="AA11" s="59"/>
      <c r="AI11" s="17"/>
    </row>
    <row r="12" spans="1:36" x14ac:dyDescent="0.25">
      <c r="A12" s="162" t="s">
        <v>55</v>
      </c>
      <c r="B12" s="16"/>
      <c r="C12" s="162" t="s">
        <v>56</v>
      </c>
      <c r="E12" s="17">
        <f>SUM(E15,E47,E125,E182,E231,E293,E354,E430,E517)</f>
        <v>46427</v>
      </c>
      <c r="F12" s="59">
        <f>E12/$E$10</f>
        <v>0.92458278567730112</v>
      </c>
      <c r="G12" s="17"/>
      <c r="H12" s="17">
        <f>SUM(H15,H47,H125,H182,H231,H293,H354,H430,H517)</f>
        <v>36570</v>
      </c>
      <c r="I12" s="59">
        <f>H12/$H$10</f>
        <v>0.94061061241287069</v>
      </c>
      <c r="J12" s="17"/>
      <c r="K12" s="17">
        <f>SUM(K15,K47,K125,K182,K231,K293,K354,K430,K517)</f>
        <v>3762</v>
      </c>
      <c r="L12" s="59">
        <f>K12/$K$10</f>
        <v>0.89935453024145351</v>
      </c>
      <c r="M12" s="17"/>
      <c r="N12" s="17">
        <f>SUM(N15,N47,N125,N182,N231,N293,N354,N430,N517)</f>
        <v>211664</v>
      </c>
      <c r="O12" s="59">
        <f>N12/$N$10</f>
        <v>0.93771154152859248</v>
      </c>
      <c r="P12" s="17"/>
      <c r="Q12" s="17">
        <f>SUM(Q15,Q47,Q125,Q182,Q231,Q293,Q354,Q430,Q517)</f>
        <v>23891</v>
      </c>
      <c r="R12" s="59">
        <f>Q12/$Q$10</f>
        <v>0.92838268438641491</v>
      </c>
      <c r="S12" s="17"/>
      <c r="T12" s="17">
        <f>SUM(T15,T47,T125,T182,T231,T293,T354,T430,T517)</f>
        <v>146964</v>
      </c>
      <c r="U12" s="59">
        <f>T12/$T$10</f>
        <v>0.91078334159643037</v>
      </c>
      <c r="V12" s="17"/>
      <c r="W12" s="17">
        <f>SUM(W15,W47,W125,W182,W231,W293,W354,W430,W517)</f>
        <v>316768</v>
      </c>
      <c r="X12" s="59">
        <f>W12/$W$10</f>
        <v>0.94894984856609621</v>
      </c>
      <c r="Y12" s="17"/>
      <c r="Z12" s="17">
        <f>SUM(Z15,Z47,Z125,Z182,Z231,Z293,Z354,Z430,Z517)</f>
        <v>121373</v>
      </c>
      <c r="AA12" s="59">
        <f>Z12/$Z$10</f>
        <v>0.92892950351678794</v>
      </c>
      <c r="AB12" s="17"/>
      <c r="AC12" s="17">
        <f>SUM(AC15,AC47,AC125,AC182,AC231,AC293,AC354,AC430,AC517)</f>
        <v>448588</v>
      </c>
      <c r="AD12" s="59">
        <f>AC12/$AC$10</f>
        <v>0.94301204338055522</v>
      </c>
      <c r="AE12" s="17"/>
      <c r="AF12" s="17">
        <f>SUM(AF15,AF47,AF125,AF182,AF231,AF293,AF354,AF430,AF517)</f>
        <v>191562</v>
      </c>
      <c r="AG12" s="59">
        <f>AF12/$AF$10</f>
        <v>0.94294448026856603</v>
      </c>
      <c r="AI12" s="17">
        <f>SUM(AF12,AC12,Z12,W12,T12,Q12,N12,K12,H12,E12)</f>
        <v>1547569</v>
      </c>
      <c r="AJ12" s="59">
        <f>AI12/$AI$10</f>
        <v>0.93825496601213043</v>
      </c>
    </row>
    <row r="13" spans="1:36" x14ac:dyDescent="0.25">
      <c r="A13" s="162" t="s">
        <v>57</v>
      </c>
      <c r="B13" s="5"/>
      <c r="C13" s="162" t="s">
        <v>58</v>
      </c>
      <c r="E13" s="17">
        <f>E575</f>
        <v>3787</v>
      </c>
      <c r="F13" s="59">
        <f>E13/$E$10</f>
        <v>7.541721432269885E-2</v>
      </c>
      <c r="G13" s="17"/>
      <c r="H13" s="17">
        <f>H575</f>
        <v>2309</v>
      </c>
      <c r="I13" s="59">
        <f>H13/$H$10</f>
        <v>5.9389387587129298E-2</v>
      </c>
      <c r="J13" s="17"/>
      <c r="K13" s="17">
        <f>K575</f>
        <v>421</v>
      </c>
      <c r="L13" s="59">
        <f>K13/$K$10</f>
        <v>0.10064546975854649</v>
      </c>
      <c r="M13" s="17"/>
      <c r="N13" s="17">
        <f>N575</f>
        <v>14060</v>
      </c>
      <c r="O13" s="59">
        <f>N13/$N$10</f>
        <v>6.2288458471407557E-2</v>
      </c>
      <c r="P13" s="17"/>
      <c r="Q13" s="17">
        <f>Q575</f>
        <v>1843</v>
      </c>
      <c r="R13" s="59">
        <f>Q13/$Q$10</f>
        <v>7.1617315613585142E-2</v>
      </c>
      <c r="S13" s="17"/>
      <c r="T13" s="17">
        <f>T575</f>
        <v>14396</v>
      </c>
      <c r="U13" s="59">
        <f>T13/$T$10</f>
        <v>8.9216658403569654E-2</v>
      </c>
      <c r="V13" s="17"/>
      <c r="W13" s="17">
        <f>W575</f>
        <v>17041</v>
      </c>
      <c r="X13" s="59">
        <f>W13/$W$10</f>
        <v>5.1050151433903818E-2</v>
      </c>
      <c r="Y13" s="17"/>
      <c r="Z13" s="17">
        <f>Z575</f>
        <v>9286</v>
      </c>
      <c r="AA13" s="59">
        <f>Z13/$Z$10</f>
        <v>7.1070496483212023E-2</v>
      </c>
      <c r="AB13" s="17"/>
      <c r="AC13" s="17">
        <f>AC575</f>
        <v>27109</v>
      </c>
      <c r="AD13" s="59">
        <f>AC13/$AC$10</f>
        <v>5.6987956619444731E-2</v>
      </c>
      <c r="AE13" s="17"/>
      <c r="AF13" s="17">
        <f>AF575</f>
        <v>11591</v>
      </c>
      <c r="AG13" s="59">
        <f>AF13/$AF$10</f>
        <v>5.7055519731433947E-2</v>
      </c>
      <c r="AI13" s="17">
        <f>SUM(AF13,AC13,Z13,W13,T13,Q13,N13,K13,H13,E13)</f>
        <v>101843</v>
      </c>
      <c r="AJ13" s="59">
        <f>AI13/$AI$10</f>
        <v>6.1745033987869617E-2</v>
      </c>
    </row>
    <row r="14" spans="1:36" x14ac:dyDescent="0.25">
      <c r="A14" s="162"/>
      <c r="B14" s="16"/>
      <c r="C14" s="162"/>
      <c r="E14" s="17"/>
      <c r="F14" s="59"/>
      <c r="I14" s="59"/>
      <c r="L14" s="59"/>
      <c r="O14" s="59"/>
      <c r="R14" s="59"/>
      <c r="U14" s="59"/>
      <c r="X14" s="59"/>
      <c r="AA14" s="59"/>
      <c r="AD14" s="59"/>
      <c r="AG14" s="59"/>
      <c r="AI14" s="17"/>
      <c r="AJ14" s="59"/>
    </row>
    <row r="15" spans="1:36" x14ac:dyDescent="0.25">
      <c r="A15" s="16" t="s">
        <v>59</v>
      </c>
      <c r="B15" s="5"/>
      <c r="C15" s="16" t="s">
        <v>60</v>
      </c>
      <c r="E15" s="17">
        <f>SUM(E17:E45)</f>
        <v>2199</v>
      </c>
      <c r="F15" s="59">
        <f>E15/$E$10</f>
        <v>4.3792567809774169E-2</v>
      </c>
      <c r="G15" s="16"/>
      <c r="H15" s="17">
        <f>SUM(H17:H45)</f>
        <v>1595</v>
      </c>
      <c r="I15" s="59">
        <f>H15/$H$10</f>
        <v>4.1024717713932971E-2</v>
      </c>
      <c r="J15" s="16"/>
      <c r="K15" s="17">
        <f>SUM(K17:K45)</f>
        <v>212</v>
      </c>
      <c r="L15" s="59">
        <f>K15/$K$10</f>
        <v>5.0681329189576858E-2</v>
      </c>
      <c r="M15" s="16"/>
      <c r="N15" s="17">
        <f>SUM(N17:N45)</f>
        <v>10601</v>
      </c>
      <c r="O15" s="59">
        <f>N15/$N$10</f>
        <v>4.6964434442061991E-2</v>
      </c>
      <c r="P15" s="16"/>
      <c r="Q15" s="16">
        <f>SUM(Q17:Q45)</f>
        <v>938</v>
      </c>
      <c r="R15" s="59">
        <f>Q15/$Q$10</f>
        <v>3.6449832905883266E-2</v>
      </c>
      <c r="S15" s="16"/>
      <c r="T15" s="17">
        <f>SUM(T17:T45)</f>
        <v>7337</v>
      </c>
      <c r="U15" s="59">
        <f>T15/$T$10</f>
        <v>4.5469757064947942E-2</v>
      </c>
      <c r="V15" s="16"/>
      <c r="W15" s="17">
        <f>SUM(W17:W45)</f>
        <v>12963</v>
      </c>
      <c r="X15" s="59">
        <f>W15/$W$10</f>
        <v>3.883358447495424E-2</v>
      </c>
      <c r="Y15" s="16"/>
      <c r="Z15" s="17">
        <f>SUM(Z17:Z45)</f>
        <v>5802</v>
      </c>
      <c r="AA15" s="59">
        <f>Z15/$Z$10</f>
        <v>4.4405666659013153E-2</v>
      </c>
      <c r="AB15" s="16"/>
      <c r="AC15" s="17">
        <f>SUM(AC17:AC45)</f>
        <v>21779</v>
      </c>
      <c r="AD15" s="59">
        <f>AC15/$AC$10</f>
        <v>4.5783345280714406E-2</v>
      </c>
      <c r="AE15" s="16"/>
      <c r="AF15" s="17">
        <f>SUM(AF17:AF45)</f>
        <v>6315</v>
      </c>
      <c r="AG15" s="59">
        <f>AF15/$AF$10</f>
        <v>3.1084945829005724E-2</v>
      </c>
      <c r="AI15" s="17">
        <f>SUM(AF15,AC15,Z15,W15,T15,Q15,N15,K15,H15,E15)</f>
        <v>69741</v>
      </c>
      <c r="AJ15" s="59">
        <f>AI15/$AI$10</f>
        <v>4.2282340615928588E-2</v>
      </c>
    </row>
    <row r="16" spans="1:36" x14ac:dyDescent="0.25">
      <c r="B16" s="5"/>
      <c r="C16" s="5"/>
      <c r="F16" s="59"/>
      <c r="I16" s="59"/>
      <c r="L16" s="59"/>
      <c r="O16" s="59"/>
      <c r="R16" s="59"/>
      <c r="U16" s="59"/>
      <c r="X16" s="59"/>
      <c r="AA16" s="59"/>
      <c r="AD16" s="59"/>
      <c r="AG16" s="59"/>
      <c r="AI16" s="17"/>
      <c r="AJ16" s="59"/>
    </row>
    <row r="17" spans="1:36" x14ac:dyDescent="0.25">
      <c r="B17" s="5" t="s">
        <v>61</v>
      </c>
      <c r="C17" s="5" t="s">
        <v>62</v>
      </c>
      <c r="E17" s="5">
        <v>180</v>
      </c>
      <c r="F17" s="61">
        <f t="shared" ref="F17:F45" si="0">E17/$E$10</f>
        <v>3.5846576651929743E-3</v>
      </c>
      <c r="H17" s="5">
        <v>74</v>
      </c>
      <c r="I17" s="61">
        <f t="shared" ref="I17:I45" si="1">H17/$H$10</f>
        <v>1.9033411353172663E-3</v>
      </c>
      <c r="K17" s="5">
        <v>16</v>
      </c>
      <c r="L17" s="61">
        <f t="shared" ref="L17:L45" si="2">K17/$K$10</f>
        <v>3.8250059765718384E-3</v>
      </c>
      <c r="N17" s="5">
        <v>316</v>
      </c>
      <c r="O17" s="61">
        <f t="shared" ref="O17:O45" si="3">N17/$N$10</f>
        <v>1.3999397494285056E-3</v>
      </c>
      <c r="Q17" s="5">
        <v>38</v>
      </c>
      <c r="R17" s="61">
        <f t="shared" ref="R17:R45" si="4">Q17/$Q$10</f>
        <v>1.4766456827543328E-3</v>
      </c>
      <c r="T17" s="18">
        <v>1954</v>
      </c>
      <c r="U17" s="61">
        <f t="shared" ref="U17:U45" si="5">T17/$T$10</f>
        <v>1.2109568666336144E-2</v>
      </c>
      <c r="W17" s="18">
        <v>297</v>
      </c>
      <c r="X17" s="61">
        <f t="shared" ref="X17:X45" si="6">W17/$W$10</f>
        <v>8.8973035478372359E-4</v>
      </c>
      <c r="Z17" s="18">
        <v>429</v>
      </c>
      <c r="AA17" s="61">
        <f t="shared" ref="AA17:AA45" si="7">Z17/$Z$10</f>
        <v>3.2833559111886666E-3</v>
      </c>
      <c r="AC17" s="18">
        <v>732</v>
      </c>
      <c r="AD17" s="61">
        <f t="shared" ref="AD17:AD45" si="8">AC17/$AC$10</f>
        <v>1.5387946528987991E-3</v>
      </c>
      <c r="AF17" s="18">
        <v>460</v>
      </c>
      <c r="AG17" s="61">
        <f t="shared" ref="AG17:AG45" si="9">AF17/$AF$10</f>
        <v>2.2643032591199738E-3</v>
      </c>
      <c r="AI17" s="18">
        <f t="shared" ref="AI17:AI45" si="10">SUM(AF17,AC17,Z17,W17,T17,Q17,N17,K17,H17,E17)</f>
        <v>4496</v>
      </c>
      <c r="AJ17" s="61">
        <f t="shared" ref="AJ17:AJ45" si="11">AI17/$AI$10</f>
        <v>2.725819867928692E-3</v>
      </c>
    </row>
    <row r="18" spans="1:36" x14ac:dyDescent="0.25">
      <c r="B18" s="5" t="s">
        <v>63</v>
      </c>
      <c r="C18" s="5" t="s">
        <v>64</v>
      </c>
      <c r="E18" s="5">
        <v>118</v>
      </c>
      <c r="F18" s="61">
        <f t="shared" si="0"/>
        <v>2.3499422471820607E-3</v>
      </c>
      <c r="H18" s="5">
        <v>76</v>
      </c>
      <c r="I18" s="61">
        <f t="shared" si="1"/>
        <v>1.9547827876231385E-3</v>
      </c>
      <c r="K18" s="5">
        <v>18</v>
      </c>
      <c r="L18" s="61">
        <f t="shared" si="2"/>
        <v>4.303131723643318E-3</v>
      </c>
      <c r="N18" s="5">
        <v>448</v>
      </c>
      <c r="O18" s="61">
        <f t="shared" si="3"/>
        <v>1.9847247080505394E-3</v>
      </c>
      <c r="Q18" s="5">
        <v>41</v>
      </c>
      <c r="R18" s="61">
        <f t="shared" si="4"/>
        <v>1.593222973498096E-3</v>
      </c>
      <c r="T18" s="18">
        <v>411</v>
      </c>
      <c r="U18" s="61">
        <f t="shared" si="5"/>
        <v>2.5470996529499256E-3</v>
      </c>
      <c r="W18" s="18">
        <v>392</v>
      </c>
      <c r="X18" s="61">
        <f t="shared" si="6"/>
        <v>1.1743242393105039E-3</v>
      </c>
      <c r="Z18" s="18">
        <v>308</v>
      </c>
      <c r="AA18" s="61">
        <f t="shared" si="7"/>
        <v>2.357281167007248E-3</v>
      </c>
      <c r="AC18" s="18">
        <v>816</v>
      </c>
      <c r="AD18" s="61">
        <f t="shared" si="8"/>
        <v>1.715377645854399E-3</v>
      </c>
      <c r="AF18" s="18">
        <v>313</v>
      </c>
      <c r="AG18" s="61">
        <f t="shared" si="9"/>
        <v>1.5407106958794602E-3</v>
      </c>
      <c r="AI18" s="18">
        <f t="shared" si="10"/>
        <v>2941</v>
      </c>
      <c r="AJ18" s="61">
        <f t="shared" si="11"/>
        <v>1.7830596600485506E-3</v>
      </c>
    </row>
    <row r="19" spans="1:36" x14ac:dyDescent="0.25">
      <c r="B19" s="5" t="s">
        <v>65</v>
      </c>
      <c r="C19" s="5" t="s">
        <v>66</v>
      </c>
      <c r="E19" s="5">
        <v>65</v>
      </c>
      <c r="F19" s="61">
        <f t="shared" si="0"/>
        <v>1.2944597124307962E-3</v>
      </c>
      <c r="H19" s="5">
        <v>54</v>
      </c>
      <c r="I19" s="61">
        <f t="shared" si="1"/>
        <v>1.3889246122585457E-3</v>
      </c>
      <c r="K19" s="5">
        <v>4</v>
      </c>
      <c r="L19" s="61">
        <f t="shared" si="2"/>
        <v>9.562514941429596E-4</v>
      </c>
      <c r="N19" s="5">
        <v>331</v>
      </c>
      <c r="O19" s="61">
        <f t="shared" si="3"/>
        <v>1.466392585635555E-3</v>
      </c>
      <c r="Q19" s="5">
        <v>14</v>
      </c>
      <c r="R19" s="61">
        <f t="shared" si="4"/>
        <v>5.4402735680422786E-4</v>
      </c>
      <c r="T19" s="18">
        <v>151</v>
      </c>
      <c r="U19" s="61">
        <f t="shared" si="5"/>
        <v>9.357957362419435E-4</v>
      </c>
      <c r="W19" s="18">
        <v>204</v>
      </c>
      <c r="X19" s="61">
        <f t="shared" si="6"/>
        <v>6.1112792045750714E-4</v>
      </c>
      <c r="Z19" s="18">
        <v>137</v>
      </c>
      <c r="AA19" s="61">
        <f t="shared" si="7"/>
        <v>1.0485309087012759E-3</v>
      </c>
      <c r="AC19" s="18">
        <v>753</v>
      </c>
      <c r="AD19" s="61">
        <f t="shared" si="8"/>
        <v>1.5829404011376989E-3</v>
      </c>
      <c r="AF19" s="18">
        <v>244</v>
      </c>
      <c r="AG19" s="61">
        <f t="shared" si="9"/>
        <v>1.2010652070114643E-3</v>
      </c>
      <c r="AI19" s="18">
        <f t="shared" si="10"/>
        <v>1957</v>
      </c>
      <c r="AJ19" s="61">
        <f t="shared" si="11"/>
        <v>1.1864834256086411E-3</v>
      </c>
    </row>
    <row r="20" spans="1:36" x14ac:dyDescent="0.25">
      <c r="B20" s="5" t="s">
        <v>67</v>
      </c>
      <c r="C20" s="5" t="s">
        <v>68</v>
      </c>
      <c r="E20" s="5">
        <v>55</v>
      </c>
      <c r="F20" s="61">
        <f t="shared" si="0"/>
        <v>1.0953120643645198E-3</v>
      </c>
      <c r="H20" s="5">
        <v>44</v>
      </c>
      <c r="I20" s="61">
        <f t="shared" si="1"/>
        <v>1.1317163507291853E-3</v>
      </c>
      <c r="K20" s="5">
        <v>3</v>
      </c>
      <c r="L20" s="61">
        <f t="shared" si="2"/>
        <v>7.171886206072197E-4</v>
      </c>
      <c r="N20" s="5">
        <v>435</v>
      </c>
      <c r="O20" s="61">
        <f t="shared" si="3"/>
        <v>1.9271322500044302E-3</v>
      </c>
      <c r="Q20" s="5">
        <v>23</v>
      </c>
      <c r="R20" s="61">
        <f t="shared" si="4"/>
        <v>8.9375922903551716E-4</v>
      </c>
      <c r="T20" s="18">
        <v>116</v>
      </c>
      <c r="U20" s="61">
        <f t="shared" si="5"/>
        <v>7.1888943976202281E-4</v>
      </c>
      <c r="W20" s="18">
        <v>385</v>
      </c>
      <c r="X20" s="61">
        <f t="shared" si="6"/>
        <v>1.1533541636085307E-3</v>
      </c>
      <c r="Z20" s="18">
        <v>193</v>
      </c>
      <c r="AA20" s="61">
        <f t="shared" si="7"/>
        <v>1.4771274845207755E-3</v>
      </c>
      <c r="AC20" s="18">
        <v>533</v>
      </c>
      <c r="AD20" s="61">
        <f t="shared" si="8"/>
        <v>1.1204611338730326E-3</v>
      </c>
      <c r="AF20" s="18">
        <v>188</v>
      </c>
      <c r="AG20" s="61">
        <f t="shared" si="9"/>
        <v>9.2541089720555442E-4</v>
      </c>
      <c r="AI20" s="18">
        <f t="shared" si="10"/>
        <v>1975</v>
      </c>
      <c r="AJ20" s="61">
        <f t="shared" si="11"/>
        <v>1.1973964055069322E-3</v>
      </c>
    </row>
    <row r="21" spans="1:36" x14ac:dyDescent="0.25">
      <c r="B21" s="5" t="s">
        <v>69</v>
      </c>
      <c r="C21" s="5" t="s">
        <v>70</v>
      </c>
      <c r="E21" s="5">
        <v>81</v>
      </c>
      <c r="F21" s="61">
        <f t="shared" si="0"/>
        <v>1.6130959493368382E-3</v>
      </c>
      <c r="H21" s="5">
        <v>86</v>
      </c>
      <c r="I21" s="61">
        <f t="shared" si="1"/>
        <v>2.2119910491524989E-3</v>
      </c>
      <c r="K21" s="5">
        <v>12</v>
      </c>
      <c r="L21" s="61">
        <f t="shared" si="2"/>
        <v>2.8687544824288788E-3</v>
      </c>
      <c r="N21" s="5">
        <v>284</v>
      </c>
      <c r="O21" s="61">
        <f t="shared" si="3"/>
        <v>1.2581736988534671E-3</v>
      </c>
      <c r="Q21" s="5">
        <v>39</v>
      </c>
      <c r="R21" s="61">
        <f t="shared" si="4"/>
        <v>1.5155047796689206E-3</v>
      </c>
      <c r="T21" s="18">
        <v>262</v>
      </c>
      <c r="U21" s="61">
        <f t="shared" si="5"/>
        <v>1.6236985622211204E-3</v>
      </c>
      <c r="W21" s="18">
        <v>494</v>
      </c>
      <c r="X21" s="61">
        <f t="shared" si="6"/>
        <v>1.4798881995392575E-3</v>
      </c>
      <c r="Z21" s="18">
        <v>264</v>
      </c>
      <c r="AA21" s="61">
        <f t="shared" si="7"/>
        <v>2.0205267145776409E-3</v>
      </c>
      <c r="AC21" s="18">
        <v>710</v>
      </c>
      <c r="AD21" s="61">
        <f t="shared" si="8"/>
        <v>1.4925467261723323E-3</v>
      </c>
      <c r="AF21" s="18">
        <v>225</v>
      </c>
      <c r="AG21" s="61">
        <f t="shared" si="9"/>
        <v>1.1075396376130306E-3</v>
      </c>
      <c r="AI21" s="18">
        <f t="shared" si="10"/>
        <v>2457</v>
      </c>
      <c r="AJ21" s="61">
        <f t="shared" si="11"/>
        <v>1.4896217561167252E-3</v>
      </c>
    </row>
    <row r="22" spans="1:36" x14ac:dyDescent="0.25">
      <c r="B22" s="5" t="s">
        <v>71</v>
      </c>
      <c r="C22" s="5" t="s">
        <v>72</v>
      </c>
      <c r="E22" s="5">
        <v>39</v>
      </c>
      <c r="F22" s="61">
        <f t="shared" si="0"/>
        <v>7.7667582745847771E-4</v>
      </c>
      <c r="H22" s="5">
        <v>52</v>
      </c>
      <c r="I22" s="61">
        <f t="shared" si="1"/>
        <v>1.3374829599526736E-3</v>
      </c>
      <c r="K22" s="5">
        <v>4</v>
      </c>
      <c r="L22" s="61">
        <f t="shared" si="2"/>
        <v>9.562514941429596E-4</v>
      </c>
      <c r="N22" s="5">
        <v>493</v>
      </c>
      <c r="O22" s="61">
        <f t="shared" si="3"/>
        <v>2.1840832166716874E-3</v>
      </c>
      <c r="Q22" s="5">
        <v>41</v>
      </c>
      <c r="R22" s="61">
        <f t="shared" si="4"/>
        <v>1.593222973498096E-3</v>
      </c>
      <c r="T22" s="18">
        <v>193</v>
      </c>
      <c r="U22" s="61">
        <f t="shared" si="5"/>
        <v>1.1960832920178482E-3</v>
      </c>
      <c r="W22" s="18">
        <v>670</v>
      </c>
      <c r="X22" s="61">
        <f t="shared" si="6"/>
        <v>2.0071358171888714E-3</v>
      </c>
      <c r="Z22" s="18">
        <v>210</v>
      </c>
      <c r="AA22" s="61">
        <f t="shared" si="7"/>
        <v>1.6072371593231236E-3</v>
      </c>
      <c r="AC22" s="18">
        <v>989</v>
      </c>
      <c r="AD22" s="61">
        <f t="shared" si="8"/>
        <v>2.0790545242034318E-3</v>
      </c>
      <c r="AF22" s="18">
        <v>335</v>
      </c>
      <c r="AG22" s="61">
        <f t="shared" si="9"/>
        <v>1.6490034604460678E-3</v>
      </c>
      <c r="AI22" s="18">
        <f t="shared" si="10"/>
        <v>3026</v>
      </c>
      <c r="AJ22" s="61">
        <f t="shared" si="11"/>
        <v>1.8345931762349249E-3</v>
      </c>
    </row>
    <row r="23" spans="1:36" x14ac:dyDescent="0.25">
      <c r="B23" s="5" t="s">
        <v>73</v>
      </c>
      <c r="C23" s="5" t="s">
        <v>74</v>
      </c>
      <c r="E23" s="5">
        <v>69</v>
      </c>
      <c r="F23" s="61">
        <f t="shared" si="0"/>
        <v>1.3741187716573068E-3</v>
      </c>
      <c r="H23" s="5">
        <v>44</v>
      </c>
      <c r="I23" s="61">
        <f t="shared" si="1"/>
        <v>1.1317163507291853E-3</v>
      </c>
      <c r="K23" s="5">
        <v>7</v>
      </c>
      <c r="L23" s="61">
        <f t="shared" si="2"/>
        <v>1.6734401147501792E-3</v>
      </c>
      <c r="N23" s="5">
        <v>304</v>
      </c>
      <c r="O23" s="61">
        <f t="shared" si="3"/>
        <v>1.3467774804628661E-3</v>
      </c>
      <c r="Q23" s="5">
        <v>24</v>
      </c>
      <c r="R23" s="61">
        <f t="shared" si="4"/>
        <v>9.3261832595010487E-4</v>
      </c>
      <c r="T23" s="18">
        <v>124</v>
      </c>
      <c r="U23" s="61">
        <f t="shared" si="5"/>
        <v>7.6846802181457609E-4</v>
      </c>
      <c r="W23" s="18">
        <v>328</v>
      </c>
      <c r="X23" s="61">
        <f t="shared" si="6"/>
        <v>9.8259783289246245E-4</v>
      </c>
      <c r="Z23" s="18">
        <v>157</v>
      </c>
      <c r="AA23" s="61">
        <f t="shared" si="7"/>
        <v>1.2016011143510972E-3</v>
      </c>
      <c r="AC23" s="18">
        <v>693</v>
      </c>
      <c r="AD23" s="61">
        <f t="shared" si="8"/>
        <v>1.4568096918836991E-3</v>
      </c>
      <c r="AF23" s="18">
        <v>176</v>
      </c>
      <c r="AG23" s="61">
        <f t="shared" si="9"/>
        <v>8.6634211653285951E-4</v>
      </c>
      <c r="AI23" s="18">
        <f t="shared" si="10"/>
        <v>1926</v>
      </c>
      <c r="AJ23" s="61">
        <f t="shared" si="11"/>
        <v>1.1676888491171399E-3</v>
      </c>
    </row>
    <row r="24" spans="1:36" x14ac:dyDescent="0.25">
      <c r="B24" s="5" t="s">
        <v>75</v>
      </c>
      <c r="C24" s="5" t="s">
        <v>76</v>
      </c>
      <c r="E24" s="5">
        <v>50</v>
      </c>
      <c r="F24" s="61">
        <f t="shared" si="0"/>
        <v>9.9573824033138167E-4</v>
      </c>
      <c r="H24" s="5">
        <v>60</v>
      </c>
      <c r="I24" s="61">
        <f t="shared" si="1"/>
        <v>1.5432495691761619E-3</v>
      </c>
      <c r="K24" s="5">
        <v>5</v>
      </c>
      <c r="L24" s="61">
        <f t="shared" si="2"/>
        <v>1.1953143676786994E-3</v>
      </c>
      <c r="N24" s="5">
        <v>422</v>
      </c>
      <c r="O24" s="61">
        <f t="shared" si="3"/>
        <v>1.8695397919583207E-3</v>
      </c>
      <c r="Q24" s="5">
        <v>24</v>
      </c>
      <c r="R24" s="61">
        <f t="shared" si="4"/>
        <v>9.3261832595010487E-4</v>
      </c>
      <c r="T24" s="18">
        <v>106</v>
      </c>
      <c r="U24" s="61">
        <f t="shared" si="5"/>
        <v>6.5691621219633115E-4</v>
      </c>
      <c r="W24" s="18">
        <v>721</v>
      </c>
      <c r="X24" s="61">
        <f t="shared" si="6"/>
        <v>2.1599177973032481E-3</v>
      </c>
      <c r="Z24" s="18">
        <v>125</v>
      </c>
      <c r="AA24" s="61">
        <f t="shared" si="7"/>
        <v>9.5668878531138311E-4</v>
      </c>
      <c r="AC24" s="18">
        <v>756</v>
      </c>
      <c r="AD24" s="61">
        <f t="shared" si="8"/>
        <v>1.5892469366003989E-3</v>
      </c>
      <c r="AF24" s="18">
        <v>430</v>
      </c>
      <c r="AG24" s="61">
        <f t="shared" si="9"/>
        <v>2.1166313074382362E-3</v>
      </c>
      <c r="AI24" s="18">
        <f t="shared" si="10"/>
        <v>2699</v>
      </c>
      <c r="AJ24" s="61">
        <f t="shared" si="11"/>
        <v>1.6363407080826379E-3</v>
      </c>
    </row>
    <row r="25" spans="1:36" x14ac:dyDescent="0.25">
      <c r="B25" s="5" t="s">
        <v>77</v>
      </c>
      <c r="C25" s="5" t="s">
        <v>78</v>
      </c>
      <c r="E25" s="5">
        <v>74</v>
      </c>
      <c r="F25" s="61">
        <f t="shared" si="0"/>
        <v>1.4736925956904449E-3</v>
      </c>
      <c r="H25" s="5">
        <v>52</v>
      </c>
      <c r="I25" s="61">
        <f t="shared" si="1"/>
        <v>1.3374829599526736E-3</v>
      </c>
      <c r="K25" s="5">
        <v>8</v>
      </c>
      <c r="L25" s="61">
        <f t="shared" si="2"/>
        <v>1.9125029882859192E-3</v>
      </c>
      <c r="N25" s="5">
        <v>412</v>
      </c>
      <c r="O25" s="61">
        <f t="shared" si="3"/>
        <v>1.8252379011536213E-3</v>
      </c>
      <c r="Q25" s="5">
        <v>31</v>
      </c>
      <c r="R25" s="61">
        <f t="shared" si="4"/>
        <v>1.2046320043522189E-3</v>
      </c>
      <c r="T25" s="18">
        <v>181</v>
      </c>
      <c r="U25" s="61">
        <f t="shared" si="5"/>
        <v>1.1217154189390184E-3</v>
      </c>
      <c r="W25" s="18">
        <v>357</v>
      </c>
      <c r="X25" s="61">
        <f t="shared" si="6"/>
        <v>1.0694738608006374E-3</v>
      </c>
      <c r="Z25" s="18">
        <v>187</v>
      </c>
      <c r="AA25" s="61">
        <f t="shared" si="7"/>
        <v>1.431206422825829E-3</v>
      </c>
      <c r="AC25" s="18">
        <v>893</v>
      </c>
      <c r="AD25" s="61">
        <f t="shared" si="8"/>
        <v>1.8772453893970322E-3</v>
      </c>
      <c r="AF25" s="18">
        <v>220</v>
      </c>
      <c r="AG25" s="61">
        <f t="shared" si="9"/>
        <v>1.0829276456660742E-3</v>
      </c>
      <c r="AI25" s="18">
        <f t="shared" si="10"/>
        <v>2415</v>
      </c>
      <c r="AJ25" s="61">
        <f t="shared" si="11"/>
        <v>1.4641581363540462E-3</v>
      </c>
    </row>
    <row r="26" spans="1:36" x14ac:dyDescent="0.25">
      <c r="B26" s="5" t="s">
        <v>79</v>
      </c>
      <c r="C26" s="5" t="s">
        <v>80</v>
      </c>
      <c r="E26" s="5">
        <v>125</v>
      </c>
      <c r="F26" s="61">
        <f t="shared" si="0"/>
        <v>2.4893456008284543E-3</v>
      </c>
      <c r="H26" s="5">
        <v>74</v>
      </c>
      <c r="I26" s="61">
        <f t="shared" si="1"/>
        <v>1.9033411353172663E-3</v>
      </c>
      <c r="K26" s="5">
        <v>15</v>
      </c>
      <c r="L26" s="61">
        <f t="shared" si="2"/>
        <v>3.5859431030360986E-3</v>
      </c>
      <c r="N26" s="5">
        <v>371</v>
      </c>
      <c r="O26" s="61">
        <f t="shared" si="3"/>
        <v>1.6436001488543532E-3</v>
      </c>
      <c r="Q26" s="5">
        <v>48</v>
      </c>
      <c r="R26" s="61">
        <f t="shared" si="4"/>
        <v>1.8652366519002097E-3</v>
      </c>
      <c r="T26" s="18">
        <v>556</v>
      </c>
      <c r="U26" s="61">
        <f t="shared" si="5"/>
        <v>3.4457114526524543E-3</v>
      </c>
      <c r="W26" s="18">
        <v>476</v>
      </c>
      <c r="X26" s="61">
        <f t="shared" si="6"/>
        <v>1.4259651477341834E-3</v>
      </c>
      <c r="Z26" s="18">
        <v>392</v>
      </c>
      <c r="AA26" s="61">
        <f t="shared" si="7"/>
        <v>3.0001760307364973E-3</v>
      </c>
      <c r="AC26" s="18">
        <v>507</v>
      </c>
      <c r="AD26" s="61">
        <f t="shared" si="8"/>
        <v>1.0658044931962994E-3</v>
      </c>
      <c r="AF26" s="18">
        <v>284</v>
      </c>
      <c r="AG26" s="61">
        <f t="shared" si="9"/>
        <v>1.3979611425871141E-3</v>
      </c>
      <c r="AI26" s="18">
        <f t="shared" si="10"/>
        <v>2848</v>
      </c>
      <c r="AJ26" s="61">
        <f t="shared" si="11"/>
        <v>1.7266759305740471E-3</v>
      </c>
    </row>
    <row r="27" spans="1:36" x14ac:dyDescent="0.25">
      <c r="B27" s="5" t="s">
        <v>81</v>
      </c>
      <c r="C27" s="5" t="s">
        <v>82</v>
      </c>
      <c r="E27" s="5">
        <v>46</v>
      </c>
      <c r="F27" s="61">
        <f t="shared" si="0"/>
        <v>9.160791811048711E-4</v>
      </c>
      <c r="H27" s="5">
        <v>36</v>
      </c>
      <c r="I27" s="61">
        <f t="shared" si="1"/>
        <v>9.2594974150569714E-4</v>
      </c>
      <c r="K27" s="5">
        <v>3</v>
      </c>
      <c r="L27" s="61">
        <f t="shared" si="2"/>
        <v>7.171886206072197E-4</v>
      </c>
      <c r="N27" s="5">
        <v>122</v>
      </c>
      <c r="O27" s="61">
        <f t="shared" si="3"/>
        <v>5.4048306781733445E-4</v>
      </c>
      <c r="Q27" s="5">
        <v>14</v>
      </c>
      <c r="R27" s="61">
        <f t="shared" si="4"/>
        <v>5.4402735680422786E-4</v>
      </c>
      <c r="T27" s="18">
        <v>85</v>
      </c>
      <c r="U27" s="61">
        <f t="shared" si="5"/>
        <v>5.2677243430837876E-4</v>
      </c>
      <c r="W27" s="18">
        <v>89</v>
      </c>
      <c r="X27" s="61">
        <f t="shared" si="6"/>
        <v>2.6661953392508888E-4</v>
      </c>
      <c r="Z27" s="18">
        <v>97</v>
      </c>
      <c r="AA27" s="61">
        <f t="shared" si="7"/>
        <v>7.4239049740163323E-4</v>
      </c>
      <c r="AC27" s="18">
        <v>455</v>
      </c>
      <c r="AD27" s="61">
        <f t="shared" si="8"/>
        <v>9.5649121184283273E-4</v>
      </c>
      <c r="AF27" s="18">
        <v>88</v>
      </c>
      <c r="AG27" s="61">
        <f t="shared" si="9"/>
        <v>4.3317105826642976E-4</v>
      </c>
      <c r="AI27" s="18">
        <f t="shared" si="10"/>
        <v>1035</v>
      </c>
      <c r="AJ27" s="61">
        <f t="shared" si="11"/>
        <v>6.2749634415173409E-4</v>
      </c>
    </row>
    <row r="28" spans="1:36" x14ac:dyDescent="0.25">
      <c r="B28" s="5" t="s">
        <v>83</v>
      </c>
      <c r="C28" s="5" t="s">
        <v>84</v>
      </c>
      <c r="E28" s="5">
        <v>53</v>
      </c>
      <c r="F28" s="61">
        <f t="shared" si="0"/>
        <v>1.0554825347512645E-3</v>
      </c>
      <c r="H28" s="5">
        <v>48</v>
      </c>
      <c r="I28" s="61">
        <f t="shared" si="1"/>
        <v>1.2345996553409296E-3</v>
      </c>
      <c r="K28" s="5">
        <v>4</v>
      </c>
      <c r="L28" s="61">
        <f t="shared" si="2"/>
        <v>9.562514941429596E-4</v>
      </c>
      <c r="N28" s="5">
        <v>435</v>
      </c>
      <c r="O28" s="61">
        <f t="shared" si="3"/>
        <v>1.9271322500044302E-3</v>
      </c>
      <c r="Q28" s="5">
        <v>14</v>
      </c>
      <c r="R28" s="61">
        <f t="shared" si="4"/>
        <v>5.4402735680422786E-4</v>
      </c>
      <c r="T28" s="18">
        <v>86</v>
      </c>
      <c r="U28" s="61">
        <f t="shared" si="5"/>
        <v>5.3296975706494795E-4</v>
      </c>
      <c r="W28" s="18">
        <v>312</v>
      </c>
      <c r="X28" s="61">
        <f t="shared" si="6"/>
        <v>9.3466623128795213E-4</v>
      </c>
      <c r="Z28" s="18">
        <v>77</v>
      </c>
      <c r="AA28" s="61">
        <f t="shared" si="7"/>
        <v>5.89320291751812E-4</v>
      </c>
      <c r="AC28" s="18">
        <v>494</v>
      </c>
      <c r="AD28" s="61">
        <f t="shared" si="8"/>
        <v>1.0384761728579326E-3</v>
      </c>
      <c r="AF28" s="18">
        <v>200</v>
      </c>
      <c r="AG28" s="61">
        <f t="shared" si="9"/>
        <v>9.8447967787824932E-4</v>
      </c>
      <c r="AI28" s="18">
        <f t="shared" si="10"/>
        <v>1723</v>
      </c>
      <c r="AJ28" s="61">
        <f t="shared" si="11"/>
        <v>1.0446146869308578E-3</v>
      </c>
    </row>
    <row r="29" spans="1:36" x14ac:dyDescent="0.25">
      <c r="B29" s="5" t="s">
        <v>85</v>
      </c>
      <c r="C29" s="5" t="s">
        <v>86</v>
      </c>
      <c r="E29" s="5">
        <v>67</v>
      </c>
      <c r="F29" s="61">
        <f t="shared" si="0"/>
        <v>1.3342892420440515E-3</v>
      </c>
      <c r="H29" s="5">
        <v>48</v>
      </c>
      <c r="I29" s="61">
        <f t="shared" si="1"/>
        <v>1.2345996553409296E-3</v>
      </c>
      <c r="K29" s="5">
        <v>6</v>
      </c>
      <c r="L29" s="61">
        <f t="shared" si="2"/>
        <v>1.4343772412144394E-3</v>
      </c>
      <c r="N29" s="5">
        <v>717</v>
      </c>
      <c r="O29" s="61">
        <f t="shared" si="3"/>
        <v>3.1764455706969575E-3</v>
      </c>
      <c r="Q29" s="5">
        <v>57</v>
      </c>
      <c r="R29" s="61">
        <f t="shared" si="4"/>
        <v>2.2149685241314994E-3</v>
      </c>
      <c r="T29" s="18">
        <v>208</v>
      </c>
      <c r="U29" s="61">
        <f t="shared" si="5"/>
        <v>1.2890431333663858E-3</v>
      </c>
      <c r="W29" s="18">
        <v>731</v>
      </c>
      <c r="X29" s="61">
        <f t="shared" si="6"/>
        <v>2.189875048306067E-3</v>
      </c>
      <c r="Z29" s="18">
        <v>177</v>
      </c>
      <c r="AA29" s="61">
        <f t="shared" si="7"/>
        <v>1.3546713200009183E-3</v>
      </c>
      <c r="AC29" s="18">
        <v>1153</v>
      </c>
      <c r="AD29" s="61">
        <f t="shared" si="8"/>
        <v>2.423811796164365E-3</v>
      </c>
      <c r="AF29" s="18">
        <v>190</v>
      </c>
      <c r="AG29" s="61">
        <f t="shared" si="9"/>
        <v>9.3525569398433697E-4</v>
      </c>
      <c r="AI29" s="18">
        <f t="shared" si="10"/>
        <v>3354</v>
      </c>
      <c r="AJ29" s="61">
        <f t="shared" si="11"/>
        <v>2.0334519210482281E-3</v>
      </c>
    </row>
    <row r="30" spans="1:36" x14ac:dyDescent="0.25">
      <c r="B30" s="5" t="s">
        <v>87</v>
      </c>
      <c r="C30" s="5" t="s">
        <v>88</v>
      </c>
      <c r="E30" s="5">
        <v>87</v>
      </c>
      <c r="F30" s="61">
        <f t="shared" si="0"/>
        <v>1.7325845381766041E-3</v>
      </c>
      <c r="H30" s="5">
        <v>46</v>
      </c>
      <c r="I30" s="61">
        <f t="shared" si="1"/>
        <v>1.1831580030350576E-3</v>
      </c>
      <c r="K30" s="5">
        <v>12</v>
      </c>
      <c r="L30" s="61">
        <f t="shared" si="2"/>
        <v>2.8687544824288788E-3</v>
      </c>
      <c r="N30" s="5">
        <v>187</v>
      </c>
      <c r="O30" s="61">
        <f t="shared" si="3"/>
        <v>8.2844535804788152E-4</v>
      </c>
      <c r="Q30" s="5">
        <v>30</v>
      </c>
      <c r="R30" s="61">
        <f t="shared" si="4"/>
        <v>1.1657729074376311E-3</v>
      </c>
      <c r="T30" s="18">
        <v>209</v>
      </c>
      <c r="U30" s="61">
        <f t="shared" si="5"/>
        <v>1.295240456122955E-3</v>
      </c>
      <c r="W30" s="18">
        <v>147</v>
      </c>
      <c r="X30" s="61">
        <f t="shared" si="6"/>
        <v>4.4037158974143895E-4</v>
      </c>
      <c r="Z30" s="18">
        <v>135</v>
      </c>
      <c r="AA30" s="61">
        <f t="shared" si="7"/>
        <v>1.0332238881362937E-3</v>
      </c>
      <c r="AC30" s="18">
        <v>557</v>
      </c>
      <c r="AD30" s="61">
        <f t="shared" si="8"/>
        <v>1.1709134175746326E-3</v>
      </c>
      <c r="AF30" s="18">
        <v>120</v>
      </c>
      <c r="AG30" s="61">
        <f t="shared" si="9"/>
        <v>5.9068780672694968E-4</v>
      </c>
      <c r="AI30" s="18">
        <f t="shared" si="10"/>
        <v>1530</v>
      </c>
      <c r="AJ30" s="61">
        <f t="shared" si="11"/>
        <v>9.2760329135473736E-4</v>
      </c>
    </row>
    <row r="31" spans="1:36" x14ac:dyDescent="0.25">
      <c r="B31" s="5" t="s">
        <v>89</v>
      </c>
      <c r="C31" s="5" t="s">
        <v>90</v>
      </c>
      <c r="E31" s="5">
        <v>63</v>
      </c>
      <c r="F31" s="61">
        <f t="shared" si="0"/>
        <v>1.2546301828175409E-3</v>
      </c>
      <c r="H31" s="5">
        <v>67</v>
      </c>
      <c r="I31" s="61">
        <f t="shared" si="1"/>
        <v>1.7232953522467141E-3</v>
      </c>
      <c r="K31" s="5">
        <v>6</v>
      </c>
      <c r="L31" s="61">
        <f t="shared" si="2"/>
        <v>1.4343772412144394E-3</v>
      </c>
      <c r="N31" s="5">
        <v>195</v>
      </c>
      <c r="O31" s="61">
        <f t="shared" si="3"/>
        <v>8.6388687069164109E-4</v>
      </c>
      <c r="Q31" s="5">
        <v>34</v>
      </c>
      <c r="R31" s="61">
        <f t="shared" si="4"/>
        <v>1.321209295095982E-3</v>
      </c>
      <c r="T31" s="18">
        <v>425</v>
      </c>
      <c r="U31" s="61">
        <f t="shared" si="5"/>
        <v>2.6338621715418938E-3</v>
      </c>
      <c r="W31" s="18">
        <v>1296</v>
      </c>
      <c r="X31" s="61">
        <f t="shared" si="6"/>
        <v>3.8824597299653395E-3</v>
      </c>
      <c r="Z31" s="18">
        <v>217</v>
      </c>
      <c r="AA31" s="61">
        <f t="shared" si="7"/>
        <v>1.660811731300561E-3</v>
      </c>
      <c r="AC31" s="18">
        <v>1533</v>
      </c>
      <c r="AD31" s="61">
        <f t="shared" si="8"/>
        <v>3.2226396214396981E-3</v>
      </c>
      <c r="AF31" s="18">
        <v>146</v>
      </c>
      <c r="AG31" s="61">
        <f t="shared" si="9"/>
        <v>7.1867016485112204E-4</v>
      </c>
      <c r="AI31" s="18">
        <f t="shared" si="10"/>
        <v>3982</v>
      </c>
      <c r="AJ31" s="61">
        <f t="shared" si="11"/>
        <v>2.4141936641663819E-3</v>
      </c>
    </row>
    <row r="32" spans="1:36" x14ac:dyDescent="0.25">
      <c r="A32" s="5"/>
      <c r="B32" s="5" t="s">
        <v>91</v>
      </c>
      <c r="C32" s="5" t="s">
        <v>92</v>
      </c>
      <c r="E32" s="5">
        <v>104</v>
      </c>
      <c r="F32" s="61">
        <f t="shared" si="0"/>
        <v>2.0711355398892739E-3</v>
      </c>
      <c r="H32" s="5">
        <v>48</v>
      </c>
      <c r="I32" s="61">
        <f t="shared" si="1"/>
        <v>1.2345996553409296E-3</v>
      </c>
      <c r="K32" s="5">
        <v>5</v>
      </c>
      <c r="L32" s="61">
        <f t="shared" si="2"/>
        <v>1.1953143676786994E-3</v>
      </c>
      <c r="N32" s="5">
        <v>271</v>
      </c>
      <c r="O32" s="61">
        <f t="shared" si="3"/>
        <v>1.2005812408073576E-3</v>
      </c>
      <c r="Q32" s="5">
        <v>39</v>
      </c>
      <c r="R32" s="61">
        <f t="shared" si="4"/>
        <v>1.5155047796689206E-3</v>
      </c>
      <c r="T32" s="18">
        <v>171</v>
      </c>
      <c r="U32" s="61">
        <f t="shared" si="5"/>
        <v>1.0597421913733267E-3</v>
      </c>
      <c r="W32" s="18">
        <v>686</v>
      </c>
      <c r="X32" s="61">
        <f t="shared" si="6"/>
        <v>2.0550674187933817E-3</v>
      </c>
      <c r="Z32" s="18">
        <v>161</v>
      </c>
      <c r="AA32" s="61">
        <f t="shared" si="7"/>
        <v>1.2322151554810614E-3</v>
      </c>
      <c r="AC32" s="18">
        <v>757</v>
      </c>
      <c r="AD32" s="61">
        <f t="shared" si="8"/>
        <v>1.5913491150879656E-3</v>
      </c>
      <c r="AF32" s="18">
        <v>150</v>
      </c>
      <c r="AG32" s="61">
        <f t="shared" si="9"/>
        <v>7.3835975840868704E-4</v>
      </c>
      <c r="AI32" s="18">
        <f t="shared" si="10"/>
        <v>2392</v>
      </c>
      <c r="AJ32" s="61">
        <f t="shared" si="11"/>
        <v>1.4502137731506742E-3</v>
      </c>
    </row>
    <row r="33" spans="1:36" x14ac:dyDescent="0.25">
      <c r="A33" s="5"/>
      <c r="B33" s="5" t="s">
        <v>93</v>
      </c>
      <c r="C33" s="5" t="s">
        <v>94</v>
      </c>
      <c r="E33" s="5">
        <v>58</v>
      </c>
      <c r="F33" s="61">
        <f t="shared" si="0"/>
        <v>1.1550563587844028E-3</v>
      </c>
      <c r="H33" s="5">
        <v>43</v>
      </c>
      <c r="I33" s="61">
        <f t="shared" si="1"/>
        <v>1.1059955245762494E-3</v>
      </c>
      <c r="K33" s="5">
        <v>4</v>
      </c>
      <c r="L33" s="61">
        <f t="shared" si="2"/>
        <v>9.562514941429596E-4</v>
      </c>
      <c r="N33" s="5">
        <v>224</v>
      </c>
      <c r="O33" s="61">
        <f t="shared" si="3"/>
        <v>9.9236235402526971E-4</v>
      </c>
      <c r="Q33" s="5">
        <v>21</v>
      </c>
      <c r="R33" s="61">
        <f t="shared" si="4"/>
        <v>8.1604103520634185E-4</v>
      </c>
      <c r="T33" s="18">
        <v>71</v>
      </c>
      <c r="U33" s="61">
        <f t="shared" si="5"/>
        <v>4.4000991571641052E-4</v>
      </c>
      <c r="W33" s="18">
        <v>336</v>
      </c>
      <c r="X33" s="61">
        <f t="shared" si="6"/>
        <v>1.0065636336947176E-3</v>
      </c>
      <c r="Z33" s="18">
        <v>82</v>
      </c>
      <c r="AA33" s="61">
        <f t="shared" si="7"/>
        <v>6.2758784316426734E-4</v>
      </c>
      <c r="AC33" s="18">
        <v>449</v>
      </c>
      <c r="AD33" s="61">
        <f t="shared" si="8"/>
        <v>9.4387814091743277E-4</v>
      </c>
      <c r="AF33" s="18">
        <v>118</v>
      </c>
      <c r="AG33" s="61">
        <f t="shared" si="9"/>
        <v>5.8084300994816712E-4</v>
      </c>
      <c r="AI33" s="18">
        <f t="shared" si="10"/>
        <v>1406</v>
      </c>
      <c r="AJ33" s="61">
        <f t="shared" si="11"/>
        <v>8.5242498538873248E-4</v>
      </c>
    </row>
    <row r="34" spans="1:36" x14ac:dyDescent="0.25">
      <c r="A34" s="5"/>
      <c r="B34" s="5" t="s">
        <v>95</v>
      </c>
      <c r="C34" s="5" t="s">
        <v>96</v>
      </c>
      <c r="E34" s="5">
        <v>81</v>
      </c>
      <c r="F34" s="61">
        <f t="shared" si="0"/>
        <v>1.6130959493368382E-3</v>
      </c>
      <c r="H34" s="5">
        <v>56</v>
      </c>
      <c r="I34" s="61">
        <f t="shared" si="1"/>
        <v>1.4403662645644179E-3</v>
      </c>
      <c r="K34" s="5">
        <v>9</v>
      </c>
      <c r="L34" s="61">
        <f t="shared" si="2"/>
        <v>2.151565861821659E-3</v>
      </c>
      <c r="N34" s="5">
        <v>317</v>
      </c>
      <c r="O34" s="61">
        <f t="shared" si="3"/>
        <v>1.4043699385089755E-3</v>
      </c>
      <c r="Q34" s="5">
        <v>33</v>
      </c>
      <c r="R34" s="61">
        <f t="shared" si="4"/>
        <v>1.2823501981813943E-3</v>
      </c>
      <c r="T34" s="18">
        <v>134</v>
      </c>
      <c r="U34" s="61">
        <f t="shared" si="5"/>
        <v>8.3044124938026775E-4</v>
      </c>
      <c r="W34" s="18">
        <v>262</v>
      </c>
      <c r="X34" s="61">
        <f t="shared" si="6"/>
        <v>7.8487997627385716E-4</v>
      </c>
      <c r="Z34" s="18">
        <v>181</v>
      </c>
      <c r="AA34" s="61">
        <f t="shared" si="7"/>
        <v>1.3852853611308828E-3</v>
      </c>
      <c r="AC34" s="18">
        <v>595</v>
      </c>
      <c r="AD34" s="61">
        <f t="shared" si="8"/>
        <v>1.2507962001021659E-3</v>
      </c>
      <c r="AF34" s="18">
        <v>177</v>
      </c>
      <c r="AG34" s="61">
        <f t="shared" si="9"/>
        <v>8.7126451492225074E-4</v>
      </c>
      <c r="AI34" s="18">
        <f t="shared" si="10"/>
        <v>1845</v>
      </c>
      <c r="AJ34" s="61">
        <f t="shared" si="11"/>
        <v>1.1185804395748304E-3</v>
      </c>
    </row>
    <row r="35" spans="1:36" x14ac:dyDescent="0.25">
      <c r="A35" s="5"/>
      <c r="B35" s="5" t="s">
        <v>97</v>
      </c>
      <c r="C35" s="5" t="s">
        <v>98</v>
      </c>
      <c r="E35" s="5">
        <v>70</v>
      </c>
      <c r="F35" s="61">
        <f t="shared" si="0"/>
        <v>1.3940335364639343E-3</v>
      </c>
      <c r="H35" s="5">
        <v>50</v>
      </c>
      <c r="I35" s="61">
        <f t="shared" si="1"/>
        <v>1.2860413076468016E-3</v>
      </c>
      <c r="K35" s="5">
        <v>6</v>
      </c>
      <c r="L35" s="61">
        <f t="shared" si="2"/>
        <v>1.4343772412144394E-3</v>
      </c>
      <c r="N35" s="5">
        <v>415</v>
      </c>
      <c r="O35" s="61">
        <f t="shared" si="3"/>
        <v>1.8385284683950312E-3</v>
      </c>
      <c r="Q35" s="5">
        <v>29</v>
      </c>
      <c r="R35" s="61">
        <f t="shared" si="4"/>
        <v>1.1269138105230434E-3</v>
      </c>
      <c r="T35" s="18">
        <v>113</v>
      </c>
      <c r="U35" s="61">
        <f t="shared" si="5"/>
        <v>7.0029747149231536E-4</v>
      </c>
      <c r="W35" s="18">
        <v>655</v>
      </c>
      <c r="X35" s="61">
        <f t="shared" si="6"/>
        <v>1.962199940684643E-3</v>
      </c>
      <c r="Z35" s="18">
        <v>199</v>
      </c>
      <c r="AA35" s="61">
        <f t="shared" si="7"/>
        <v>1.5230485462157219E-3</v>
      </c>
      <c r="AC35" s="18">
        <v>854</v>
      </c>
      <c r="AD35" s="61">
        <f t="shared" si="8"/>
        <v>1.7952604283819323E-3</v>
      </c>
      <c r="AF35" s="18">
        <v>275</v>
      </c>
      <c r="AG35" s="61">
        <f t="shared" si="9"/>
        <v>1.3536595570825928E-3</v>
      </c>
      <c r="AI35" s="18">
        <f t="shared" si="10"/>
        <v>2666</v>
      </c>
      <c r="AJ35" s="61">
        <f t="shared" si="11"/>
        <v>1.6163335782691044E-3</v>
      </c>
    </row>
    <row r="36" spans="1:36" x14ac:dyDescent="0.25">
      <c r="A36" s="5"/>
      <c r="B36" s="5" t="s">
        <v>99</v>
      </c>
      <c r="C36" s="5" t="s">
        <v>100</v>
      </c>
      <c r="E36" s="5">
        <v>109</v>
      </c>
      <c r="F36" s="61">
        <f t="shared" si="0"/>
        <v>2.170709363922412E-3</v>
      </c>
      <c r="H36" s="5">
        <v>63</v>
      </c>
      <c r="I36" s="61">
        <f t="shared" si="1"/>
        <v>1.6204120476349701E-3</v>
      </c>
      <c r="K36" s="5">
        <v>9</v>
      </c>
      <c r="L36" s="61">
        <f t="shared" si="2"/>
        <v>2.151565861821659E-3</v>
      </c>
      <c r="N36" s="5">
        <v>392</v>
      </c>
      <c r="O36" s="61">
        <f t="shared" si="3"/>
        <v>1.7366341195442221E-3</v>
      </c>
      <c r="Q36" s="5">
        <v>34</v>
      </c>
      <c r="R36" s="61">
        <f t="shared" si="4"/>
        <v>1.321209295095982E-3</v>
      </c>
      <c r="T36" s="18">
        <v>298</v>
      </c>
      <c r="U36" s="61">
        <f t="shared" si="5"/>
        <v>1.8468021814576103E-3</v>
      </c>
      <c r="W36" s="18">
        <v>351</v>
      </c>
      <c r="X36" s="61">
        <f t="shared" si="6"/>
        <v>1.051499510198946E-3</v>
      </c>
      <c r="Z36" s="18">
        <v>311</v>
      </c>
      <c r="AA36" s="61">
        <f t="shared" si="7"/>
        <v>2.380241697854721E-3</v>
      </c>
      <c r="AC36" s="18">
        <v>662</v>
      </c>
      <c r="AD36" s="61">
        <f t="shared" si="8"/>
        <v>1.3916421587691324E-3</v>
      </c>
      <c r="AF36" s="18">
        <v>185</v>
      </c>
      <c r="AG36" s="61">
        <f t="shared" si="9"/>
        <v>9.1064370203738075E-4</v>
      </c>
      <c r="AI36" s="18">
        <f t="shared" si="10"/>
        <v>2414</v>
      </c>
      <c r="AJ36" s="61">
        <f t="shared" si="11"/>
        <v>1.4635518596930301E-3</v>
      </c>
    </row>
    <row r="37" spans="1:36" x14ac:dyDescent="0.25">
      <c r="A37" s="5"/>
      <c r="B37" s="5" t="s">
        <v>101</v>
      </c>
      <c r="C37" s="5" t="s">
        <v>102</v>
      </c>
      <c r="E37" s="5">
        <v>72</v>
      </c>
      <c r="F37" s="61">
        <f t="shared" si="0"/>
        <v>1.4338630660771896E-3</v>
      </c>
      <c r="H37" s="5">
        <v>47</v>
      </c>
      <c r="I37" s="61">
        <f t="shared" si="1"/>
        <v>1.2088788291879935E-3</v>
      </c>
      <c r="K37" s="5">
        <v>9</v>
      </c>
      <c r="L37" s="61">
        <f t="shared" si="2"/>
        <v>2.151565861821659E-3</v>
      </c>
      <c r="N37" s="5">
        <v>451</v>
      </c>
      <c r="O37" s="61">
        <f t="shared" si="3"/>
        <v>1.9980152752919495E-3</v>
      </c>
      <c r="Q37" s="5">
        <v>42</v>
      </c>
      <c r="R37" s="61">
        <f t="shared" si="4"/>
        <v>1.6320820704126837E-3</v>
      </c>
      <c r="T37" s="18">
        <v>145</v>
      </c>
      <c r="U37" s="61">
        <f t="shared" si="5"/>
        <v>8.9861179970252849E-4</v>
      </c>
      <c r="W37" s="18">
        <v>509</v>
      </c>
      <c r="X37" s="61">
        <f t="shared" si="6"/>
        <v>1.5248240760434859E-3</v>
      </c>
      <c r="Z37" s="18">
        <v>143</v>
      </c>
      <c r="AA37" s="61">
        <f t="shared" si="7"/>
        <v>1.0944519703962221E-3</v>
      </c>
      <c r="AC37" s="18">
        <v>711</v>
      </c>
      <c r="AD37" s="61">
        <f t="shared" si="8"/>
        <v>1.494648904659899E-3</v>
      </c>
      <c r="AF37" s="18">
        <v>294</v>
      </c>
      <c r="AG37" s="61">
        <f t="shared" si="9"/>
        <v>1.4471851264810265E-3</v>
      </c>
      <c r="AI37" s="18">
        <f t="shared" si="10"/>
        <v>2423</v>
      </c>
      <c r="AJ37" s="61">
        <f t="shared" si="11"/>
        <v>1.4690083496421756E-3</v>
      </c>
    </row>
    <row r="38" spans="1:36" x14ac:dyDescent="0.25">
      <c r="A38" s="5"/>
      <c r="B38" s="5" t="s">
        <v>103</v>
      </c>
      <c r="C38" s="5" t="s">
        <v>104</v>
      </c>
      <c r="E38" s="5">
        <v>73</v>
      </c>
      <c r="F38" s="61">
        <f t="shared" si="0"/>
        <v>1.4537778308838173E-3</v>
      </c>
      <c r="H38" s="5">
        <v>56</v>
      </c>
      <c r="I38" s="61">
        <f t="shared" si="1"/>
        <v>1.4403662645644179E-3</v>
      </c>
      <c r="K38" s="5">
        <v>9</v>
      </c>
      <c r="L38" s="61">
        <f t="shared" si="2"/>
        <v>2.151565861821659E-3</v>
      </c>
      <c r="N38" s="5">
        <v>447</v>
      </c>
      <c r="O38" s="61">
        <f t="shared" si="3"/>
        <v>1.9802945189700697E-3</v>
      </c>
      <c r="Q38" s="5">
        <v>33</v>
      </c>
      <c r="R38" s="61">
        <f t="shared" si="4"/>
        <v>1.2823501981813943E-3</v>
      </c>
      <c r="T38" s="18">
        <v>120</v>
      </c>
      <c r="U38" s="61">
        <f t="shared" si="5"/>
        <v>7.4367873078829945E-4</v>
      </c>
      <c r="W38" s="18">
        <v>382</v>
      </c>
      <c r="X38" s="61">
        <f t="shared" si="6"/>
        <v>1.144366988307685E-3</v>
      </c>
      <c r="Z38" s="18">
        <v>288</v>
      </c>
      <c r="AA38" s="61">
        <f t="shared" si="7"/>
        <v>2.2042109613574267E-3</v>
      </c>
      <c r="AC38" s="18">
        <v>485</v>
      </c>
      <c r="AD38" s="61">
        <f t="shared" si="8"/>
        <v>1.0195565664698327E-3</v>
      </c>
      <c r="AF38" s="18">
        <v>201</v>
      </c>
      <c r="AG38" s="61">
        <f t="shared" si="9"/>
        <v>9.8940207626764054E-4</v>
      </c>
      <c r="AI38" s="18">
        <f t="shared" si="10"/>
        <v>2094</v>
      </c>
      <c r="AJ38" s="61">
        <f t="shared" si="11"/>
        <v>1.2695433281678561E-3</v>
      </c>
    </row>
    <row r="39" spans="1:36" x14ac:dyDescent="0.25">
      <c r="A39" s="5"/>
      <c r="B39" s="5" t="s">
        <v>105</v>
      </c>
      <c r="C39" s="5" t="s">
        <v>106</v>
      </c>
      <c r="E39" s="5">
        <v>54</v>
      </c>
      <c r="F39" s="61">
        <f t="shared" si="0"/>
        <v>1.0753972995578922E-3</v>
      </c>
      <c r="H39" s="5">
        <v>40</v>
      </c>
      <c r="I39" s="61">
        <f t="shared" si="1"/>
        <v>1.0288330461174413E-3</v>
      </c>
      <c r="K39" s="5">
        <v>5</v>
      </c>
      <c r="L39" s="61">
        <f t="shared" si="2"/>
        <v>1.1953143676786994E-3</v>
      </c>
      <c r="N39" s="5">
        <v>236</v>
      </c>
      <c r="O39" s="61">
        <f t="shared" si="3"/>
        <v>1.0455246229909092E-3</v>
      </c>
      <c r="Q39" s="5">
        <v>23</v>
      </c>
      <c r="R39" s="61">
        <f t="shared" si="4"/>
        <v>8.9375922903551716E-4</v>
      </c>
      <c r="T39" s="18">
        <v>185</v>
      </c>
      <c r="U39" s="61">
        <f t="shared" si="5"/>
        <v>1.1465047099652949E-3</v>
      </c>
      <c r="W39" s="18">
        <v>322</v>
      </c>
      <c r="X39" s="61">
        <f t="shared" si="6"/>
        <v>9.6462348229077108E-4</v>
      </c>
      <c r="Z39" s="18">
        <v>127</v>
      </c>
      <c r="AA39" s="61">
        <f t="shared" si="7"/>
        <v>9.7199580587636523E-4</v>
      </c>
      <c r="AC39" s="18">
        <v>841</v>
      </c>
      <c r="AD39" s="61">
        <f t="shared" si="8"/>
        <v>1.7679321080435655E-3</v>
      </c>
      <c r="AF39" s="18">
        <v>128</v>
      </c>
      <c r="AG39" s="61">
        <f t="shared" si="9"/>
        <v>6.3006699384207958E-4</v>
      </c>
      <c r="AI39" s="18">
        <f t="shared" si="10"/>
        <v>1961</v>
      </c>
      <c r="AJ39" s="61">
        <f t="shared" si="11"/>
        <v>1.1889085322527059E-3</v>
      </c>
    </row>
    <row r="40" spans="1:36" x14ac:dyDescent="0.25">
      <c r="A40" s="5"/>
      <c r="B40" s="5" t="s">
        <v>107</v>
      </c>
      <c r="C40" s="5" t="s">
        <v>108</v>
      </c>
      <c r="E40" s="5">
        <v>76</v>
      </c>
      <c r="F40" s="61">
        <f t="shared" si="0"/>
        <v>1.5135221253037001E-3</v>
      </c>
      <c r="H40" s="5">
        <v>51</v>
      </c>
      <c r="I40" s="61">
        <f t="shared" si="1"/>
        <v>1.3117621337997377E-3</v>
      </c>
      <c r="K40" s="5">
        <v>5</v>
      </c>
      <c r="L40" s="61">
        <f t="shared" si="2"/>
        <v>1.1953143676786994E-3</v>
      </c>
      <c r="N40" s="5">
        <v>463</v>
      </c>
      <c r="O40" s="61">
        <f t="shared" si="3"/>
        <v>2.051177544257589E-3</v>
      </c>
      <c r="Q40" s="5">
        <v>67</v>
      </c>
      <c r="R40" s="61">
        <f t="shared" si="4"/>
        <v>2.6035594932773761E-3</v>
      </c>
      <c r="T40" s="18">
        <v>185</v>
      </c>
      <c r="U40" s="61">
        <f t="shared" si="5"/>
        <v>1.1465047099652949E-3</v>
      </c>
      <c r="W40" s="18">
        <v>696</v>
      </c>
      <c r="X40" s="61">
        <f t="shared" si="6"/>
        <v>2.0850246697962007E-3</v>
      </c>
      <c r="Z40" s="18">
        <v>213</v>
      </c>
      <c r="AA40" s="61">
        <f t="shared" si="7"/>
        <v>1.6301976901705968E-3</v>
      </c>
      <c r="AC40" s="18">
        <v>994</v>
      </c>
      <c r="AD40" s="61">
        <f t="shared" si="8"/>
        <v>2.0895654166412652E-3</v>
      </c>
      <c r="AF40" s="18">
        <v>200</v>
      </c>
      <c r="AG40" s="61">
        <f t="shared" si="9"/>
        <v>9.8447967787824932E-4</v>
      </c>
      <c r="AI40" s="18">
        <f t="shared" si="10"/>
        <v>2950</v>
      </c>
      <c r="AJ40" s="61">
        <f t="shared" si="11"/>
        <v>1.7885161499976961E-3</v>
      </c>
    </row>
    <row r="41" spans="1:36" x14ac:dyDescent="0.25">
      <c r="A41" s="5"/>
      <c r="B41" s="5" t="s">
        <v>109</v>
      </c>
      <c r="C41" s="5" t="s">
        <v>110</v>
      </c>
      <c r="E41" s="5">
        <v>64</v>
      </c>
      <c r="F41" s="61">
        <f t="shared" si="0"/>
        <v>1.2745449476241687E-3</v>
      </c>
      <c r="H41" s="5">
        <v>70</v>
      </c>
      <c r="I41" s="61">
        <f t="shared" si="1"/>
        <v>1.8004578307055223E-3</v>
      </c>
      <c r="K41" s="5">
        <v>5</v>
      </c>
      <c r="L41" s="61">
        <f t="shared" si="2"/>
        <v>1.1953143676786994E-3</v>
      </c>
      <c r="N41" s="5">
        <v>441</v>
      </c>
      <c r="O41" s="61">
        <f t="shared" si="3"/>
        <v>1.9537133844872499E-3</v>
      </c>
      <c r="Q41" s="5">
        <v>41</v>
      </c>
      <c r="R41" s="61">
        <f t="shared" si="4"/>
        <v>1.593222973498096E-3</v>
      </c>
      <c r="T41" s="18">
        <v>117</v>
      </c>
      <c r="U41" s="61">
        <f t="shared" si="5"/>
        <v>7.25086762518592E-4</v>
      </c>
      <c r="W41" s="18">
        <v>513</v>
      </c>
      <c r="X41" s="61">
        <f t="shared" si="6"/>
        <v>1.5368069764446135E-3</v>
      </c>
      <c r="Z41" s="18">
        <v>158</v>
      </c>
      <c r="AA41" s="61">
        <f t="shared" si="7"/>
        <v>1.2092546246335882E-3</v>
      </c>
      <c r="AC41" s="18">
        <v>486</v>
      </c>
      <c r="AD41" s="61">
        <f t="shared" si="8"/>
        <v>1.0216587449573993E-3</v>
      </c>
      <c r="AF41" s="18">
        <v>112</v>
      </c>
      <c r="AG41" s="61">
        <f t="shared" si="9"/>
        <v>5.5130861961181967E-4</v>
      </c>
      <c r="AI41" s="18">
        <f t="shared" si="10"/>
        <v>2007</v>
      </c>
      <c r="AJ41" s="61">
        <f t="shared" si="11"/>
        <v>1.2167972586594495E-3</v>
      </c>
    </row>
    <row r="42" spans="1:36" x14ac:dyDescent="0.25">
      <c r="A42" s="5"/>
      <c r="B42" s="5" t="s">
        <v>111</v>
      </c>
      <c r="C42" s="5" t="s">
        <v>112</v>
      </c>
      <c r="E42" s="5">
        <v>73</v>
      </c>
      <c r="F42" s="61">
        <f t="shared" si="0"/>
        <v>1.4537778308838173E-3</v>
      </c>
      <c r="H42" s="5">
        <v>60</v>
      </c>
      <c r="I42" s="61">
        <f t="shared" si="1"/>
        <v>1.5432495691761619E-3</v>
      </c>
      <c r="K42" s="5">
        <v>8</v>
      </c>
      <c r="L42" s="61">
        <f t="shared" si="2"/>
        <v>1.9125029882859192E-3</v>
      </c>
      <c r="N42" s="5">
        <v>306</v>
      </c>
      <c r="O42" s="61">
        <f t="shared" si="3"/>
        <v>1.355637858623806E-3</v>
      </c>
      <c r="Q42" s="5">
        <v>27</v>
      </c>
      <c r="R42" s="61">
        <f t="shared" si="4"/>
        <v>1.049195616693868E-3</v>
      </c>
      <c r="T42" s="18">
        <v>268</v>
      </c>
      <c r="U42" s="61">
        <f t="shared" si="5"/>
        <v>1.6608824987605355E-3</v>
      </c>
      <c r="W42" s="18">
        <v>385</v>
      </c>
      <c r="X42" s="61">
        <f t="shared" si="6"/>
        <v>1.1533541636085307E-3</v>
      </c>
      <c r="Z42" s="18">
        <v>243</v>
      </c>
      <c r="AA42" s="61">
        <f t="shared" si="7"/>
        <v>1.8598029986453288E-3</v>
      </c>
      <c r="AC42" s="18">
        <v>1304</v>
      </c>
      <c r="AD42" s="61">
        <f t="shared" si="8"/>
        <v>2.7412407477869316E-3</v>
      </c>
      <c r="AF42" s="18">
        <v>232</v>
      </c>
      <c r="AG42" s="61">
        <f t="shared" si="9"/>
        <v>1.1419964263387693E-3</v>
      </c>
      <c r="AI42" s="18">
        <f t="shared" si="10"/>
        <v>2906</v>
      </c>
      <c r="AJ42" s="61">
        <f t="shared" si="11"/>
        <v>1.7618399769129848E-3</v>
      </c>
    </row>
    <row r="43" spans="1:36" x14ac:dyDescent="0.25">
      <c r="A43" s="5"/>
      <c r="B43" s="5" t="s">
        <v>113</v>
      </c>
      <c r="C43" s="5" t="s">
        <v>114</v>
      </c>
      <c r="E43" s="5">
        <v>79</v>
      </c>
      <c r="F43" s="61">
        <f t="shared" si="0"/>
        <v>1.573266419723583E-3</v>
      </c>
      <c r="H43" s="5">
        <v>53</v>
      </c>
      <c r="I43" s="61">
        <f t="shared" si="1"/>
        <v>1.3632037861056098E-3</v>
      </c>
      <c r="K43" s="5">
        <v>5</v>
      </c>
      <c r="L43" s="61">
        <f t="shared" si="2"/>
        <v>1.1953143676786994E-3</v>
      </c>
      <c r="N43" s="5">
        <v>384</v>
      </c>
      <c r="O43" s="61">
        <f t="shared" si="3"/>
        <v>1.7011926069004624E-3</v>
      </c>
      <c r="Q43" s="5">
        <v>22</v>
      </c>
      <c r="R43" s="61">
        <f t="shared" si="4"/>
        <v>8.5490013212092956E-4</v>
      </c>
      <c r="T43" s="18">
        <v>225</v>
      </c>
      <c r="U43" s="61">
        <f t="shared" si="5"/>
        <v>1.3943976202280615E-3</v>
      </c>
      <c r="W43" s="18">
        <v>476</v>
      </c>
      <c r="X43" s="61">
        <f t="shared" si="6"/>
        <v>1.4259651477341834E-3</v>
      </c>
      <c r="Z43" s="18">
        <v>191</v>
      </c>
      <c r="AA43" s="61">
        <f t="shared" si="7"/>
        <v>1.4618204639557932E-3</v>
      </c>
      <c r="AC43" s="18">
        <v>832</v>
      </c>
      <c r="AD43" s="61">
        <f t="shared" si="8"/>
        <v>1.7490125016554655E-3</v>
      </c>
      <c r="AF43" s="18">
        <v>220</v>
      </c>
      <c r="AG43" s="61">
        <f t="shared" si="9"/>
        <v>1.0829276456660742E-3</v>
      </c>
      <c r="AI43" s="18">
        <f t="shared" si="10"/>
        <v>2487</v>
      </c>
      <c r="AJ43" s="61">
        <f t="shared" si="11"/>
        <v>1.5078100559472102E-3</v>
      </c>
    </row>
    <row r="44" spans="1:36" x14ac:dyDescent="0.25">
      <c r="A44" s="5"/>
      <c r="B44" s="5" t="s">
        <v>115</v>
      </c>
      <c r="C44" s="5" t="s">
        <v>116</v>
      </c>
      <c r="E44" s="5">
        <v>70</v>
      </c>
      <c r="F44" s="61">
        <f t="shared" si="0"/>
        <v>1.3940335364639343E-3</v>
      </c>
      <c r="H44" s="5">
        <v>47</v>
      </c>
      <c r="I44" s="61">
        <f t="shared" si="1"/>
        <v>1.2088788291879935E-3</v>
      </c>
      <c r="K44" s="5">
        <v>7</v>
      </c>
      <c r="L44" s="61">
        <f t="shared" si="2"/>
        <v>1.6734401147501792E-3</v>
      </c>
      <c r="N44" s="5">
        <v>280</v>
      </c>
      <c r="O44" s="61">
        <f t="shared" si="3"/>
        <v>1.2404529425315872E-3</v>
      </c>
      <c r="Q44" s="5">
        <v>41</v>
      </c>
      <c r="R44" s="61">
        <f t="shared" si="4"/>
        <v>1.593222973498096E-3</v>
      </c>
      <c r="T44" s="18">
        <v>165</v>
      </c>
      <c r="U44" s="61">
        <f t="shared" si="5"/>
        <v>1.0225582548339118E-3</v>
      </c>
      <c r="W44" s="18">
        <v>312</v>
      </c>
      <c r="X44" s="61">
        <f t="shared" si="6"/>
        <v>9.3466623128795213E-4</v>
      </c>
      <c r="Z44" s="18">
        <v>260</v>
      </c>
      <c r="AA44" s="61">
        <f t="shared" si="7"/>
        <v>1.9899126734476769E-3</v>
      </c>
      <c r="AC44" s="18">
        <v>799</v>
      </c>
      <c r="AD44" s="61">
        <f t="shared" si="8"/>
        <v>1.6796406115657655E-3</v>
      </c>
      <c r="AF44" s="18">
        <v>214</v>
      </c>
      <c r="AG44" s="61">
        <f t="shared" si="9"/>
        <v>1.0533932553297269E-3</v>
      </c>
      <c r="AI44" s="18">
        <f t="shared" si="10"/>
        <v>2195</v>
      </c>
      <c r="AJ44" s="61">
        <f t="shared" si="11"/>
        <v>1.3307772709304892E-3</v>
      </c>
    </row>
    <row r="45" spans="1:36" x14ac:dyDescent="0.25">
      <c r="A45" s="5"/>
      <c r="B45" s="5" t="s">
        <v>117</v>
      </c>
      <c r="C45" s="5" t="s">
        <v>118</v>
      </c>
      <c r="E45" s="5">
        <v>44</v>
      </c>
      <c r="F45" s="61">
        <f t="shared" si="0"/>
        <v>8.7624965149161592E-4</v>
      </c>
      <c r="H45" s="5">
        <v>50</v>
      </c>
      <c r="I45" s="61">
        <f t="shared" si="1"/>
        <v>1.2860413076468016E-3</v>
      </c>
      <c r="K45" s="5">
        <v>3</v>
      </c>
      <c r="L45" s="61">
        <f t="shared" si="2"/>
        <v>7.171886206072197E-4</v>
      </c>
      <c r="N45" s="5">
        <v>502</v>
      </c>
      <c r="O45" s="61">
        <f t="shared" si="3"/>
        <v>2.2239549183959172E-3</v>
      </c>
      <c r="Q45" s="5">
        <v>14</v>
      </c>
      <c r="R45" s="61">
        <f t="shared" si="4"/>
        <v>5.4402735680422786E-4</v>
      </c>
      <c r="T45" s="18">
        <v>73</v>
      </c>
      <c r="U45" s="61">
        <f t="shared" si="5"/>
        <v>4.5240456122954884E-4</v>
      </c>
      <c r="W45" s="18">
        <v>179</v>
      </c>
      <c r="X45" s="61">
        <f t="shared" si="6"/>
        <v>5.3623479295045965E-4</v>
      </c>
      <c r="Z45" s="18">
        <v>140</v>
      </c>
      <c r="AA45" s="61">
        <f t="shared" si="7"/>
        <v>1.0714914395487491E-3</v>
      </c>
      <c r="AC45" s="18">
        <v>436</v>
      </c>
      <c r="AD45" s="61">
        <f t="shared" si="8"/>
        <v>9.1654982057906608E-4</v>
      </c>
      <c r="AF45" s="18">
        <v>190</v>
      </c>
      <c r="AG45" s="61">
        <f t="shared" si="9"/>
        <v>9.3525569398433697E-4</v>
      </c>
      <c r="AI45" s="18">
        <f t="shared" si="10"/>
        <v>1631</v>
      </c>
      <c r="AJ45" s="61">
        <f t="shared" si="11"/>
        <v>9.8883723411737024E-4</v>
      </c>
    </row>
    <row r="46" spans="1:36" x14ac:dyDescent="0.25">
      <c r="A46" s="5"/>
      <c r="B46" s="5"/>
      <c r="C46" s="5"/>
      <c r="F46" s="61"/>
      <c r="I46" s="61"/>
      <c r="L46" s="61"/>
      <c r="O46" s="61"/>
      <c r="R46" s="61"/>
      <c r="U46" s="61"/>
      <c r="X46" s="61"/>
      <c r="AA46" s="61"/>
      <c r="AD46" s="61"/>
      <c r="AG46" s="61"/>
      <c r="AI46" s="18"/>
      <c r="AJ46" s="61"/>
    </row>
    <row r="47" spans="1:36" x14ac:dyDescent="0.25">
      <c r="A47" s="16" t="s">
        <v>119</v>
      </c>
      <c r="B47" s="5"/>
      <c r="C47" s="16" t="s">
        <v>120</v>
      </c>
      <c r="E47" s="17">
        <f>SUM(E49:E123)</f>
        <v>5290</v>
      </c>
      <c r="F47" s="59">
        <f>E47/$E$10</f>
        <v>0.10534910582706018</v>
      </c>
      <c r="G47" s="17"/>
      <c r="H47" s="17">
        <f>SUM(H49:H123)</f>
        <v>5241</v>
      </c>
      <c r="I47" s="59">
        <f>H47/$H$10</f>
        <v>0.13480284986753774</v>
      </c>
      <c r="J47" s="17"/>
      <c r="K47" s="17">
        <f>SUM(K49:K123)</f>
        <v>510</v>
      </c>
      <c r="L47" s="59">
        <f>K47/$K$10</f>
        <v>0.12192206550322734</v>
      </c>
      <c r="M47" s="17"/>
      <c r="N47" s="17">
        <f>SUM(N49:N123)</f>
        <v>26742</v>
      </c>
      <c r="O47" s="59">
        <f>N47/$N$10</f>
        <v>0.11847211638992752</v>
      </c>
      <c r="P47" s="17"/>
      <c r="Q47" s="17">
        <f>SUM(Q49:Q123)</f>
        <v>3073</v>
      </c>
      <c r="R47" s="59">
        <f>Q47/$Q$10</f>
        <v>0.11941400481852801</v>
      </c>
      <c r="S47" s="17"/>
      <c r="T47" s="17">
        <f>SUM(T49:T123)</f>
        <v>19297</v>
      </c>
      <c r="U47" s="59">
        <f>T47/$T$10</f>
        <v>0.11958973723351513</v>
      </c>
      <c r="V47" s="17"/>
      <c r="W47" s="17">
        <f>SUM(W49:W123)</f>
        <v>40211</v>
      </c>
      <c r="X47" s="59">
        <f>W47/$W$10</f>
        <v>0.12046110200743539</v>
      </c>
      <c r="Y47" s="17"/>
      <c r="Z47" s="17">
        <f>SUM(Z49:Z123)</f>
        <v>17420</v>
      </c>
      <c r="AA47" s="59">
        <f>Z47/$Z$10</f>
        <v>0.13332414912099436</v>
      </c>
      <c r="AB47" s="17"/>
      <c r="AC47" s="17">
        <f>SUM(AC49:AC123)</f>
        <v>66513</v>
      </c>
      <c r="AD47" s="59">
        <f>AC47/$AC$10</f>
        <v>0.13982219774352161</v>
      </c>
      <c r="AE47" s="17"/>
      <c r="AF47" s="17">
        <f>SUM(AF49:AF123)</f>
        <v>28052</v>
      </c>
      <c r="AG47" s="59">
        <f>AF47/$AF$10</f>
        <v>0.13808311961920325</v>
      </c>
      <c r="AI47" s="17">
        <f>SUM(AF47,AC47,Z47,W47,T47,Q47,N47,K47,H47,E47)</f>
        <v>212349</v>
      </c>
      <c r="AJ47" s="59">
        <f>AI47/$AI$10</f>
        <v>0.1287422426901223</v>
      </c>
    </row>
    <row r="48" spans="1:36" x14ac:dyDescent="0.25">
      <c r="B48" s="5"/>
      <c r="C48" s="5"/>
      <c r="F48" s="61"/>
      <c r="I48" s="61"/>
      <c r="L48" s="61"/>
      <c r="O48" s="61"/>
      <c r="R48" s="61"/>
      <c r="U48" s="61"/>
      <c r="X48" s="61"/>
      <c r="AA48" s="61"/>
      <c r="AD48" s="61"/>
      <c r="AG48" s="61"/>
      <c r="AI48" s="18"/>
      <c r="AJ48" s="61"/>
    </row>
    <row r="49" spans="2:36" x14ac:dyDescent="0.25">
      <c r="B49" s="5" t="s">
        <v>121</v>
      </c>
      <c r="C49" s="5" t="s">
        <v>122</v>
      </c>
      <c r="E49" s="18">
        <v>58</v>
      </c>
      <c r="F49" s="61">
        <f t="shared" ref="F49:F80" si="12">E49/$E$10</f>
        <v>1.1550563587844028E-3</v>
      </c>
      <c r="H49" s="18">
        <v>71</v>
      </c>
      <c r="I49" s="61">
        <f t="shared" ref="I49:I80" si="13">H49/$H$10</f>
        <v>1.8261786568584584E-3</v>
      </c>
      <c r="K49" s="5">
        <v>5</v>
      </c>
      <c r="L49" s="61">
        <f t="shared" ref="L49:L80" si="14">K49/$K$10</f>
        <v>1.1953143676786994E-3</v>
      </c>
      <c r="N49" s="5">
        <v>187</v>
      </c>
      <c r="O49" s="61">
        <f t="shared" ref="O49:O80" si="15">N49/$N$10</f>
        <v>8.2844535804788152E-4</v>
      </c>
      <c r="Q49" s="5">
        <v>50</v>
      </c>
      <c r="R49" s="61">
        <f t="shared" ref="R49:R80" si="16">Q49/$Q$10</f>
        <v>1.9429548457293852E-3</v>
      </c>
      <c r="T49" s="18">
        <v>162</v>
      </c>
      <c r="U49" s="61">
        <f t="shared" ref="U49:U80" si="17">T49/$T$10</f>
        <v>1.0039662865642042E-3</v>
      </c>
      <c r="W49" s="18">
        <v>596</v>
      </c>
      <c r="X49" s="61">
        <f t="shared" ref="X49:X80" si="18">W49/$W$10</f>
        <v>1.785452159768011E-3</v>
      </c>
      <c r="Z49" s="5">
        <v>132</v>
      </c>
      <c r="AA49" s="61">
        <f t="shared" ref="AA49:AA80" si="19">Z49/$Z$10</f>
        <v>1.0102633572888205E-3</v>
      </c>
      <c r="AC49" s="18">
        <v>795</v>
      </c>
      <c r="AD49" s="61">
        <f t="shared" ref="AD49:AD80" si="20">AC49/$AC$10</f>
        <v>1.6712318976154989E-3</v>
      </c>
      <c r="AF49" s="18">
        <v>163</v>
      </c>
      <c r="AG49" s="61">
        <f t="shared" ref="AG49:AG80" si="21">AF49/$AF$10</f>
        <v>8.0235093747077328E-4</v>
      </c>
      <c r="AI49" s="18">
        <f t="shared" ref="AI49:AI80" si="22">SUM(AF49,AC49,Z49,W49,T49,Q49,N49,K49,H49,E49)</f>
        <v>2219</v>
      </c>
      <c r="AJ49" s="61">
        <f t="shared" ref="AJ49:AJ80" si="23">AI49/$AI$10</f>
        <v>1.3453279107948771E-3</v>
      </c>
    </row>
    <row r="50" spans="2:36" x14ac:dyDescent="0.25">
      <c r="B50" s="5" t="s">
        <v>123</v>
      </c>
      <c r="C50" s="5" t="s">
        <v>124</v>
      </c>
      <c r="E50" s="18">
        <v>49</v>
      </c>
      <c r="F50" s="61">
        <f t="shared" si="12"/>
        <v>9.7582347552475403E-4</v>
      </c>
      <c r="H50" s="18">
        <v>63</v>
      </c>
      <c r="I50" s="61">
        <f t="shared" si="13"/>
        <v>1.6204120476349701E-3</v>
      </c>
      <c r="K50" s="5">
        <v>7</v>
      </c>
      <c r="L50" s="61">
        <f t="shared" si="14"/>
        <v>1.6734401147501792E-3</v>
      </c>
      <c r="N50" s="5">
        <v>423</v>
      </c>
      <c r="O50" s="61">
        <f t="shared" si="15"/>
        <v>1.8739699810387906E-3</v>
      </c>
      <c r="Q50" s="5">
        <v>33</v>
      </c>
      <c r="R50" s="61">
        <f t="shared" si="16"/>
        <v>1.2823501981813943E-3</v>
      </c>
      <c r="T50" s="18">
        <v>168</v>
      </c>
      <c r="U50" s="61">
        <f t="shared" si="17"/>
        <v>1.0411502231036191E-3</v>
      </c>
      <c r="W50" s="18">
        <v>274</v>
      </c>
      <c r="X50" s="61">
        <f t="shared" si="18"/>
        <v>8.2082867747724001E-4</v>
      </c>
      <c r="Z50" s="5">
        <v>212</v>
      </c>
      <c r="AA50" s="61">
        <f t="shared" si="19"/>
        <v>1.6225441798881058E-3</v>
      </c>
      <c r="AC50" s="18">
        <v>1050</v>
      </c>
      <c r="AD50" s="61">
        <f t="shared" si="20"/>
        <v>2.2072874119449986E-3</v>
      </c>
      <c r="AF50" s="18">
        <v>331</v>
      </c>
      <c r="AG50" s="61">
        <f t="shared" si="21"/>
        <v>1.6293138668885027E-3</v>
      </c>
      <c r="AI50" s="18">
        <f t="shared" si="22"/>
        <v>2610</v>
      </c>
      <c r="AJ50" s="61">
        <f t="shared" si="23"/>
        <v>1.582382085252199E-3</v>
      </c>
    </row>
    <row r="51" spans="2:36" x14ac:dyDescent="0.25">
      <c r="B51" s="5" t="s">
        <v>125</v>
      </c>
      <c r="C51" s="5" t="s">
        <v>126</v>
      </c>
      <c r="E51" s="18">
        <v>139</v>
      </c>
      <c r="F51" s="61">
        <f t="shared" si="12"/>
        <v>2.768152308121241E-3</v>
      </c>
      <c r="H51" s="18">
        <v>69</v>
      </c>
      <c r="I51" s="61">
        <f t="shared" si="13"/>
        <v>1.7747370045525861E-3</v>
      </c>
      <c r="K51" s="5">
        <v>9</v>
      </c>
      <c r="L51" s="61">
        <f t="shared" si="14"/>
        <v>2.151565861821659E-3</v>
      </c>
      <c r="N51" s="5">
        <v>310</v>
      </c>
      <c r="O51" s="61">
        <f t="shared" si="15"/>
        <v>1.3733586149456858E-3</v>
      </c>
      <c r="Q51" s="5">
        <v>42</v>
      </c>
      <c r="R51" s="61">
        <f t="shared" si="16"/>
        <v>1.6320820704126837E-3</v>
      </c>
      <c r="T51" s="18">
        <v>371</v>
      </c>
      <c r="U51" s="61">
        <f t="shared" si="17"/>
        <v>2.299206742687159E-3</v>
      </c>
      <c r="W51" s="18">
        <v>383</v>
      </c>
      <c r="X51" s="61">
        <f t="shared" si="18"/>
        <v>1.1473627134079669E-3</v>
      </c>
      <c r="Z51" s="5">
        <v>282</v>
      </c>
      <c r="AA51" s="61">
        <f t="shared" si="19"/>
        <v>2.1582898996624802E-3</v>
      </c>
      <c r="AC51" s="18">
        <v>987</v>
      </c>
      <c r="AD51" s="61">
        <f t="shared" si="20"/>
        <v>2.0748501672282985E-3</v>
      </c>
      <c r="AF51" s="18">
        <v>396</v>
      </c>
      <c r="AG51" s="61">
        <f t="shared" si="21"/>
        <v>1.9492697621989337E-3</v>
      </c>
      <c r="AI51" s="18">
        <f t="shared" si="22"/>
        <v>2988</v>
      </c>
      <c r="AJ51" s="61">
        <f t="shared" si="23"/>
        <v>1.8115546631163105E-3</v>
      </c>
    </row>
    <row r="52" spans="2:36" x14ac:dyDescent="0.25">
      <c r="B52" s="5" t="s">
        <v>127</v>
      </c>
      <c r="C52" s="5" t="s">
        <v>128</v>
      </c>
      <c r="E52" s="18">
        <v>61</v>
      </c>
      <c r="F52" s="61">
        <f t="shared" si="12"/>
        <v>1.2148006532042856E-3</v>
      </c>
      <c r="H52" s="18">
        <v>60</v>
      </c>
      <c r="I52" s="61">
        <f t="shared" si="13"/>
        <v>1.5432495691761619E-3</v>
      </c>
      <c r="K52" s="5">
        <v>7</v>
      </c>
      <c r="L52" s="61">
        <f t="shared" si="14"/>
        <v>1.6734401147501792E-3</v>
      </c>
      <c r="N52" s="5">
        <v>435</v>
      </c>
      <c r="O52" s="61">
        <f t="shared" si="15"/>
        <v>1.9271322500044302E-3</v>
      </c>
      <c r="Q52" s="5">
        <v>34</v>
      </c>
      <c r="R52" s="61">
        <f t="shared" si="16"/>
        <v>1.321209295095982E-3</v>
      </c>
      <c r="T52" s="18">
        <v>123</v>
      </c>
      <c r="U52" s="61">
        <f t="shared" si="17"/>
        <v>7.6227069905800691E-4</v>
      </c>
      <c r="W52" s="18">
        <v>493</v>
      </c>
      <c r="X52" s="61">
        <f t="shared" si="18"/>
        <v>1.4768924744389756E-3</v>
      </c>
      <c r="Z52" s="5">
        <v>144</v>
      </c>
      <c r="AA52" s="61">
        <f t="shared" si="19"/>
        <v>1.1021054806787133E-3</v>
      </c>
      <c r="AC52" s="18">
        <v>874</v>
      </c>
      <c r="AD52" s="61">
        <f t="shared" si="20"/>
        <v>1.8373039981332655E-3</v>
      </c>
      <c r="AF52" s="18">
        <v>316</v>
      </c>
      <c r="AG52" s="61">
        <f t="shared" si="21"/>
        <v>1.5554778910476341E-3</v>
      </c>
      <c r="AI52" s="18">
        <f t="shared" si="22"/>
        <v>2547</v>
      </c>
      <c r="AJ52" s="61">
        <f t="shared" si="23"/>
        <v>1.5441866556081803E-3</v>
      </c>
    </row>
    <row r="53" spans="2:36" x14ac:dyDescent="0.25">
      <c r="B53" s="5" t="s">
        <v>129</v>
      </c>
      <c r="C53" s="5" t="s">
        <v>130</v>
      </c>
      <c r="E53" s="18">
        <v>64</v>
      </c>
      <c r="F53" s="61">
        <f t="shared" si="12"/>
        <v>1.2745449476241687E-3</v>
      </c>
      <c r="H53" s="18">
        <v>103</v>
      </c>
      <c r="I53" s="61">
        <f t="shared" si="13"/>
        <v>2.6492450937524114E-3</v>
      </c>
      <c r="K53" s="5">
        <v>7</v>
      </c>
      <c r="L53" s="61">
        <f t="shared" si="14"/>
        <v>1.6734401147501792E-3</v>
      </c>
      <c r="N53" s="5">
        <v>718</v>
      </c>
      <c r="O53" s="61">
        <f t="shared" si="15"/>
        <v>3.1808757597774273E-3</v>
      </c>
      <c r="Q53" s="5">
        <v>59</v>
      </c>
      <c r="R53" s="61">
        <f t="shared" si="16"/>
        <v>2.2926867179606748E-3</v>
      </c>
      <c r="T53" s="18">
        <v>183</v>
      </c>
      <c r="U53" s="61">
        <f t="shared" si="17"/>
        <v>1.1341100644521567E-3</v>
      </c>
      <c r="W53" s="18">
        <v>1102</v>
      </c>
      <c r="X53" s="61">
        <f t="shared" si="18"/>
        <v>3.3012890605106514E-3</v>
      </c>
      <c r="Z53" s="5">
        <v>377</v>
      </c>
      <c r="AA53" s="61">
        <f t="shared" si="19"/>
        <v>2.8853733764991315E-3</v>
      </c>
      <c r="AC53" s="18">
        <v>1333</v>
      </c>
      <c r="AD53" s="61">
        <f t="shared" si="20"/>
        <v>2.8022039239263647E-3</v>
      </c>
      <c r="AF53" s="18">
        <v>650</v>
      </c>
      <c r="AG53" s="61">
        <f t="shared" si="21"/>
        <v>3.1995589531043107E-3</v>
      </c>
      <c r="AI53" s="18">
        <f t="shared" si="22"/>
        <v>4596</v>
      </c>
      <c r="AJ53" s="61">
        <f t="shared" si="23"/>
        <v>2.7864475340303092E-3</v>
      </c>
    </row>
    <row r="54" spans="2:36" x14ac:dyDescent="0.25">
      <c r="B54" s="5" t="s">
        <v>131</v>
      </c>
      <c r="C54" s="5" t="s">
        <v>132</v>
      </c>
      <c r="E54" s="18">
        <v>56</v>
      </c>
      <c r="F54" s="61">
        <f t="shared" si="12"/>
        <v>1.1152268291711475E-3</v>
      </c>
      <c r="H54" s="18">
        <v>105</v>
      </c>
      <c r="I54" s="61">
        <f t="shared" si="13"/>
        <v>2.7006867460582832E-3</v>
      </c>
      <c r="K54" s="5">
        <v>8</v>
      </c>
      <c r="L54" s="61">
        <f t="shared" si="14"/>
        <v>1.9125029882859192E-3</v>
      </c>
      <c r="N54" s="5">
        <v>189</v>
      </c>
      <c r="O54" s="61">
        <f t="shared" si="15"/>
        <v>8.3730573620882144E-4</v>
      </c>
      <c r="Q54" s="5">
        <v>47</v>
      </c>
      <c r="R54" s="61">
        <f t="shared" si="16"/>
        <v>1.826377554985622E-3</v>
      </c>
      <c r="T54" s="18">
        <v>126</v>
      </c>
      <c r="U54" s="61">
        <f t="shared" si="17"/>
        <v>7.8086266732771447E-4</v>
      </c>
      <c r="W54" s="18">
        <v>500</v>
      </c>
      <c r="X54" s="61">
        <f t="shared" si="18"/>
        <v>1.4978625501409488E-3</v>
      </c>
      <c r="Z54" s="5">
        <v>177</v>
      </c>
      <c r="AA54" s="61">
        <f t="shared" si="19"/>
        <v>1.3546713200009183E-3</v>
      </c>
      <c r="AC54" s="18">
        <v>1075</v>
      </c>
      <c r="AD54" s="61">
        <f t="shared" si="20"/>
        <v>2.2598418741341651E-3</v>
      </c>
      <c r="AF54" s="18">
        <v>834</v>
      </c>
      <c r="AG54" s="61">
        <f t="shared" si="21"/>
        <v>4.1052802567523002E-3</v>
      </c>
      <c r="AI54" s="18">
        <f t="shared" si="22"/>
        <v>3117</v>
      </c>
      <c r="AJ54" s="61">
        <f t="shared" si="23"/>
        <v>1.8897643523873963E-3</v>
      </c>
    </row>
    <row r="55" spans="2:36" x14ac:dyDescent="0.25">
      <c r="B55" s="5" t="s">
        <v>133</v>
      </c>
      <c r="C55" s="5" t="s">
        <v>134</v>
      </c>
      <c r="E55" s="18">
        <v>50</v>
      </c>
      <c r="F55" s="61">
        <f t="shared" si="12"/>
        <v>9.9573824033138167E-4</v>
      </c>
      <c r="H55" s="18">
        <v>50</v>
      </c>
      <c r="I55" s="61">
        <f t="shared" si="13"/>
        <v>1.2860413076468016E-3</v>
      </c>
      <c r="K55" s="5">
        <v>2</v>
      </c>
      <c r="L55" s="61">
        <f t="shared" si="14"/>
        <v>4.781257470714798E-4</v>
      </c>
      <c r="N55" s="5">
        <v>307</v>
      </c>
      <c r="O55" s="61">
        <f t="shared" si="15"/>
        <v>1.3600680477042759E-3</v>
      </c>
      <c r="Q55" s="5">
        <v>24</v>
      </c>
      <c r="R55" s="61">
        <f t="shared" si="16"/>
        <v>9.3261832595010487E-4</v>
      </c>
      <c r="T55" s="18">
        <v>469</v>
      </c>
      <c r="U55" s="61">
        <f t="shared" si="17"/>
        <v>2.9065443728309372E-3</v>
      </c>
      <c r="W55" s="18">
        <v>315</v>
      </c>
      <c r="X55" s="61">
        <f t="shared" si="18"/>
        <v>9.4365340658879781E-4</v>
      </c>
      <c r="Z55" s="5">
        <v>110</v>
      </c>
      <c r="AA55" s="61">
        <f t="shared" si="19"/>
        <v>8.4188613107401711E-4</v>
      </c>
      <c r="AC55" s="18">
        <v>888</v>
      </c>
      <c r="AD55" s="61">
        <f t="shared" si="20"/>
        <v>1.8667344969591987E-3</v>
      </c>
      <c r="AF55" s="18">
        <v>231</v>
      </c>
      <c r="AG55" s="61">
        <f t="shared" si="21"/>
        <v>1.1370740279493781E-3</v>
      </c>
      <c r="AI55" s="18">
        <f t="shared" si="22"/>
        <v>2446</v>
      </c>
      <c r="AJ55" s="61">
        <f t="shared" si="23"/>
        <v>1.4829527128455474E-3</v>
      </c>
    </row>
    <row r="56" spans="2:36" x14ac:dyDescent="0.25">
      <c r="B56" s="5" t="s">
        <v>135</v>
      </c>
      <c r="C56" s="5" t="s">
        <v>136</v>
      </c>
      <c r="E56" s="18">
        <v>55</v>
      </c>
      <c r="F56" s="61">
        <f t="shared" si="12"/>
        <v>1.0953120643645198E-3</v>
      </c>
      <c r="H56" s="18">
        <v>48</v>
      </c>
      <c r="I56" s="61">
        <f t="shared" si="13"/>
        <v>1.2345996553409296E-3</v>
      </c>
      <c r="K56" s="5">
        <v>6</v>
      </c>
      <c r="L56" s="61">
        <f t="shared" si="14"/>
        <v>1.4343772412144394E-3</v>
      </c>
      <c r="N56" s="5">
        <v>304</v>
      </c>
      <c r="O56" s="61">
        <f t="shared" si="15"/>
        <v>1.3467774804628661E-3</v>
      </c>
      <c r="Q56" s="5">
        <v>41</v>
      </c>
      <c r="R56" s="61">
        <f t="shared" si="16"/>
        <v>1.593222973498096E-3</v>
      </c>
      <c r="T56" s="18">
        <v>1146</v>
      </c>
      <c r="U56" s="61">
        <f t="shared" si="17"/>
        <v>7.1021318790282601E-3</v>
      </c>
      <c r="W56" s="18">
        <v>517</v>
      </c>
      <c r="X56" s="61">
        <f t="shared" si="18"/>
        <v>1.548789876845741E-3</v>
      </c>
      <c r="Z56" s="5">
        <v>290</v>
      </c>
      <c r="AA56" s="61">
        <f t="shared" si="19"/>
        <v>2.2195179819224087E-3</v>
      </c>
      <c r="AC56" s="18">
        <v>1734</v>
      </c>
      <c r="AD56" s="61">
        <f t="shared" si="20"/>
        <v>3.6451774974405977E-3</v>
      </c>
      <c r="AF56" s="18">
        <v>352</v>
      </c>
      <c r="AG56" s="61">
        <f t="shared" si="21"/>
        <v>1.732684233065719E-3</v>
      </c>
      <c r="AI56" s="18">
        <f t="shared" si="22"/>
        <v>4493</v>
      </c>
      <c r="AJ56" s="61">
        <f t="shared" si="23"/>
        <v>2.7240010379456438E-3</v>
      </c>
    </row>
    <row r="57" spans="2:36" x14ac:dyDescent="0.25">
      <c r="B57" s="5" t="s">
        <v>137</v>
      </c>
      <c r="C57" s="5" t="s">
        <v>138</v>
      </c>
      <c r="E57" s="18">
        <v>80</v>
      </c>
      <c r="F57" s="61">
        <f t="shared" si="12"/>
        <v>1.5931811845302107E-3</v>
      </c>
      <c r="H57" s="18">
        <v>72</v>
      </c>
      <c r="I57" s="61">
        <f t="shared" si="13"/>
        <v>1.8518994830113943E-3</v>
      </c>
      <c r="K57" s="5">
        <v>6</v>
      </c>
      <c r="L57" s="61">
        <f t="shared" si="14"/>
        <v>1.4343772412144394E-3</v>
      </c>
      <c r="N57" s="5">
        <v>381</v>
      </c>
      <c r="O57" s="61">
        <f t="shared" si="15"/>
        <v>1.6879020396590528E-3</v>
      </c>
      <c r="Q57" s="5">
        <v>63</v>
      </c>
      <c r="R57" s="61">
        <f t="shared" si="16"/>
        <v>2.4481231056190252E-3</v>
      </c>
      <c r="T57" s="18">
        <v>162</v>
      </c>
      <c r="U57" s="61">
        <f t="shared" si="17"/>
        <v>1.0039662865642042E-3</v>
      </c>
      <c r="W57" s="18">
        <v>845</v>
      </c>
      <c r="X57" s="61">
        <f t="shared" si="18"/>
        <v>2.5313877097382035E-3</v>
      </c>
      <c r="Z57" s="5">
        <v>377</v>
      </c>
      <c r="AA57" s="61">
        <f t="shared" si="19"/>
        <v>2.8853733764991315E-3</v>
      </c>
      <c r="AC57" s="18">
        <v>984</v>
      </c>
      <c r="AD57" s="61">
        <f t="shared" si="20"/>
        <v>2.0685436317655985E-3</v>
      </c>
      <c r="AF57" s="18">
        <v>465</v>
      </c>
      <c r="AG57" s="61">
        <f t="shared" si="21"/>
        <v>2.2889152510669297E-3</v>
      </c>
      <c r="AI57" s="18">
        <f t="shared" si="22"/>
        <v>3435</v>
      </c>
      <c r="AJ57" s="61">
        <f t="shared" si="23"/>
        <v>2.0825603305905378E-3</v>
      </c>
    </row>
    <row r="58" spans="2:36" x14ac:dyDescent="0.25">
      <c r="B58" s="5" t="s">
        <v>139</v>
      </c>
      <c r="C58" s="5" t="s">
        <v>140</v>
      </c>
      <c r="E58" s="18">
        <v>97</v>
      </c>
      <c r="F58" s="61">
        <f t="shared" si="12"/>
        <v>1.9317321862428805E-3</v>
      </c>
      <c r="H58" s="18">
        <v>83</v>
      </c>
      <c r="I58" s="61">
        <f t="shared" si="13"/>
        <v>2.1348285706936907E-3</v>
      </c>
      <c r="K58" s="5">
        <v>5</v>
      </c>
      <c r="L58" s="61">
        <f t="shared" si="14"/>
        <v>1.1953143676786994E-3</v>
      </c>
      <c r="N58" s="5">
        <v>611</v>
      </c>
      <c r="O58" s="61">
        <f t="shared" si="15"/>
        <v>2.7068455281671422E-3</v>
      </c>
      <c r="Q58" s="5">
        <v>43</v>
      </c>
      <c r="R58" s="61">
        <f t="shared" si="16"/>
        <v>1.6709411673272714E-3</v>
      </c>
      <c r="T58" s="18">
        <v>180</v>
      </c>
      <c r="U58" s="61">
        <f t="shared" si="17"/>
        <v>1.1155180961824492E-3</v>
      </c>
      <c r="W58" s="18">
        <v>572</v>
      </c>
      <c r="X58" s="61">
        <f t="shared" si="18"/>
        <v>1.7135547573612455E-3</v>
      </c>
      <c r="Z58" s="5">
        <v>330</v>
      </c>
      <c r="AA58" s="61">
        <f t="shared" si="19"/>
        <v>2.5256583932220513E-3</v>
      </c>
      <c r="AC58" s="18">
        <v>1160</v>
      </c>
      <c r="AD58" s="61">
        <f t="shared" si="20"/>
        <v>2.4385270455773316E-3</v>
      </c>
      <c r="AF58" s="18">
        <v>533</v>
      </c>
      <c r="AG58" s="61">
        <f t="shared" si="21"/>
        <v>2.6236383415455347E-3</v>
      </c>
      <c r="AI58" s="18">
        <f t="shared" si="22"/>
        <v>3614</v>
      </c>
      <c r="AJ58" s="61">
        <f t="shared" si="23"/>
        <v>2.191083852912432E-3</v>
      </c>
    </row>
    <row r="59" spans="2:36" x14ac:dyDescent="0.25">
      <c r="B59" s="5" t="s">
        <v>141</v>
      </c>
      <c r="C59" s="5" t="s">
        <v>142</v>
      </c>
      <c r="E59" s="18">
        <v>68</v>
      </c>
      <c r="F59" s="61">
        <f t="shared" si="12"/>
        <v>1.354204006850679E-3</v>
      </c>
      <c r="H59" s="18">
        <v>70</v>
      </c>
      <c r="I59" s="61">
        <f t="shared" si="13"/>
        <v>1.8004578307055223E-3</v>
      </c>
      <c r="K59" s="5">
        <v>6</v>
      </c>
      <c r="L59" s="61">
        <f t="shared" si="14"/>
        <v>1.4343772412144394E-3</v>
      </c>
      <c r="N59" s="5">
        <v>310</v>
      </c>
      <c r="O59" s="61">
        <f t="shared" si="15"/>
        <v>1.3733586149456858E-3</v>
      </c>
      <c r="Q59" s="5">
        <v>30</v>
      </c>
      <c r="R59" s="61">
        <f t="shared" si="16"/>
        <v>1.1657729074376311E-3</v>
      </c>
      <c r="T59" s="18">
        <v>128</v>
      </c>
      <c r="U59" s="61">
        <f t="shared" si="17"/>
        <v>7.9325731284085274E-4</v>
      </c>
      <c r="W59" s="18">
        <v>292</v>
      </c>
      <c r="X59" s="61">
        <f t="shared" si="18"/>
        <v>8.7475172928231412E-4</v>
      </c>
      <c r="Z59" s="5">
        <v>213</v>
      </c>
      <c r="AA59" s="61">
        <f t="shared" si="19"/>
        <v>1.6301976901705968E-3</v>
      </c>
      <c r="AC59" s="18">
        <v>662</v>
      </c>
      <c r="AD59" s="61">
        <f t="shared" si="20"/>
        <v>1.3916421587691324E-3</v>
      </c>
      <c r="AF59" s="18">
        <v>227</v>
      </c>
      <c r="AG59" s="61">
        <f t="shared" si="21"/>
        <v>1.117384434391813E-3</v>
      </c>
      <c r="AI59" s="18">
        <f t="shared" si="22"/>
        <v>2006</v>
      </c>
      <c r="AJ59" s="61">
        <f t="shared" si="23"/>
        <v>1.2161909819984333E-3</v>
      </c>
    </row>
    <row r="60" spans="2:36" x14ac:dyDescent="0.25">
      <c r="B60" s="5" t="s">
        <v>143</v>
      </c>
      <c r="C60" s="5" t="s">
        <v>144</v>
      </c>
      <c r="E60" s="18">
        <v>51</v>
      </c>
      <c r="F60" s="61">
        <f t="shared" si="12"/>
        <v>1.0156530051380094E-3</v>
      </c>
      <c r="H60" s="18">
        <v>63</v>
      </c>
      <c r="I60" s="61">
        <f t="shared" si="13"/>
        <v>1.6204120476349701E-3</v>
      </c>
      <c r="K60" s="5">
        <v>5</v>
      </c>
      <c r="L60" s="61">
        <f t="shared" si="14"/>
        <v>1.1953143676786994E-3</v>
      </c>
      <c r="N60" s="5">
        <v>427</v>
      </c>
      <c r="O60" s="61">
        <f t="shared" si="15"/>
        <v>1.8916907373606705E-3</v>
      </c>
      <c r="Q60" s="5">
        <v>36</v>
      </c>
      <c r="R60" s="61">
        <f t="shared" si="16"/>
        <v>1.3989274889251574E-3</v>
      </c>
      <c r="T60" s="18">
        <v>125</v>
      </c>
      <c r="U60" s="61">
        <f t="shared" si="17"/>
        <v>7.7466534457114528E-4</v>
      </c>
      <c r="W60" s="18">
        <v>361</v>
      </c>
      <c r="X60" s="61">
        <f t="shared" si="18"/>
        <v>1.081456761201765E-3</v>
      </c>
      <c r="Z60" s="5">
        <v>149</v>
      </c>
      <c r="AA60" s="61">
        <f t="shared" si="19"/>
        <v>1.1403730320911686E-3</v>
      </c>
      <c r="AC60" s="18">
        <v>1069</v>
      </c>
      <c r="AD60" s="61">
        <f t="shared" si="20"/>
        <v>2.2472288032087651E-3</v>
      </c>
      <c r="AF60" s="18">
        <v>265</v>
      </c>
      <c r="AG60" s="61">
        <f t="shared" si="21"/>
        <v>1.3044355731886804E-3</v>
      </c>
      <c r="AI60" s="18">
        <f t="shared" si="22"/>
        <v>2551</v>
      </c>
      <c r="AJ60" s="61">
        <f t="shared" si="23"/>
        <v>1.5466117622522451E-3</v>
      </c>
    </row>
    <row r="61" spans="2:36" x14ac:dyDescent="0.25">
      <c r="B61" s="5" t="s">
        <v>145</v>
      </c>
      <c r="C61" s="5" t="s">
        <v>146</v>
      </c>
      <c r="E61" s="18">
        <v>58</v>
      </c>
      <c r="F61" s="61">
        <f t="shared" si="12"/>
        <v>1.1550563587844028E-3</v>
      </c>
      <c r="H61" s="18">
        <v>71</v>
      </c>
      <c r="I61" s="61">
        <f t="shared" si="13"/>
        <v>1.8261786568584584E-3</v>
      </c>
      <c r="K61" s="5">
        <v>7</v>
      </c>
      <c r="L61" s="61">
        <f t="shared" si="14"/>
        <v>1.6734401147501792E-3</v>
      </c>
      <c r="N61" s="5">
        <v>459</v>
      </c>
      <c r="O61" s="61">
        <f t="shared" si="15"/>
        <v>2.0334567879357092E-3</v>
      </c>
      <c r="Q61" s="5">
        <v>37</v>
      </c>
      <c r="R61" s="61">
        <f t="shared" si="16"/>
        <v>1.4377865858397451E-3</v>
      </c>
      <c r="T61" s="18">
        <v>187</v>
      </c>
      <c r="U61" s="61">
        <f t="shared" si="17"/>
        <v>1.1588993554784333E-3</v>
      </c>
      <c r="W61" s="18">
        <v>710</v>
      </c>
      <c r="X61" s="61">
        <f t="shared" si="18"/>
        <v>2.1269648212001472E-3</v>
      </c>
      <c r="Z61" s="5">
        <v>308</v>
      </c>
      <c r="AA61" s="61">
        <f t="shared" si="19"/>
        <v>2.357281167007248E-3</v>
      </c>
      <c r="AC61" s="18">
        <v>1102</v>
      </c>
      <c r="AD61" s="61">
        <f t="shared" si="20"/>
        <v>2.3166006932984653E-3</v>
      </c>
      <c r="AF61" s="18">
        <v>535</v>
      </c>
      <c r="AG61" s="61">
        <f t="shared" si="21"/>
        <v>2.6334831383243171E-3</v>
      </c>
      <c r="AI61" s="18">
        <f t="shared" si="22"/>
        <v>3474</v>
      </c>
      <c r="AJ61" s="61">
        <f t="shared" si="23"/>
        <v>2.1062051203701681E-3</v>
      </c>
    </row>
    <row r="62" spans="2:36" x14ac:dyDescent="0.25">
      <c r="B62" s="5" t="s">
        <v>147</v>
      </c>
      <c r="C62" s="5" t="s">
        <v>148</v>
      </c>
      <c r="E62" s="18">
        <v>53</v>
      </c>
      <c r="F62" s="61">
        <f t="shared" si="12"/>
        <v>1.0554825347512645E-3</v>
      </c>
      <c r="H62" s="18">
        <v>84</v>
      </c>
      <c r="I62" s="61">
        <f t="shared" si="13"/>
        <v>2.1605493968466266E-3</v>
      </c>
      <c r="K62" s="5">
        <v>7</v>
      </c>
      <c r="L62" s="61">
        <f t="shared" si="14"/>
        <v>1.6734401147501792E-3</v>
      </c>
      <c r="N62" s="5">
        <v>380</v>
      </c>
      <c r="O62" s="61">
        <f t="shared" si="15"/>
        <v>1.6834718505785828E-3</v>
      </c>
      <c r="Q62" s="5">
        <v>33</v>
      </c>
      <c r="R62" s="61">
        <f t="shared" si="16"/>
        <v>1.2823501981813943E-3</v>
      </c>
      <c r="T62" s="18">
        <v>152</v>
      </c>
      <c r="U62" s="61">
        <f t="shared" si="17"/>
        <v>9.4199305899851269E-4</v>
      </c>
      <c r="W62" s="18">
        <v>754</v>
      </c>
      <c r="X62" s="61">
        <f t="shared" si="18"/>
        <v>2.258776725612551E-3</v>
      </c>
      <c r="Z62" s="5">
        <v>266</v>
      </c>
      <c r="AA62" s="61">
        <f t="shared" si="19"/>
        <v>2.0358337351426233E-3</v>
      </c>
      <c r="AC62" s="18">
        <v>946</v>
      </c>
      <c r="AD62" s="61">
        <f t="shared" si="20"/>
        <v>1.9886608492380655E-3</v>
      </c>
      <c r="AF62" s="18">
        <v>278</v>
      </c>
      <c r="AG62" s="61">
        <f t="shared" si="21"/>
        <v>1.3684267522507667E-3</v>
      </c>
      <c r="AI62" s="18">
        <f t="shared" si="22"/>
        <v>2953</v>
      </c>
      <c r="AJ62" s="61">
        <f t="shared" si="23"/>
        <v>1.7903349799807448E-3</v>
      </c>
    </row>
    <row r="63" spans="2:36" x14ac:dyDescent="0.25">
      <c r="B63" s="5" t="s">
        <v>149</v>
      </c>
      <c r="C63" s="5" t="s">
        <v>150</v>
      </c>
      <c r="E63" s="18">
        <v>46</v>
      </c>
      <c r="F63" s="61">
        <f t="shared" si="12"/>
        <v>9.160791811048711E-4</v>
      </c>
      <c r="H63" s="18">
        <v>63</v>
      </c>
      <c r="I63" s="61">
        <f t="shared" si="13"/>
        <v>1.6204120476349701E-3</v>
      </c>
      <c r="K63" s="5">
        <v>3</v>
      </c>
      <c r="L63" s="61">
        <f t="shared" si="14"/>
        <v>7.171886206072197E-4</v>
      </c>
      <c r="N63" s="5">
        <v>307</v>
      </c>
      <c r="O63" s="61">
        <f t="shared" si="15"/>
        <v>1.3600680477042759E-3</v>
      </c>
      <c r="Q63" s="5">
        <v>48</v>
      </c>
      <c r="R63" s="61">
        <f t="shared" si="16"/>
        <v>1.8652366519002097E-3</v>
      </c>
      <c r="T63" s="18">
        <v>137</v>
      </c>
      <c r="U63" s="61">
        <f t="shared" si="17"/>
        <v>8.4903321764997521E-4</v>
      </c>
      <c r="W63" s="18">
        <v>358</v>
      </c>
      <c r="X63" s="61">
        <f t="shared" si="18"/>
        <v>1.0724695859009193E-3</v>
      </c>
      <c r="Z63" s="5">
        <v>159</v>
      </c>
      <c r="AA63" s="61">
        <f t="shared" si="19"/>
        <v>1.2169081349160792E-3</v>
      </c>
      <c r="AC63" s="18">
        <v>752</v>
      </c>
      <c r="AD63" s="61">
        <f t="shared" si="20"/>
        <v>1.5808382226501323E-3</v>
      </c>
      <c r="AF63" s="18">
        <v>274</v>
      </c>
      <c r="AG63" s="61">
        <f t="shared" si="21"/>
        <v>1.3487371586932016E-3</v>
      </c>
      <c r="AI63" s="18">
        <f t="shared" si="22"/>
        <v>2147</v>
      </c>
      <c r="AJ63" s="61">
        <f t="shared" si="23"/>
        <v>1.3016759912017131E-3</v>
      </c>
    </row>
    <row r="64" spans="2:36" x14ac:dyDescent="0.25">
      <c r="B64" s="5" t="s">
        <v>151</v>
      </c>
      <c r="C64" s="5" t="s">
        <v>152</v>
      </c>
      <c r="E64" s="18">
        <v>74</v>
      </c>
      <c r="F64" s="61">
        <f t="shared" si="12"/>
        <v>1.4736925956904449E-3</v>
      </c>
      <c r="H64" s="18">
        <v>65</v>
      </c>
      <c r="I64" s="61">
        <f t="shared" si="13"/>
        <v>1.6718536999408421E-3</v>
      </c>
      <c r="K64" s="5">
        <v>7</v>
      </c>
      <c r="L64" s="61">
        <f t="shared" si="14"/>
        <v>1.6734401147501792E-3</v>
      </c>
      <c r="N64" s="5">
        <v>317</v>
      </c>
      <c r="O64" s="61">
        <f t="shared" si="15"/>
        <v>1.4043699385089755E-3</v>
      </c>
      <c r="Q64" s="5">
        <v>40</v>
      </c>
      <c r="R64" s="61">
        <f t="shared" si="16"/>
        <v>1.5543638765835083E-3</v>
      </c>
      <c r="T64" s="18">
        <v>262</v>
      </c>
      <c r="U64" s="61">
        <f t="shared" si="17"/>
        <v>1.6236985622211204E-3</v>
      </c>
      <c r="W64" s="18">
        <v>585</v>
      </c>
      <c r="X64" s="61">
        <f t="shared" si="18"/>
        <v>1.7524991836649101E-3</v>
      </c>
      <c r="Z64" s="5">
        <v>266</v>
      </c>
      <c r="AA64" s="61">
        <f t="shared" si="19"/>
        <v>2.0358337351426233E-3</v>
      </c>
      <c r="AC64" s="18">
        <v>914</v>
      </c>
      <c r="AD64" s="61">
        <f t="shared" si="20"/>
        <v>1.9213911376359321E-3</v>
      </c>
      <c r="AF64" s="18">
        <v>424</v>
      </c>
      <c r="AG64" s="61">
        <f t="shared" si="21"/>
        <v>2.0870969171018889E-3</v>
      </c>
      <c r="AI64" s="18">
        <f t="shared" si="22"/>
        <v>2954</v>
      </c>
      <c r="AJ64" s="61">
        <f t="shared" si="23"/>
        <v>1.7909412566417609E-3</v>
      </c>
    </row>
    <row r="65" spans="2:36" x14ac:dyDescent="0.25">
      <c r="B65" s="5" t="s">
        <v>153</v>
      </c>
      <c r="C65" s="5" t="s">
        <v>154</v>
      </c>
      <c r="E65" s="18">
        <v>70</v>
      </c>
      <c r="F65" s="61">
        <f t="shared" si="12"/>
        <v>1.3940335364639343E-3</v>
      </c>
      <c r="H65" s="18">
        <v>68</v>
      </c>
      <c r="I65" s="61">
        <f t="shared" si="13"/>
        <v>1.7490161783996502E-3</v>
      </c>
      <c r="K65" s="5">
        <v>2</v>
      </c>
      <c r="L65" s="61">
        <f t="shared" si="14"/>
        <v>4.781257470714798E-4</v>
      </c>
      <c r="N65" s="5">
        <v>159</v>
      </c>
      <c r="O65" s="61">
        <f t="shared" si="15"/>
        <v>7.0440006379472275E-4</v>
      </c>
      <c r="Q65" s="5">
        <v>59</v>
      </c>
      <c r="R65" s="61">
        <f t="shared" si="16"/>
        <v>2.2926867179606748E-3</v>
      </c>
      <c r="T65" s="18">
        <v>92</v>
      </c>
      <c r="U65" s="61">
        <f t="shared" si="17"/>
        <v>5.7015369360436296E-4</v>
      </c>
      <c r="W65" s="18">
        <v>834</v>
      </c>
      <c r="X65" s="61">
        <f t="shared" si="18"/>
        <v>2.4984347336351027E-3</v>
      </c>
      <c r="Z65" s="5">
        <v>129</v>
      </c>
      <c r="AA65" s="61">
        <f t="shared" si="19"/>
        <v>9.8730282644134723E-4</v>
      </c>
      <c r="AC65" s="18">
        <v>695</v>
      </c>
      <c r="AD65" s="61">
        <f t="shared" si="20"/>
        <v>1.4610140488588324E-3</v>
      </c>
      <c r="AF65" s="18">
        <v>191</v>
      </c>
      <c r="AG65" s="61">
        <f t="shared" si="21"/>
        <v>9.401780923737282E-4</v>
      </c>
      <c r="AI65" s="18">
        <f t="shared" si="22"/>
        <v>2299</v>
      </c>
      <c r="AJ65" s="61">
        <f t="shared" si="23"/>
        <v>1.3938300436761707E-3</v>
      </c>
    </row>
    <row r="66" spans="2:36" x14ac:dyDescent="0.25">
      <c r="B66" s="5" t="s">
        <v>155</v>
      </c>
      <c r="C66" s="5" t="s">
        <v>156</v>
      </c>
      <c r="E66" s="18">
        <v>73</v>
      </c>
      <c r="F66" s="61">
        <f t="shared" si="12"/>
        <v>1.4537778308838173E-3</v>
      </c>
      <c r="H66" s="18">
        <v>85</v>
      </c>
      <c r="I66" s="61">
        <f t="shared" si="13"/>
        <v>2.1862702229995625E-3</v>
      </c>
      <c r="K66" s="5">
        <v>5</v>
      </c>
      <c r="L66" s="61">
        <f t="shared" si="14"/>
        <v>1.1953143676786994E-3</v>
      </c>
      <c r="N66" s="5">
        <v>324</v>
      </c>
      <c r="O66" s="61">
        <f t="shared" si="15"/>
        <v>1.4353812620722653E-3</v>
      </c>
      <c r="Q66" s="5">
        <v>45</v>
      </c>
      <c r="R66" s="61">
        <f t="shared" si="16"/>
        <v>1.7486593611564468E-3</v>
      </c>
      <c r="T66" s="18">
        <v>156</v>
      </c>
      <c r="U66" s="61">
        <f t="shared" si="17"/>
        <v>9.6678235002478933E-4</v>
      </c>
      <c r="W66" s="18">
        <v>474</v>
      </c>
      <c r="X66" s="61">
        <f t="shared" si="18"/>
        <v>1.4199736975336196E-3</v>
      </c>
      <c r="Z66" s="5">
        <v>234</v>
      </c>
      <c r="AA66" s="61">
        <f t="shared" si="19"/>
        <v>1.7909214061029091E-3</v>
      </c>
      <c r="AC66" s="18">
        <v>758</v>
      </c>
      <c r="AD66" s="61">
        <f t="shared" si="20"/>
        <v>1.5934512935755322E-3</v>
      </c>
      <c r="AF66" s="18">
        <v>418</v>
      </c>
      <c r="AG66" s="61">
        <f t="shared" si="21"/>
        <v>2.0575625267655411E-3</v>
      </c>
      <c r="AI66" s="18">
        <f t="shared" si="22"/>
        <v>2572</v>
      </c>
      <c r="AJ66" s="61">
        <f t="shared" si="23"/>
        <v>1.5593435721335846E-3</v>
      </c>
    </row>
    <row r="67" spans="2:36" x14ac:dyDescent="0.25">
      <c r="B67" s="5" t="s">
        <v>157</v>
      </c>
      <c r="C67" s="5" t="s">
        <v>158</v>
      </c>
      <c r="E67" s="18">
        <v>68</v>
      </c>
      <c r="F67" s="61">
        <f t="shared" si="12"/>
        <v>1.354204006850679E-3</v>
      </c>
      <c r="H67" s="18">
        <v>74</v>
      </c>
      <c r="I67" s="61">
        <f t="shared" si="13"/>
        <v>1.9033411353172663E-3</v>
      </c>
      <c r="K67" s="5">
        <v>6</v>
      </c>
      <c r="L67" s="61">
        <f t="shared" si="14"/>
        <v>1.4343772412144394E-3</v>
      </c>
      <c r="N67" s="5">
        <v>140</v>
      </c>
      <c r="O67" s="61">
        <f t="shared" si="15"/>
        <v>6.2022647126579362E-4</v>
      </c>
      <c r="Q67" s="5">
        <v>40</v>
      </c>
      <c r="R67" s="61">
        <f t="shared" si="16"/>
        <v>1.5543638765835083E-3</v>
      </c>
      <c r="T67" s="18">
        <v>314</v>
      </c>
      <c r="U67" s="61">
        <f t="shared" si="17"/>
        <v>1.9459593455627168E-3</v>
      </c>
      <c r="W67" s="18">
        <v>916</v>
      </c>
      <c r="X67" s="61">
        <f t="shared" si="18"/>
        <v>2.7440841918582185E-3</v>
      </c>
      <c r="Z67" s="5">
        <v>190</v>
      </c>
      <c r="AA67" s="61">
        <f t="shared" si="19"/>
        <v>1.4541669536733022E-3</v>
      </c>
      <c r="AC67" s="18">
        <v>1117</v>
      </c>
      <c r="AD67" s="61">
        <f t="shared" si="20"/>
        <v>2.3481333706119652E-3</v>
      </c>
      <c r="AF67" s="18">
        <v>177</v>
      </c>
      <c r="AG67" s="61">
        <f t="shared" si="21"/>
        <v>8.7126451492225074E-4</v>
      </c>
      <c r="AI67" s="18">
        <f t="shared" si="22"/>
        <v>3042</v>
      </c>
      <c r="AJ67" s="61">
        <f t="shared" si="23"/>
        <v>1.8442936028111837E-3</v>
      </c>
    </row>
    <row r="68" spans="2:36" x14ac:dyDescent="0.25">
      <c r="B68" s="5" t="s">
        <v>159</v>
      </c>
      <c r="C68" s="5" t="s">
        <v>160</v>
      </c>
      <c r="E68" s="18">
        <v>65</v>
      </c>
      <c r="F68" s="61">
        <f t="shared" si="12"/>
        <v>1.2944597124307962E-3</v>
      </c>
      <c r="H68" s="18">
        <v>78</v>
      </c>
      <c r="I68" s="61">
        <f t="shared" si="13"/>
        <v>2.0062244399290103E-3</v>
      </c>
      <c r="K68" s="5">
        <v>12</v>
      </c>
      <c r="L68" s="61">
        <f t="shared" si="14"/>
        <v>2.8687544824288788E-3</v>
      </c>
      <c r="N68" s="5">
        <v>519</v>
      </c>
      <c r="O68" s="61">
        <f t="shared" si="15"/>
        <v>2.2992681327639064E-3</v>
      </c>
      <c r="Q68" s="5">
        <v>34</v>
      </c>
      <c r="R68" s="61">
        <f t="shared" si="16"/>
        <v>1.321209295095982E-3</v>
      </c>
      <c r="T68" s="18">
        <v>183</v>
      </c>
      <c r="U68" s="61">
        <f t="shared" si="17"/>
        <v>1.1341100644521567E-3</v>
      </c>
      <c r="W68" s="18">
        <v>516</v>
      </c>
      <c r="X68" s="61">
        <f t="shared" si="18"/>
        <v>1.5457941517454592E-3</v>
      </c>
      <c r="Z68" s="5">
        <v>366</v>
      </c>
      <c r="AA68" s="61">
        <f t="shared" si="19"/>
        <v>2.8011847633917296E-3</v>
      </c>
      <c r="AC68" s="18">
        <v>763</v>
      </c>
      <c r="AD68" s="61">
        <f t="shared" si="20"/>
        <v>1.6039621860133657E-3</v>
      </c>
      <c r="AF68" s="18">
        <v>322</v>
      </c>
      <c r="AG68" s="61">
        <f t="shared" si="21"/>
        <v>1.5850122813839814E-3</v>
      </c>
      <c r="AI68" s="18">
        <f t="shared" si="22"/>
        <v>2858</v>
      </c>
      <c r="AJ68" s="61">
        <f t="shared" si="23"/>
        <v>1.7327386971842087E-3</v>
      </c>
    </row>
    <row r="69" spans="2:36" x14ac:dyDescent="0.25">
      <c r="B69" s="5" t="s">
        <v>161</v>
      </c>
      <c r="C69" s="5" t="s">
        <v>162</v>
      </c>
      <c r="E69" s="18">
        <v>147</v>
      </c>
      <c r="F69" s="61">
        <f t="shared" si="12"/>
        <v>2.9274704265742622E-3</v>
      </c>
      <c r="H69" s="18">
        <v>75</v>
      </c>
      <c r="I69" s="61">
        <f t="shared" si="13"/>
        <v>1.9290619614702024E-3</v>
      </c>
      <c r="K69" s="5">
        <v>11</v>
      </c>
      <c r="L69" s="61">
        <f t="shared" si="14"/>
        <v>2.629691608893139E-3</v>
      </c>
      <c r="N69" s="5">
        <v>312</v>
      </c>
      <c r="O69" s="61">
        <f t="shared" si="15"/>
        <v>1.3822189931066257E-3</v>
      </c>
      <c r="Q69" s="5">
        <v>36</v>
      </c>
      <c r="R69" s="61">
        <f t="shared" si="16"/>
        <v>1.3989274889251574E-3</v>
      </c>
      <c r="T69" s="18">
        <v>1428</v>
      </c>
      <c r="U69" s="61">
        <f t="shared" si="17"/>
        <v>8.8497768963807632E-3</v>
      </c>
      <c r="W69" s="18">
        <v>334</v>
      </c>
      <c r="X69" s="61">
        <f t="shared" si="18"/>
        <v>1.0005721834941538E-3</v>
      </c>
      <c r="Z69" s="5">
        <v>326</v>
      </c>
      <c r="AA69" s="61">
        <f t="shared" si="19"/>
        <v>2.4950443520920869E-3</v>
      </c>
      <c r="AC69" s="18">
        <v>699</v>
      </c>
      <c r="AD69" s="61">
        <f t="shared" si="20"/>
        <v>1.469422762809099E-3</v>
      </c>
      <c r="AF69" s="18">
        <v>233</v>
      </c>
      <c r="AG69" s="61">
        <f t="shared" si="21"/>
        <v>1.1469188247281606E-3</v>
      </c>
      <c r="AI69" s="18">
        <f t="shared" si="22"/>
        <v>3601</v>
      </c>
      <c r="AJ69" s="61">
        <f t="shared" si="23"/>
        <v>2.1832022563192215E-3</v>
      </c>
    </row>
    <row r="70" spans="2:36" x14ac:dyDescent="0.25">
      <c r="B70" s="5" t="s">
        <v>163</v>
      </c>
      <c r="C70" s="5" t="s">
        <v>164</v>
      </c>
      <c r="E70" s="18">
        <v>69</v>
      </c>
      <c r="F70" s="61">
        <f t="shared" si="12"/>
        <v>1.3741187716573068E-3</v>
      </c>
      <c r="H70" s="18">
        <v>76</v>
      </c>
      <c r="I70" s="61">
        <f t="shared" si="13"/>
        <v>1.9547827876231385E-3</v>
      </c>
      <c r="K70" s="5">
        <v>7</v>
      </c>
      <c r="L70" s="61">
        <f t="shared" si="14"/>
        <v>1.6734401147501792E-3</v>
      </c>
      <c r="N70" s="5">
        <v>414</v>
      </c>
      <c r="O70" s="61">
        <f t="shared" si="15"/>
        <v>1.8340982793145612E-3</v>
      </c>
      <c r="Q70" s="5">
        <v>42</v>
      </c>
      <c r="R70" s="61">
        <f t="shared" si="16"/>
        <v>1.6320820704126837E-3</v>
      </c>
      <c r="T70" s="18">
        <v>189</v>
      </c>
      <c r="U70" s="61">
        <f t="shared" si="17"/>
        <v>1.1712940009915716E-3</v>
      </c>
      <c r="W70" s="18">
        <v>661</v>
      </c>
      <c r="X70" s="61">
        <f t="shared" si="18"/>
        <v>1.9801742912863344E-3</v>
      </c>
      <c r="Z70" s="5">
        <v>280</v>
      </c>
      <c r="AA70" s="61">
        <f t="shared" si="19"/>
        <v>2.1429828790974982E-3</v>
      </c>
      <c r="AC70" s="18">
        <v>923</v>
      </c>
      <c r="AD70" s="61">
        <f t="shared" si="20"/>
        <v>1.940310744024032E-3</v>
      </c>
      <c r="AF70" s="18">
        <v>323</v>
      </c>
      <c r="AG70" s="61">
        <f t="shared" si="21"/>
        <v>1.5899346797733727E-3</v>
      </c>
      <c r="AI70" s="18">
        <f t="shared" si="22"/>
        <v>2984</v>
      </c>
      <c r="AJ70" s="61">
        <f t="shared" si="23"/>
        <v>1.8091295564722459E-3</v>
      </c>
    </row>
    <row r="71" spans="2:36" x14ac:dyDescent="0.25">
      <c r="B71" s="5" t="s">
        <v>165</v>
      </c>
      <c r="C71" s="5" t="s">
        <v>166</v>
      </c>
      <c r="E71" s="18">
        <v>51</v>
      </c>
      <c r="F71" s="61">
        <f t="shared" si="12"/>
        <v>1.0156530051380094E-3</v>
      </c>
      <c r="H71" s="18">
        <v>53</v>
      </c>
      <c r="I71" s="61">
        <f t="shared" si="13"/>
        <v>1.3632037861056098E-3</v>
      </c>
      <c r="K71" s="5">
        <v>3</v>
      </c>
      <c r="L71" s="61">
        <f t="shared" si="14"/>
        <v>7.171886206072197E-4</v>
      </c>
      <c r="N71" s="5">
        <v>468</v>
      </c>
      <c r="O71" s="61">
        <f t="shared" si="15"/>
        <v>2.0733284896599386E-3</v>
      </c>
      <c r="Q71" s="5">
        <v>28</v>
      </c>
      <c r="R71" s="61">
        <f t="shared" si="16"/>
        <v>1.0880547136084557E-3</v>
      </c>
      <c r="T71" s="18">
        <v>80</v>
      </c>
      <c r="U71" s="61">
        <f t="shared" si="17"/>
        <v>4.9578582052553293E-4</v>
      </c>
      <c r="W71" s="18">
        <v>551</v>
      </c>
      <c r="X71" s="61">
        <f t="shared" si="18"/>
        <v>1.6506445302553257E-3</v>
      </c>
      <c r="Z71" s="5">
        <v>139</v>
      </c>
      <c r="AA71" s="61">
        <f t="shared" si="19"/>
        <v>1.0638379292662579E-3</v>
      </c>
      <c r="AC71" s="18">
        <v>650</v>
      </c>
      <c r="AD71" s="61">
        <f t="shared" si="20"/>
        <v>1.3664160169183325E-3</v>
      </c>
      <c r="AF71" s="18">
        <v>482</v>
      </c>
      <c r="AG71" s="61">
        <f t="shared" si="21"/>
        <v>2.3725960236865812E-3</v>
      </c>
      <c r="AI71" s="18">
        <f t="shared" si="22"/>
        <v>2505</v>
      </c>
      <c r="AJ71" s="61">
        <f t="shared" si="23"/>
        <v>1.5187230358455013E-3</v>
      </c>
    </row>
    <row r="72" spans="2:36" x14ac:dyDescent="0.25">
      <c r="B72" s="5" t="s">
        <v>167</v>
      </c>
      <c r="C72" s="5" t="s">
        <v>168</v>
      </c>
      <c r="E72" s="18">
        <v>117</v>
      </c>
      <c r="F72" s="61">
        <f t="shared" si="12"/>
        <v>2.3300274823754331E-3</v>
      </c>
      <c r="H72" s="18">
        <v>75</v>
      </c>
      <c r="I72" s="61">
        <f t="shared" si="13"/>
        <v>1.9290619614702024E-3</v>
      </c>
      <c r="K72" s="5">
        <v>7</v>
      </c>
      <c r="L72" s="61">
        <f t="shared" si="14"/>
        <v>1.6734401147501792E-3</v>
      </c>
      <c r="N72" s="5">
        <v>374</v>
      </c>
      <c r="O72" s="61">
        <f t="shared" si="15"/>
        <v>1.656890716095763E-3</v>
      </c>
      <c r="Q72" s="5">
        <v>79</v>
      </c>
      <c r="R72" s="61">
        <f t="shared" si="16"/>
        <v>3.0698686562524286E-3</v>
      </c>
      <c r="T72" s="18">
        <v>222</v>
      </c>
      <c r="U72" s="61">
        <f t="shared" si="17"/>
        <v>1.375805651958354E-3</v>
      </c>
      <c r="W72" s="18">
        <v>370</v>
      </c>
      <c r="X72" s="61">
        <f t="shared" si="18"/>
        <v>1.1084182871043023E-3</v>
      </c>
      <c r="Z72" s="5">
        <v>355</v>
      </c>
      <c r="AA72" s="61">
        <f t="shared" si="19"/>
        <v>2.7169961502843281E-3</v>
      </c>
      <c r="AC72" s="18">
        <v>460</v>
      </c>
      <c r="AD72" s="61">
        <f t="shared" si="20"/>
        <v>9.6700210428066603E-4</v>
      </c>
      <c r="AF72" s="18">
        <v>317</v>
      </c>
      <c r="AG72" s="61">
        <f t="shared" si="21"/>
        <v>1.5604002894370253E-3</v>
      </c>
      <c r="AI72" s="18">
        <f t="shared" si="22"/>
        <v>2376</v>
      </c>
      <c r="AJ72" s="61">
        <f t="shared" si="23"/>
        <v>1.4405133465744157E-3</v>
      </c>
    </row>
    <row r="73" spans="2:36" x14ac:dyDescent="0.25">
      <c r="B73" s="5" t="s">
        <v>169</v>
      </c>
      <c r="C73" s="5" t="s">
        <v>170</v>
      </c>
      <c r="E73" s="18">
        <v>47</v>
      </c>
      <c r="F73" s="61">
        <f t="shared" si="12"/>
        <v>9.3599394591149874E-4</v>
      </c>
      <c r="H73" s="18">
        <v>58</v>
      </c>
      <c r="I73" s="61">
        <f t="shared" si="13"/>
        <v>1.4918079168702899E-3</v>
      </c>
      <c r="K73" s="5">
        <v>3</v>
      </c>
      <c r="L73" s="61">
        <f t="shared" si="14"/>
        <v>7.171886206072197E-4</v>
      </c>
      <c r="N73" s="5">
        <v>403</v>
      </c>
      <c r="O73" s="61">
        <f t="shared" si="15"/>
        <v>1.7853661994293917E-3</v>
      </c>
      <c r="Q73" s="5">
        <v>24</v>
      </c>
      <c r="R73" s="61">
        <f t="shared" si="16"/>
        <v>9.3261832595010487E-4</v>
      </c>
      <c r="T73" s="18">
        <v>108</v>
      </c>
      <c r="U73" s="61">
        <f t="shared" si="17"/>
        <v>6.6931085770946953E-4</v>
      </c>
      <c r="W73" s="18">
        <v>391</v>
      </c>
      <c r="X73" s="61">
        <f t="shared" si="18"/>
        <v>1.1713285142102221E-3</v>
      </c>
      <c r="Z73" s="5">
        <v>217</v>
      </c>
      <c r="AA73" s="61">
        <f t="shared" si="19"/>
        <v>1.660811731300561E-3</v>
      </c>
      <c r="AC73" s="18">
        <v>768</v>
      </c>
      <c r="AD73" s="61">
        <f t="shared" si="20"/>
        <v>1.614473078451199E-3</v>
      </c>
      <c r="AF73" s="18">
        <v>298</v>
      </c>
      <c r="AG73" s="61">
        <f t="shared" si="21"/>
        <v>1.4668747200385916E-3</v>
      </c>
      <c r="AI73" s="18">
        <f t="shared" si="22"/>
        <v>2317</v>
      </c>
      <c r="AJ73" s="61">
        <f t="shared" si="23"/>
        <v>1.4047430235744618E-3</v>
      </c>
    </row>
    <row r="74" spans="2:36" x14ac:dyDescent="0.25">
      <c r="B74" s="5" t="s">
        <v>171</v>
      </c>
      <c r="C74" s="5" t="s">
        <v>172</v>
      </c>
      <c r="E74" s="18">
        <v>67</v>
      </c>
      <c r="F74" s="61">
        <f t="shared" si="12"/>
        <v>1.3342892420440515E-3</v>
      </c>
      <c r="H74" s="18">
        <v>59</v>
      </c>
      <c r="I74" s="61">
        <f t="shared" si="13"/>
        <v>1.5175287430232258E-3</v>
      </c>
      <c r="K74" s="5">
        <v>9</v>
      </c>
      <c r="L74" s="61">
        <f t="shared" si="14"/>
        <v>2.151565861821659E-3</v>
      </c>
      <c r="N74" s="5">
        <v>302</v>
      </c>
      <c r="O74" s="61">
        <f t="shared" si="15"/>
        <v>1.3379171023019261E-3</v>
      </c>
      <c r="Q74" s="5">
        <v>32</v>
      </c>
      <c r="R74" s="61">
        <f t="shared" si="16"/>
        <v>1.2434911012668066E-3</v>
      </c>
      <c r="T74" s="18">
        <v>200</v>
      </c>
      <c r="U74" s="61">
        <f t="shared" si="17"/>
        <v>1.2394645513138325E-3</v>
      </c>
      <c r="W74" s="18">
        <v>373</v>
      </c>
      <c r="X74" s="61">
        <f t="shared" si="18"/>
        <v>1.1174054624051479E-3</v>
      </c>
      <c r="Z74" s="5">
        <v>180</v>
      </c>
      <c r="AA74" s="61">
        <f t="shared" si="19"/>
        <v>1.3776318508483916E-3</v>
      </c>
      <c r="AC74" s="18">
        <v>766</v>
      </c>
      <c r="AD74" s="61">
        <f t="shared" si="20"/>
        <v>1.6102687214760657E-3</v>
      </c>
      <c r="AF74" s="18">
        <v>259</v>
      </c>
      <c r="AG74" s="61">
        <f t="shared" si="21"/>
        <v>1.274901182852333E-3</v>
      </c>
      <c r="AI74" s="18">
        <f t="shared" si="22"/>
        <v>2247</v>
      </c>
      <c r="AJ74" s="61">
        <f t="shared" si="23"/>
        <v>1.3623036573033299E-3</v>
      </c>
    </row>
    <row r="75" spans="2:36" x14ac:dyDescent="0.25">
      <c r="B75" s="5" t="s">
        <v>173</v>
      </c>
      <c r="C75" s="5" t="s">
        <v>174</v>
      </c>
      <c r="E75" s="18">
        <v>48</v>
      </c>
      <c r="F75" s="61">
        <f t="shared" si="12"/>
        <v>9.5590871071812638E-4</v>
      </c>
      <c r="H75" s="18">
        <v>55</v>
      </c>
      <c r="I75" s="61">
        <f t="shared" si="13"/>
        <v>1.4146454384114818E-3</v>
      </c>
      <c r="K75" s="5">
        <v>8</v>
      </c>
      <c r="L75" s="61">
        <f t="shared" si="14"/>
        <v>1.9125029882859192E-3</v>
      </c>
      <c r="N75" s="5">
        <v>216</v>
      </c>
      <c r="O75" s="61">
        <f t="shared" si="15"/>
        <v>9.5692084138151014E-4</v>
      </c>
      <c r="Q75" s="5">
        <v>46</v>
      </c>
      <c r="R75" s="61">
        <f t="shared" si="16"/>
        <v>1.7875184580710343E-3</v>
      </c>
      <c r="T75" s="18">
        <v>82</v>
      </c>
      <c r="U75" s="61">
        <f t="shared" si="17"/>
        <v>5.0818046603867131E-4</v>
      </c>
      <c r="W75" s="18">
        <v>366</v>
      </c>
      <c r="X75" s="61">
        <f t="shared" si="18"/>
        <v>1.0964353867031747E-3</v>
      </c>
      <c r="Z75" s="5">
        <v>134</v>
      </c>
      <c r="AA75" s="61">
        <f t="shared" si="19"/>
        <v>1.0255703778538027E-3</v>
      </c>
      <c r="AC75" s="18">
        <v>598</v>
      </c>
      <c r="AD75" s="61">
        <f t="shared" si="20"/>
        <v>1.2571027355648659E-3</v>
      </c>
      <c r="AF75" s="18">
        <v>686</v>
      </c>
      <c r="AG75" s="61">
        <f t="shared" si="21"/>
        <v>3.3767652951223956E-3</v>
      </c>
      <c r="AI75" s="18">
        <f t="shared" si="22"/>
        <v>2239</v>
      </c>
      <c r="AJ75" s="61">
        <f t="shared" si="23"/>
        <v>1.3574534440152005E-3</v>
      </c>
    </row>
    <row r="76" spans="2:36" x14ac:dyDescent="0.25">
      <c r="B76" s="5" t="s">
        <v>175</v>
      </c>
      <c r="C76" s="5" t="s">
        <v>176</v>
      </c>
      <c r="E76" s="18">
        <v>58</v>
      </c>
      <c r="F76" s="61">
        <f t="shared" si="12"/>
        <v>1.1550563587844028E-3</v>
      </c>
      <c r="H76" s="18">
        <v>62</v>
      </c>
      <c r="I76" s="61">
        <f t="shared" si="13"/>
        <v>1.594691221482034E-3</v>
      </c>
      <c r="K76" s="5">
        <v>5</v>
      </c>
      <c r="L76" s="61">
        <f t="shared" si="14"/>
        <v>1.1953143676786994E-3</v>
      </c>
      <c r="N76" s="5">
        <v>333</v>
      </c>
      <c r="O76" s="61">
        <f t="shared" si="15"/>
        <v>1.4752529637964949E-3</v>
      </c>
      <c r="Q76" s="5">
        <v>30</v>
      </c>
      <c r="R76" s="61">
        <f t="shared" si="16"/>
        <v>1.1657729074376311E-3</v>
      </c>
      <c r="T76" s="18">
        <v>124</v>
      </c>
      <c r="U76" s="61">
        <f t="shared" si="17"/>
        <v>7.6846802181457609E-4</v>
      </c>
      <c r="W76" s="18">
        <v>147</v>
      </c>
      <c r="X76" s="61">
        <f t="shared" si="18"/>
        <v>4.4037158974143895E-4</v>
      </c>
      <c r="Z76" s="5">
        <v>116</v>
      </c>
      <c r="AA76" s="61">
        <f t="shared" si="19"/>
        <v>8.8780719276896345E-4</v>
      </c>
      <c r="AC76" s="18">
        <v>727</v>
      </c>
      <c r="AD76" s="61">
        <f t="shared" si="20"/>
        <v>1.5282837604609658E-3</v>
      </c>
      <c r="AF76" s="18">
        <v>280</v>
      </c>
      <c r="AG76" s="61">
        <f t="shared" si="21"/>
        <v>1.3782715490295492E-3</v>
      </c>
      <c r="AI76" s="18">
        <f t="shared" si="22"/>
        <v>1882</v>
      </c>
      <c r="AJ76" s="61">
        <f t="shared" si="23"/>
        <v>1.1410126760324284E-3</v>
      </c>
    </row>
    <row r="77" spans="2:36" x14ac:dyDescent="0.25">
      <c r="B77" s="5" t="s">
        <v>177</v>
      </c>
      <c r="C77" s="5" t="s">
        <v>178</v>
      </c>
      <c r="E77" s="18">
        <v>58</v>
      </c>
      <c r="F77" s="61">
        <f t="shared" si="12"/>
        <v>1.1550563587844028E-3</v>
      </c>
      <c r="H77" s="18">
        <v>46</v>
      </c>
      <c r="I77" s="61">
        <f t="shared" si="13"/>
        <v>1.1831580030350576E-3</v>
      </c>
      <c r="K77" s="5">
        <v>6</v>
      </c>
      <c r="L77" s="61">
        <f t="shared" si="14"/>
        <v>1.4343772412144394E-3</v>
      </c>
      <c r="N77" s="5">
        <v>323</v>
      </c>
      <c r="O77" s="61">
        <f t="shared" si="15"/>
        <v>1.4309510729917953E-3</v>
      </c>
      <c r="Q77" s="5">
        <v>62</v>
      </c>
      <c r="R77" s="61">
        <f t="shared" si="16"/>
        <v>2.4092640087044377E-3</v>
      </c>
      <c r="T77" s="18">
        <v>81</v>
      </c>
      <c r="U77" s="61">
        <f t="shared" si="17"/>
        <v>5.0198314328210212E-4</v>
      </c>
      <c r="W77" s="18">
        <v>260</v>
      </c>
      <c r="X77" s="61">
        <f t="shared" si="18"/>
        <v>7.7888852607329337E-4</v>
      </c>
      <c r="Z77" s="5">
        <v>190</v>
      </c>
      <c r="AA77" s="61">
        <f t="shared" si="19"/>
        <v>1.4541669536733022E-3</v>
      </c>
      <c r="AC77" s="18">
        <v>558</v>
      </c>
      <c r="AD77" s="61">
        <f t="shared" si="20"/>
        <v>1.1730155960621993E-3</v>
      </c>
      <c r="AF77" s="18">
        <v>409</v>
      </c>
      <c r="AG77" s="61">
        <f t="shared" si="21"/>
        <v>2.0132609412610199E-3</v>
      </c>
      <c r="AI77" s="18">
        <f t="shared" si="22"/>
        <v>1993</v>
      </c>
      <c r="AJ77" s="61">
        <f t="shared" si="23"/>
        <v>1.2083093854052232E-3</v>
      </c>
    </row>
    <row r="78" spans="2:36" x14ac:dyDescent="0.25">
      <c r="B78" s="5" t="s">
        <v>179</v>
      </c>
      <c r="C78" s="5" t="s">
        <v>180</v>
      </c>
      <c r="E78" s="18">
        <v>68</v>
      </c>
      <c r="F78" s="61">
        <f t="shared" si="12"/>
        <v>1.354204006850679E-3</v>
      </c>
      <c r="H78" s="18">
        <v>73</v>
      </c>
      <c r="I78" s="61">
        <f t="shared" si="13"/>
        <v>1.8776203091643304E-3</v>
      </c>
      <c r="K78" s="5">
        <v>6</v>
      </c>
      <c r="L78" s="61">
        <f t="shared" si="14"/>
        <v>1.4343772412144394E-3</v>
      </c>
      <c r="N78" s="5">
        <v>426</v>
      </c>
      <c r="O78" s="61">
        <f t="shared" si="15"/>
        <v>1.8872605482802005E-3</v>
      </c>
      <c r="Q78" s="5">
        <v>36</v>
      </c>
      <c r="R78" s="61">
        <f t="shared" si="16"/>
        <v>1.3989274889251574E-3</v>
      </c>
      <c r="T78" s="18">
        <v>134</v>
      </c>
      <c r="U78" s="61">
        <f t="shared" si="17"/>
        <v>8.3044124938026775E-4</v>
      </c>
      <c r="W78" s="18">
        <v>309</v>
      </c>
      <c r="X78" s="61">
        <f t="shared" si="18"/>
        <v>9.2567905598710644E-4</v>
      </c>
      <c r="Z78" s="5">
        <v>232</v>
      </c>
      <c r="AA78" s="61">
        <f t="shared" si="19"/>
        <v>1.7756143855379269E-3</v>
      </c>
      <c r="AC78" s="18">
        <v>804</v>
      </c>
      <c r="AD78" s="61">
        <f t="shared" si="20"/>
        <v>1.690151504003599E-3</v>
      </c>
      <c r="AF78" s="18">
        <v>411</v>
      </c>
      <c r="AG78" s="61">
        <f t="shared" si="21"/>
        <v>2.0231057380398023E-3</v>
      </c>
      <c r="AI78" s="18">
        <f t="shared" si="22"/>
        <v>2499</v>
      </c>
      <c r="AJ78" s="61">
        <f t="shared" si="23"/>
        <v>1.5150853758794042E-3</v>
      </c>
    </row>
    <row r="79" spans="2:36" x14ac:dyDescent="0.25">
      <c r="B79" s="5" t="s">
        <v>181</v>
      </c>
      <c r="C79" s="5" t="s">
        <v>182</v>
      </c>
      <c r="E79" s="18">
        <v>73</v>
      </c>
      <c r="F79" s="61">
        <f t="shared" si="12"/>
        <v>1.4537778308838173E-3</v>
      </c>
      <c r="H79" s="18">
        <v>79</v>
      </c>
      <c r="I79" s="61">
        <f t="shared" si="13"/>
        <v>2.0319452660819467E-3</v>
      </c>
      <c r="K79" s="5">
        <v>9</v>
      </c>
      <c r="L79" s="61">
        <f t="shared" si="14"/>
        <v>2.151565861821659E-3</v>
      </c>
      <c r="N79" s="5">
        <v>533</v>
      </c>
      <c r="O79" s="61">
        <f t="shared" si="15"/>
        <v>2.3612907798904858E-3</v>
      </c>
      <c r="Q79" s="5">
        <v>49</v>
      </c>
      <c r="R79" s="61">
        <f t="shared" si="16"/>
        <v>1.9040957488147975E-3</v>
      </c>
      <c r="T79" s="18">
        <v>204</v>
      </c>
      <c r="U79" s="61">
        <f t="shared" si="17"/>
        <v>1.264253842340109E-3</v>
      </c>
      <c r="W79" s="18">
        <v>440</v>
      </c>
      <c r="X79" s="61">
        <f t="shared" si="18"/>
        <v>1.3181190441240349E-3</v>
      </c>
      <c r="Z79" s="5">
        <v>366</v>
      </c>
      <c r="AA79" s="61">
        <f t="shared" si="19"/>
        <v>2.8011847633917296E-3</v>
      </c>
      <c r="AC79" s="18">
        <v>1140</v>
      </c>
      <c r="AD79" s="61">
        <f t="shared" si="20"/>
        <v>2.3964834758259984E-3</v>
      </c>
      <c r="AF79" s="18">
        <v>675</v>
      </c>
      <c r="AG79" s="61">
        <f t="shared" si="21"/>
        <v>3.3226189128390919E-3</v>
      </c>
      <c r="AI79" s="18">
        <f t="shared" si="22"/>
        <v>3568</v>
      </c>
      <c r="AJ79" s="61">
        <f t="shared" si="23"/>
        <v>2.163195126505688E-3</v>
      </c>
    </row>
    <row r="80" spans="2:36" x14ac:dyDescent="0.25">
      <c r="B80" s="5" t="s">
        <v>183</v>
      </c>
      <c r="C80" s="5" t="s">
        <v>184</v>
      </c>
      <c r="E80" s="18">
        <v>49</v>
      </c>
      <c r="F80" s="61">
        <f t="shared" si="12"/>
        <v>9.7582347552475403E-4</v>
      </c>
      <c r="H80" s="18">
        <v>57</v>
      </c>
      <c r="I80" s="61">
        <f t="shared" si="13"/>
        <v>1.4660870907173538E-3</v>
      </c>
      <c r="K80" s="5">
        <v>6</v>
      </c>
      <c r="L80" s="61">
        <f t="shared" si="14"/>
        <v>1.4343772412144394E-3</v>
      </c>
      <c r="N80" s="5">
        <v>486</v>
      </c>
      <c r="O80" s="61">
        <f t="shared" si="15"/>
        <v>2.1530718931083979E-3</v>
      </c>
      <c r="Q80" s="5">
        <v>39</v>
      </c>
      <c r="R80" s="61">
        <f t="shared" si="16"/>
        <v>1.5155047796689206E-3</v>
      </c>
      <c r="T80" s="18">
        <v>68</v>
      </c>
      <c r="U80" s="61">
        <f t="shared" si="17"/>
        <v>4.2141794744670301E-4</v>
      </c>
      <c r="W80" s="18">
        <v>277</v>
      </c>
      <c r="X80" s="61">
        <f t="shared" si="18"/>
        <v>8.2981585277808569E-4</v>
      </c>
      <c r="Z80" s="5">
        <v>106</v>
      </c>
      <c r="AA80" s="61">
        <f t="shared" si="19"/>
        <v>8.1127208994405289E-4</v>
      </c>
      <c r="AC80" s="18">
        <v>567</v>
      </c>
      <c r="AD80" s="61">
        <f t="shared" si="20"/>
        <v>1.1919352024502992E-3</v>
      </c>
      <c r="AF80" s="18">
        <v>390</v>
      </c>
      <c r="AG80" s="61">
        <f t="shared" si="21"/>
        <v>1.9197353718625864E-3</v>
      </c>
      <c r="AI80" s="18">
        <f t="shared" si="22"/>
        <v>2045</v>
      </c>
      <c r="AJ80" s="61">
        <f t="shared" si="23"/>
        <v>1.2398357717780639E-3</v>
      </c>
    </row>
    <row r="81" spans="2:36" x14ac:dyDescent="0.25">
      <c r="B81" s="5" t="s">
        <v>185</v>
      </c>
      <c r="C81" s="5" t="s">
        <v>186</v>
      </c>
      <c r="E81" s="18">
        <v>94</v>
      </c>
      <c r="F81" s="61">
        <f t="shared" ref="F81:F112" si="24">E81/$E$10</f>
        <v>1.8719878918229975E-3</v>
      </c>
      <c r="H81" s="18">
        <v>71</v>
      </c>
      <c r="I81" s="61">
        <f t="shared" ref="I81:I112" si="25">H81/$H$10</f>
        <v>1.8261786568584584E-3</v>
      </c>
      <c r="K81" s="5">
        <v>13</v>
      </c>
      <c r="L81" s="61">
        <f t="shared" ref="L81:L112" si="26">K81/$K$10</f>
        <v>3.1078173559646186E-3</v>
      </c>
      <c r="N81" s="5">
        <v>393</v>
      </c>
      <c r="O81" s="61">
        <f t="shared" ref="O81:O112" si="27">N81/$N$10</f>
        <v>1.7410643086246921E-3</v>
      </c>
      <c r="Q81" s="5">
        <v>41</v>
      </c>
      <c r="R81" s="61">
        <f t="shared" ref="R81:R112" si="28">Q81/$Q$10</f>
        <v>1.593222973498096E-3</v>
      </c>
      <c r="T81" s="18">
        <v>234</v>
      </c>
      <c r="U81" s="61">
        <f t="shared" ref="U81:U112" si="29">T81/$T$10</f>
        <v>1.450173525037184E-3</v>
      </c>
      <c r="W81" s="18">
        <v>468</v>
      </c>
      <c r="X81" s="61">
        <f t="shared" ref="X81:X112" si="30">W81/$W$10</f>
        <v>1.4019993469319282E-3</v>
      </c>
      <c r="Z81" s="5">
        <v>391</v>
      </c>
      <c r="AA81" s="61">
        <f t="shared" ref="AA81:AA112" si="31">Z81/$Z$10</f>
        <v>2.9925225204540063E-3</v>
      </c>
      <c r="AC81" s="18">
        <v>879</v>
      </c>
      <c r="AD81" s="61">
        <f t="shared" ref="AD81:AD112" si="32">AC81/$AC$10</f>
        <v>1.8478148905710988E-3</v>
      </c>
      <c r="AF81" s="18">
        <v>258</v>
      </c>
      <c r="AG81" s="61">
        <f t="shared" ref="AG81:AG112" si="33">AF81/$AF$10</f>
        <v>1.2699787844629418E-3</v>
      </c>
      <c r="AI81" s="18">
        <f t="shared" ref="AI81:AI112" si="34">SUM(AF81,AC81,Z81,W81,T81,Q81,N81,K81,H81,E81)</f>
        <v>2842</v>
      </c>
      <c r="AJ81" s="61">
        <f t="shared" ref="AJ81:AJ112" si="35">AI81/$AI$10</f>
        <v>1.72303827060795E-3</v>
      </c>
    </row>
    <row r="82" spans="2:36" x14ac:dyDescent="0.25">
      <c r="B82" s="5" t="s">
        <v>187</v>
      </c>
      <c r="C82" s="5" t="s">
        <v>188</v>
      </c>
      <c r="E82" s="18">
        <v>55</v>
      </c>
      <c r="F82" s="61">
        <f t="shared" si="24"/>
        <v>1.0953120643645198E-3</v>
      </c>
      <c r="H82" s="18">
        <v>77</v>
      </c>
      <c r="I82" s="61">
        <f t="shared" si="25"/>
        <v>1.9805036137760744E-3</v>
      </c>
      <c r="K82" s="5">
        <v>2</v>
      </c>
      <c r="L82" s="61">
        <f t="shared" si="26"/>
        <v>4.781257470714798E-4</v>
      </c>
      <c r="N82" s="5">
        <v>291</v>
      </c>
      <c r="O82" s="61">
        <f t="shared" si="27"/>
        <v>1.2891850224167568E-3</v>
      </c>
      <c r="Q82" s="5">
        <v>44</v>
      </c>
      <c r="R82" s="61">
        <f t="shared" si="28"/>
        <v>1.7098002642418591E-3</v>
      </c>
      <c r="T82" s="18">
        <v>155</v>
      </c>
      <c r="U82" s="61">
        <f t="shared" si="29"/>
        <v>9.6058502726822015E-4</v>
      </c>
      <c r="W82" s="18">
        <v>245</v>
      </c>
      <c r="X82" s="61">
        <f t="shared" si="30"/>
        <v>7.3395264956906494E-4</v>
      </c>
      <c r="Z82" s="5">
        <v>200</v>
      </c>
      <c r="AA82" s="61">
        <f t="shared" si="31"/>
        <v>1.5307020564982129E-3</v>
      </c>
      <c r="AC82" s="18">
        <v>923</v>
      </c>
      <c r="AD82" s="61">
        <f t="shared" si="32"/>
        <v>1.940310744024032E-3</v>
      </c>
      <c r="AF82" s="18">
        <v>235</v>
      </c>
      <c r="AG82" s="61">
        <f t="shared" si="33"/>
        <v>1.156763621506943E-3</v>
      </c>
      <c r="AI82" s="18">
        <f t="shared" si="34"/>
        <v>2227</v>
      </c>
      <c r="AJ82" s="61">
        <f t="shared" si="35"/>
        <v>1.3501781240830065E-3</v>
      </c>
    </row>
    <row r="83" spans="2:36" x14ac:dyDescent="0.25">
      <c r="B83" s="5" t="s">
        <v>189</v>
      </c>
      <c r="C83" s="5" t="s">
        <v>190</v>
      </c>
      <c r="E83" s="18">
        <v>98</v>
      </c>
      <c r="F83" s="61">
        <f t="shared" si="24"/>
        <v>1.9516469510495081E-3</v>
      </c>
      <c r="H83" s="18">
        <v>76</v>
      </c>
      <c r="I83" s="61">
        <f t="shared" si="25"/>
        <v>1.9547827876231385E-3</v>
      </c>
      <c r="K83" s="5">
        <v>9</v>
      </c>
      <c r="L83" s="61">
        <f t="shared" si="26"/>
        <v>2.151565861821659E-3</v>
      </c>
      <c r="N83" s="5">
        <v>505</v>
      </c>
      <c r="O83" s="61">
        <f t="shared" si="27"/>
        <v>2.2372454856373269E-3</v>
      </c>
      <c r="Q83" s="5">
        <v>44</v>
      </c>
      <c r="R83" s="61">
        <f t="shared" si="28"/>
        <v>1.7098002642418591E-3</v>
      </c>
      <c r="T83" s="18">
        <v>730</v>
      </c>
      <c r="U83" s="61">
        <f t="shared" si="29"/>
        <v>4.5240456122954886E-3</v>
      </c>
      <c r="W83" s="18">
        <v>2594</v>
      </c>
      <c r="X83" s="61">
        <f t="shared" si="30"/>
        <v>7.7709109101312427E-3</v>
      </c>
      <c r="Z83" s="5">
        <v>434</v>
      </c>
      <c r="AA83" s="61">
        <f t="shared" si="31"/>
        <v>3.321623462601122E-3</v>
      </c>
      <c r="AC83" s="18">
        <v>1948</v>
      </c>
      <c r="AD83" s="61">
        <f t="shared" si="32"/>
        <v>4.0950436937798639E-3</v>
      </c>
      <c r="AF83" s="18">
        <v>822</v>
      </c>
      <c r="AG83" s="61">
        <f t="shared" si="33"/>
        <v>4.0462114760796046E-3</v>
      </c>
      <c r="AI83" s="18">
        <f t="shared" si="34"/>
        <v>7260</v>
      </c>
      <c r="AJ83" s="61">
        <f t="shared" si="35"/>
        <v>4.4015685589773807E-3</v>
      </c>
    </row>
    <row r="84" spans="2:36" x14ac:dyDescent="0.25">
      <c r="B84" s="5" t="s">
        <v>191</v>
      </c>
      <c r="C84" s="5" t="s">
        <v>192</v>
      </c>
      <c r="E84" s="18">
        <v>48</v>
      </c>
      <c r="F84" s="61">
        <f t="shared" si="24"/>
        <v>9.5590871071812638E-4</v>
      </c>
      <c r="H84" s="18">
        <v>44</v>
      </c>
      <c r="I84" s="61">
        <f t="shared" si="25"/>
        <v>1.1317163507291853E-3</v>
      </c>
      <c r="K84" s="5">
        <v>6</v>
      </c>
      <c r="L84" s="61">
        <f t="shared" si="26"/>
        <v>1.4343772412144394E-3</v>
      </c>
      <c r="N84" s="5">
        <v>233</v>
      </c>
      <c r="O84" s="61">
        <f t="shared" si="27"/>
        <v>1.0322340557494993E-3</v>
      </c>
      <c r="Q84" s="5">
        <v>33</v>
      </c>
      <c r="R84" s="61">
        <f t="shared" si="28"/>
        <v>1.2823501981813943E-3</v>
      </c>
      <c r="T84" s="18">
        <v>120</v>
      </c>
      <c r="U84" s="61">
        <f t="shared" si="29"/>
        <v>7.4367873078829945E-4</v>
      </c>
      <c r="W84" s="18">
        <v>153</v>
      </c>
      <c r="X84" s="61">
        <f t="shared" si="30"/>
        <v>4.5834594034313038E-4</v>
      </c>
      <c r="Z84" s="5">
        <v>106</v>
      </c>
      <c r="AA84" s="61">
        <f t="shared" si="31"/>
        <v>8.1127208994405289E-4</v>
      </c>
      <c r="AC84" s="18">
        <v>1096</v>
      </c>
      <c r="AD84" s="61">
        <f t="shared" si="32"/>
        <v>2.3039876223730654E-3</v>
      </c>
      <c r="AF84" s="18">
        <v>238</v>
      </c>
      <c r="AG84" s="61">
        <f t="shared" si="33"/>
        <v>1.1715308166751167E-3</v>
      </c>
      <c r="AI84" s="18">
        <f t="shared" si="34"/>
        <v>2077</v>
      </c>
      <c r="AJ84" s="61">
        <f t="shared" si="35"/>
        <v>1.2592366249305814E-3</v>
      </c>
    </row>
    <row r="85" spans="2:36" x14ac:dyDescent="0.25">
      <c r="B85" s="5" t="s">
        <v>193</v>
      </c>
      <c r="C85" s="5" t="s">
        <v>194</v>
      </c>
      <c r="E85" s="18">
        <v>28</v>
      </c>
      <c r="F85" s="61">
        <f t="shared" si="24"/>
        <v>5.5761341458557376E-4</v>
      </c>
      <c r="H85" s="18">
        <v>63</v>
      </c>
      <c r="I85" s="61">
        <f t="shared" si="25"/>
        <v>1.6204120476349701E-3</v>
      </c>
      <c r="K85" s="5">
        <v>7</v>
      </c>
      <c r="L85" s="61">
        <f t="shared" si="26"/>
        <v>1.6734401147501792E-3</v>
      </c>
      <c r="N85" s="5">
        <v>129</v>
      </c>
      <c r="O85" s="61">
        <f t="shared" si="27"/>
        <v>5.7149439138062417E-4</v>
      </c>
      <c r="Q85" s="5">
        <v>55</v>
      </c>
      <c r="R85" s="61">
        <f t="shared" si="28"/>
        <v>2.1372503303023239E-3</v>
      </c>
      <c r="T85" s="18">
        <v>124</v>
      </c>
      <c r="U85" s="61">
        <f t="shared" si="29"/>
        <v>7.6846802181457609E-4</v>
      </c>
      <c r="W85" s="18">
        <v>237</v>
      </c>
      <c r="X85" s="61">
        <f t="shared" si="30"/>
        <v>7.0998684876680978E-4</v>
      </c>
      <c r="Z85" s="5">
        <v>145</v>
      </c>
      <c r="AA85" s="61">
        <f t="shared" si="31"/>
        <v>1.1097589909612043E-3</v>
      </c>
      <c r="AC85" s="18">
        <v>1162</v>
      </c>
      <c r="AD85" s="61">
        <f t="shared" si="32"/>
        <v>2.442731402552465E-3</v>
      </c>
      <c r="AF85" s="18">
        <v>121</v>
      </c>
      <c r="AG85" s="61">
        <f t="shared" si="33"/>
        <v>5.956102051163409E-4</v>
      </c>
      <c r="AI85" s="18">
        <f t="shared" si="34"/>
        <v>2071</v>
      </c>
      <c r="AJ85" s="61">
        <f t="shared" si="35"/>
        <v>1.2555989649644843E-3</v>
      </c>
    </row>
    <row r="86" spans="2:36" x14ac:dyDescent="0.25">
      <c r="B86" s="5" t="s">
        <v>195</v>
      </c>
      <c r="C86" s="5" t="s">
        <v>196</v>
      </c>
      <c r="E86" s="18">
        <v>31</v>
      </c>
      <c r="F86" s="61">
        <f t="shared" si="24"/>
        <v>6.1735770900545669E-4</v>
      </c>
      <c r="H86" s="18">
        <v>58</v>
      </c>
      <c r="I86" s="61">
        <f t="shared" si="25"/>
        <v>1.4918079168702899E-3</v>
      </c>
      <c r="K86" s="5">
        <v>6</v>
      </c>
      <c r="L86" s="61">
        <f t="shared" si="26"/>
        <v>1.4343772412144394E-3</v>
      </c>
      <c r="N86" s="5">
        <v>33</v>
      </c>
      <c r="O86" s="61">
        <f t="shared" si="27"/>
        <v>1.4619623965550849E-4</v>
      </c>
      <c r="Q86" s="5">
        <v>40</v>
      </c>
      <c r="R86" s="61">
        <f t="shared" si="28"/>
        <v>1.5543638765835083E-3</v>
      </c>
      <c r="T86" s="18">
        <v>52</v>
      </c>
      <c r="U86" s="61">
        <f t="shared" si="29"/>
        <v>3.2226078334159644E-4</v>
      </c>
      <c r="W86" s="18">
        <v>48</v>
      </c>
      <c r="X86" s="61">
        <f t="shared" si="30"/>
        <v>1.437948048135311E-4</v>
      </c>
      <c r="Z86" s="5">
        <v>67</v>
      </c>
      <c r="AA86" s="61">
        <f t="shared" si="31"/>
        <v>5.1278518892690134E-4</v>
      </c>
      <c r="AC86" s="18">
        <v>613</v>
      </c>
      <c r="AD86" s="61">
        <f t="shared" si="32"/>
        <v>1.2886354128783658E-3</v>
      </c>
      <c r="AF86" s="18">
        <v>38</v>
      </c>
      <c r="AG86" s="61">
        <f t="shared" si="33"/>
        <v>1.8705113879686737E-4</v>
      </c>
      <c r="AI86" s="18">
        <f t="shared" si="34"/>
        <v>986</v>
      </c>
      <c r="AJ86" s="61">
        <f t="shared" si="35"/>
        <v>5.9778878776194186E-4</v>
      </c>
    </row>
    <row r="87" spans="2:36" x14ac:dyDescent="0.25">
      <c r="B87" s="5" t="s">
        <v>197</v>
      </c>
      <c r="C87" s="5" t="s">
        <v>198</v>
      </c>
      <c r="E87" s="18">
        <v>79</v>
      </c>
      <c r="F87" s="61">
        <f t="shared" si="24"/>
        <v>1.573266419723583E-3</v>
      </c>
      <c r="H87" s="18">
        <v>74</v>
      </c>
      <c r="I87" s="61">
        <f t="shared" si="25"/>
        <v>1.9033411353172663E-3</v>
      </c>
      <c r="K87" s="5">
        <v>6</v>
      </c>
      <c r="L87" s="61">
        <f t="shared" si="26"/>
        <v>1.4343772412144394E-3</v>
      </c>
      <c r="N87" s="5">
        <v>408</v>
      </c>
      <c r="O87" s="61">
        <f t="shared" si="27"/>
        <v>1.8075171448317415E-3</v>
      </c>
      <c r="Q87" s="5">
        <v>37</v>
      </c>
      <c r="R87" s="61">
        <f t="shared" si="28"/>
        <v>1.4377865858397451E-3</v>
      </c>
      <c r="T87" s="18">
        <v>230</v>
      </c>
      <c r="U87" s="61">
        <f t="shared" si="29"/>
        <v>1.4253842340109072E-3</v>
      </c>
      <c r="W87" s="18">
        <v>760</v>
      </c>
      <c r="X87" s="61">
        <f t="shared" si="30"/>
        <v>2.2767510762142424E-3</v>
      </c>
      <c r="Z87" s="5">
        <v>275</v>
      </c>
      <c r="AA87" s="61">
        <f t="shared" si="31"/>
        <v>2.1047153276850428E-3</v>
      </c>
      <c r="AC87" s="18">
        <v>827</v>
      </c>
      <c r="AD87" s="61">
        <f t="shared" si="32"/>
        <v>1.7385016092176322E-3</v>
      </c>
      <c r="AF87" s="18">
        <v>402</v>
      </c>
      <c r="AG87" s="61">
        <f t="shared" si="33"/>
        <v>1.9788041525352811E-3</v>
      </c>
      <c r="AI87" s="18">
        <f t="shared" si="34"/>
        <v>3098</v>
      </c>
      <c r="AJ87" s="61">
        <f t="shared" si="35"/>
        <v>1.8782450958280891E-3</v>
      </c>
    </row>
    <row r="88" spans="2:36" x14ac:dyDescent="0.25">
      <c r="B88" s="5" t="s">
        <v>199</v>
      </c>
      <c r="C88" s="5" t="s">
        <v>200</v>
      </c>
      <c r="E88" s="18">
        <v>40</v>
      </c>
      <c r="F88" s="61">
        <f t="shared" si="24"/>
        <v>7.9659059226510536E-4</v>
      </c>
      <c r="H88" s="18">
        <v>60</v>
      </c>
      <c r="I88" s="61">
        <f t="shared" si="25"/>
        <v>1.5432495691761619E-3</v>
      </c>
      <c r="K88" s="5">
        <v>6</v>
      </c>
      <c r="L88" s="61">
        <f t="shared" si="26"/>
        <v>1.4343772412144394E-3</v>
      </c>
      <c r="N88" s="5">
        <v>171</v>
      </c>
      <c r="O88" s="61">
        <f t="shared" si="27"/>
        <v>7.5756233276036216E-4</v>
      </c>
      <c r="Q88" s="5">
        <v>29</v>
      </c>
      <c r="R88" s="61">
        <f t="shared" si="28"/>
        <v>1.1269138105230434E-3</v>
      </c>
      <c r="T88" s="18">
        <v>106</v>
      </c>
      <c r="U88" s="61">
        <f t="shared" si="29"/>
        <v>6.5691621219633115E-4</v>
      </c>
      <c r="W88" s="18">
        <v>155</v>
      </c>
      <c r="X88" s="61">
        <f t="shared" si="30"/>
        <v>4.6433739054369417E-4</v>
      </c>
      <c r="Z88" s="5">
        <v>106</v>
      </c>
      <c r="AA88" s="61">
        <f t="shared" si="31"/>
        <v>8.1127208994405289E-4</v>
      </c>
      <c r="AC88" s="18">
        <v>558</v>
      </c>
      <c r="AD88" s="61">
        <f t="shared" si="32"/>
        <v>1.1730155960621993E-3</v>
      </c>
      <c r="AF88" s="18">
        <v>151</v>
      </c>
      <c r="AG88" s="61">
        <f t="shared" si="33"/>
        <v>7.4328215679807827E-4</v>
      </c>
      <c r="AI88" s="18">
        <f t="shared" si="34"/>
        <v>1382</v>
      </c>
      <c r="AJ88" s="61">
        <f t="shared" si="35"/>
        <v>8.3787434552434444E-4</v>
      </c>
    </row>
    <row r="89" spans="2:36" x14ac:dyDescent="0.25">
      <c r="B89" s="5" t="s">
        <v>201</v>
      </c>
      <c r="C89" s="5" t="s">
        <v>202</v>
      </c>
      <c r="E89" s="18">
        <v>94</v>
      </c>
      <c r="F89" s="61">
        <f t="shared" si="24"/>
        <v>1.8719878918229975E-3</v>
      </c>
      <c r="H89" s="18">
        <v>104</v>
      </c>
      <c r="I89" s="61">
        <f t="shared" si="25"/>
        <v>2.6749659199053473E-3</v>
      </c>
      <c r="K89" s="5">
        <v>16</v>
      </c>
      <c r="L89" s="61">
        <f t="shared" si="26"/>
        <v>3.8250059765718384E-3</v>
      </c>
      <c r="N89" s="5">
        <v>710</v>
      </c>
      <c r="O89" s="61">
        <f t="shared" si="27"/>
        <v>3.1454342471336676E-3</v>
      </c>
      <c r="Q89" s="5">
        <v>54</v>
      </c>
      <c r="R89" s="61">
        <f t="shared" si="28"/>
        <v>2.098391233387736E-3</v>
      </c>
      <c r="T89" s="18">
        <v>740</v>
      </c>
      <c r="U89" s="61">
        <f t="shared" si="29"/>
        <v>4.5860188398611796E-3</v>
      </c>
      <c r="W89" s="18">
        <v>3389</v>
      </c>
      <c r="X89" s="61">
        <f t="shared" si="30"/>
        <v>1.0152512364855351E-2</v>
      </c>
      <c r="Z89" s="5">
        <v>365</v>
      </c>
      <c r="AA89" s="61">
        <f t="shared" si="31"/>
        <v>2.7935312531092386E-3</v>
      </c>
      <c r="AC89" s="18">
        <v>1881</v>
      </c>
      <c r="AD89" s="61">
        <f t="shared" si="32"/>
        <v>3.9541977351128972E-3</v>
      </c>
      <c r="AF89" s="18">
        <v>977</v>
      </c>
      <c r="AG89" s="61">
        <f t="shared" si="33"/>
        <v>4.809183226435248E-3</v>
      </c>
      <c r="AI89" s="18">
        <f t="shared" si="34"/>
        <v>8330</v>
      </c>
      <c r="AJ89" s="61">
        <f t="shared" si="35"/>
        <v>5.0502845862646813E-3</v>
      </c>
    </row>
    <row r="90" spans="2:36" x14ac:dyDescent="0.25">
      <c r="B90" s="5" t="s">
        <v>203</v>
      </c>
      <c r="C90" s="5" t="s">
        <v>204</v>
      </c>
      <c r="E90" s="18">
        <v>45</v>
      </c>
      <c r="F90" s="61">
        <f t="shared" si="24"/>
        <v>8.9616441629824357E-4</v>
      </c>
      <c r="H90" s="18">
        <v>72</v>
      </c>
      <c r="I90" s="61">
        <f t="shared" si="25"/>
        <v>1.8518994830113943E-3</v>
      </c>
      <c r="K90" s="5">
        <v>1</v>
      </c>
      <c r="L90" s="61">
        <f t="shared" si="26"/>
        <v>2.390628735357399E-4</v>
      </c>
      <c r="N90" s="5">
        <v>115</v>
      </c>
      <c r="O90" s="61">
        <f t="shared" si="27"/>
        <v>5.0947174425404473E-4</v>
      </c>
      <c r="Q90" s="5">
        <v>31</v>
      </c>
      <c r="R90" s="61">
        <f t="shared" si="28"/>
        <v>1.2046320043522189E-3</v>
      </c>
      <c r="T90" s="18">
        <v>124</v>
      </c>
      <c r="U90" s="61">
        <f t="shared" si="29"/>
        <v>7.6846802181457609E-4</v>
      </c>
      <c r="W90" s="18">
        <v>238</v>
      </c>
      <c r="X90" s="61">
        <f t="shared" si="30"/>
        <v>7.1298257386709168E-4</v>
      </c>
      <c r="Z90" s="5">
        <v>136</v>
      </c>
      <c r="AA90" s="61">
        <f t="shared" si="31"/>
        <v>1.0408773984187847E-3</v>
      </c>
      <c r="AC90" s="18">
        <v>920</v>
      </c>
      <c r="AD90" s="61">
        <f t="shared" si="32"/>
        <v>1.9340042085613321E-3</v>
      </c>
      <c r="AF90" s="18">
        <v>191</v>
      </c>
      <c r="AG90" s="61">
        <f t="shared" si="33"/>
        <v>9.401780923737282E-4</v>
      </c>
      <c r="AI90" s="18">
        <f t="shared" si="34"/>
        <v>1873</v>
      </c>
      <c r="AJ90" s="61">
        <f t="shared" si="35"/>
        <v>1.1355561860832829E-3</v>
      </c>
    </row>
    <row r="91" spans="2:36" x14ac:dyDescent="0.25">
      <c r="B91" s="5" t="s">
        <v>205</v>
      </c>
      <c r="C91" s="5" t="s">
        <v>206</v>
      </c>
      <c r="E91" s="18">
        <v>34</v>
      </c>
      <c r="F91" s="61">
        <f t="shared" si="24"/>
        <v>6.771020034253395E-4</v>
      </c>
      <c r="H91" s="18">
        <v>52</v>
      </c>
      <c r="I91" s="61">
        <f t="shared" si="25"/>
        <v>1.3374829599526736E-3</v>
      </c>
      <c r="K91" s="5">
        <v>4</v>
      </c>
      <c r="L91" s="61">
        <f t="shared" si="26"/>
        <v>9.562514941429596E-4</v>
      </c>
      <c r="N91" s="5">
        <v>16</v>
      </c>
      <c r="O91" s="61">
        <f t="shared" si="27"/>
        <v>7.0883025287519277E-5</v>
      </c>
      <c r="Q91" s="5">
        <v>55</v>
      </c>
      <c r="R91" s="61">
        <f t="shared" si="28"/>
        <v>2.1372503303023239E-3</v>
      </c>
      <c r="T91" s="18">
        <v>180</v>
      </c>
      <c r="U91" s="61">
        <f t="shared" si="29"/>
        <v>1.1155180961824492E-3</v>
      </c>
      <c r="W91" s="18">
        <v>324</v>
      </c>
      <c r="X91" s="61">
        <f t="shared" si="30"/>
        <v>9.7061493249133487E-4</v>
      </c>
      <c r="Z91" s="5">
        <v>89</v>
      </c>
      <c r="AA91" s="61">
        <f t="shared" si="31"/>
        <v>6.8116241514170478E-4</v>
      </c>
      <c r="AC91" s="18">
        <v>862</v>
      </c>
      <c r="AD91" s="61">
        <f t="shared" si="32"/>
        <v>1.8120778562824656E-3</v>
      </c>
      <c r="AF91" s="18">
        <v>55</v>
      </c>
      <c r="AG91" s="61">
        <f t="shared" si="33"/>
        <v>2.7073191141651856E-4</v>
      </c>
      <c r="AI91" s="18">
        <f t="shared" si="34"/>
        <v>1671</v>
      </c>
      <c r="AJ91" s="61">
        <f t="shared" si="35"/>
        <v>1.0130883005580169E-3</v>
      </c>
    </row>
    <row r="92" spans="2:36" x14ac:dyDescent="0.25">
      <c r="B92" s="5" t="s">
        <v>207</v>
      </c>
      <c r="C92" s="5" t="s">
        <v>208</v>
      </c>
      <c r="E92" s="18">
        <v>90</v>
      </c>
      <c r="F92" s="61">
        <f t="shared" si="24"/>
        <v>1.7923288325964871E-3</v>
      </c>
      <c r="H92" s="18">
        <v>62</v>
      </c>
      <c r="I92" s="61">
        <f t="shared" si="25"/>
        <v>1.594691221482034E-3</v>
      </c>
      <c r="K92" s="5">
        <v>7</v>
      </c>
      <c r="L92" s="61">
        <f t="shared" si="26"/>
        <v>1.6734401147501792E-3</v>
      </c>
      <c r="N92" s="5">
        <v>364</v>
      </c>
      <c r="O92" s="61">
        <f t="shared" si="27"/>
        <v>1.6125888252910634E-3</v>
      </c>
      <c r="Q92" s="5">
        <v>31</v>
      </c>
      <c r="R92" s="61">
        <f t="shared" si="28"/>
        <v>1.2046320043522189E-3</v>
      </c>
      <c r="T92" s="18">
        <v>241</v>
      </c>
      <c r="U92" s="61">
        <f t="shared" si="29"/>
        <v>1.4935547843331681E-3</v>
      </c>
      <c r="W92" s="18">
        <v>246</v>
      </c>
      <c r="X92" s="61">
        <f t="shared" si="30"/>
        <v>7.3694837466934684E-4</v>
      </c>
      <c r="Z92" s="5">
        <v>325</v>
      </c>
      <c r="AA92" s="61">
        <f t="shared" si="31"/>
        <v>2.4873908418095959E-3</v>
      </c>
      <c r="AC92" s="18">
        <v>757</v>
      </c>
      <c r="AD92" s="61">
        <f t="shared" si="32"/>
        <v>1.5913491150879656E-3</v>
      </c>
      <c r="AF92" s="18">
        <v>345</v>
      </c>
      <c r="AG92" s="61">
        <f t="shared" si="33"/>
        <v>1.6982274443399802E-3</v>
      </c>
      <c r="AI92" s="18">
        <f t="shared" si="34"/>
        <v>2468</v>
      </c>
      <c r="AJ92" s="61">
        <f t="shared" si="35"/>
        <v>1.496290799387903E-3</v>
      </c>
    </row>
    <row r="93" spans="2:36" x14ac:dyDescent="0.25">
      <c r="B93" s="5" t="s">
        <v>209</v>
      </c>
      <c r="C93" s="5" t="s">
        <v>210</v>
      </c>
      <c r="E93" s="18">
        <v>70</v>
      </c>
      <c r="F93" s="61">
        <f t="shared" si="24"/>
        <v>1.3940335364639343E-3</v>
      </c>
      <c r="H93" s="18">
        <v>85</v>
      </c>
      <c r="I93" s="61">
        <f t="shared" si="25"/>
        <v>2.1862702229995625E-3</v>
      </c>
      <c r="K93" s="5">
        <v>4</v>
      </c>
      <c r="L93" s="61">
        <f t="shared" si="26"/>
        <v>9.562514941429596E-4</v>
      </c>
      <c r="N93" s="5">
        <v>560</v>
      </c>
      <c r="O93" s="61">
        <f t="shared" si="27"/>
        <v>2.4809058850631745E-3</v>
      </c>
      <c r="Q93" s="5">
        <v>34</v>
      </c>
      <c r="R93" s="61">
        <f t="shared" si="28"/>
        <v>1.321209295095982E-3</v>
      </c>
      <c r="T93" s="18">
        <v>210</v>
      </c>
      <c r="U93" s="61">
        <f t="shared" si="29"/>
        <v>1.3014377788795242E-3</v>
      </c>
      <c r="W93" s="18">
        <v>530</v>
      </c>
      <c r="X93" s="61">
        <f t="shared" si="30"/>
        <v>1.5877343031494059E-3</v>
      </c>
      <c r="Z93" s="5">
        <v>183</v>
      </c>
      <c r="AA93" s="61">
        <f t="shared" si="31"/>
        <v>1.4005923816958648E-3</v>
      </c>
      <c r="AC93" s="18">
        <v>1083</v>
      </c>
      <c r="AD93" s="61">
        <f t="shared" si="32"/>
        <v>2.2766593020346984E-3</v>
      </c>
      <c r="AF93" s="18">
        <v>347</v>
      </c>
      <c r="AG93" s="61">
        <f t="shared" si="33"/>
        <v>1.7080722411187627E-3</v>
      </c>
      <c r="AI93" s="18">
        <f t="shared" si="34"/>
        <v>3106</v>
      </c>
      <c r="AJ93" s="61">
        <f t="shared" si="35"/>
        <v>1.8830953091162183E-3</v>
      </c>
    </row>
    <row r="94" spans="2:36" x14ac:dyDescent="0.25">
      <c r="B94" s="5" t="s">
        <v>211</v>
      </c>
      <c r="C94" s="5" t="s">
        <v>212</v>
      </c>
      <c r="E94" s="18">
        <v>65</v>
      </c>
      <c r="F94" s="61">
        <f t="shared" si="24"/>
        <v>1.2944597124307962E-3</v>
      </c>
      <c r="H94" s="18">
        <v>85</v>
      </c>
      <c r="I94" s="61">
        <f t="shared" si="25"/>
        <v>2.1862702229995625E-3</v>
      </c>
      <c r="K94" s="5">
        <v>6</v>
      </c>
      <c r="L94" s="61">
        <f t="shared" si="26"/>
        <v>1.4343772412144394E-3</v>
      </c>
      <c r="N94" s="5">
        <v>655</v>
      </c>
      <c r="O94" s="61">
        <f t="shared" si="27"/>
        <v>2.90177384770782E-3</v>
      </c>
      <c r="Q94" s="5">
        <v>45</v>
      </c>
      <c r="R94" s="61">
        <f t="shared" si="28"/>
        <v>1.7486593611564468E-3</v>
      </c>
      <c r="T94" s="18">
        <v>127</v>
      </c>
      <c r="U94" s="61">
        <f t="shared" si="29"/>
        <v>7.8705999008428355E-4</v>
      </c>
      <c r="W94" s="18">
        <v>484</v>
      </c>
      <c r="X94" s="61">
        <f t="shared" si="30"/>
        <v>1.4499309485364385E-3</v>
      </c>
      <c r="Z94" s="5">
        <v>300</v>
      </c>
      <c r="AA94" s="61">
        <f t="shared" si="31"/>
        <v>2.2960530847473196E-3</v>
      </c>
      <c r="AC94" s="18">
        <v>798</v>
      </c>
      <c r="AD94" s="61">
        <f t="shared" si="32"/>
        <v>1.6775384330781989E-3</v>
      </c>
      <c r="AF94" s="18">
        <v>411</v>
      </c>
      <c r="AG94" s="61">
        <f t="shared" si="33"/>
        <v>2.0231057380398023E-3</v>
      </c>
      <c r="AI94" s="18">
        <f t="shared" si="34"/>
        <v>2976</v>
      </c>
      <c r="AJ94" s="61">
        <f t="shared" si="35"/>
        <v>1.8042793431841165E-3</v>
      </c>
    </row>
    <row r="95" spans="2:36" x14ac:dyDescent="0.25">
      <c r="B95" s="5" t="s">
        <v>213</v>
      </c>
      <c r="C95" s="5" t="s">
        <v>214</v>
      </c>
      <c r="E95" s="18">
        <v>93</v>
      </c>
      <c r="F95" s="61">
        <f t="shared" si="24"/>
        <v>1.8520731270163699E-3</v>
      </c>
      <c r="H95" s="18">
        <v>78</v>
      </c>
      <c r="I95" s="61">
        <f t="shared" si="25"/>
        <v>2.0062244399290103E-3</v>
      </c>
      <c r="K95" s="5">
        <v>8</v>
      </c>
      <c r="L95" s="61">
        <f t="shared" si="26"/>
        <v>1.9125029882859192E-3</v>
      </c>
      <c r="N95" s="5">
        <v>527</v>
      </c>
      <c r="O95" s="61">
        <f t="shared" si="27"/>
        <v>2.334709645407666E-3</v>
      </c>
      <c r="Q95" s="5">
        <v>36</v>
      </c>
      <c r="R95" s="61">
        <f t="shared" si="28"/>
        <v>1.3989274889251574E-3</v>
      </c>
      <c r="T95" s="18">
        <v>149</v>
      </c>
      <c r="U95" s="61">
        <f t="shared" si="29"/>
        <v>9.2340109072880513E-4</v>
      </c>
      <c r="W95" s="18">
        <v>520</v>
      </c>
      <c r="X95" s="61">
        <f t="shared" si="30"/>
        <v>1.5577770521465867E-3</v>
      </c>
      <c r="Z95" s="5">
        <v>315</v>
      </c>
      <c r="AA95" s="61">
        <f t="shared" si="31"/>
        <v>2.4108557389846855E-3</v>
      </c>
      <c r="AC95" s="18">
        <v>1028</v>
      </c>
      <c r="AD95" s="61">
        <f t="shared" si="32"/>
        <v>2.161039485218532E-3</v>
      </c>
      <c r="AF95" s="18">
        <v>586</v>
      </c>
      <c r="AG95" s="61">
        <f t="shared" si="33"/>
        <v>2.8845254561832706E-3</v>
      </c>
      <c r="AI95" s="18">
        <f t="shared" si="34"/>
        <v>3340</v>
      </c>
      <c r="AJ95" s="61">
        <f t="shared" si="35"/>
        <v>2.0249640477940016E-3</v>
      </c>
    </row>
    <row r="96" spans="2:36" x14ac:dyDescent="0.25">
      <c r="B96" s="5" t="s">
        <v>215</v>
      </c>
      <c r="C96" s="5" t="s">
        <v>216</v>
      </c>
      <c r="E96" s="18">
        <v>204</v>
      </c>
      <c r="F96" s="61">
        <f t="shared" si="24"/>
        <v>4.0626120205520377E-3</v>
      </c>
      <c r="H96" s="18">
        <v>98</v>
      </c>
      <c r="I96" s="61">
        <f t="shared" si="25"/>
        <v>2.520640962987731E-3</v>
      </c>
      <c r="K96" s="5">
        <v>19</v>
      </c>
      <c r="L96" s="61">
        <f t="shared" si="26"/>
        <v>4.5421945971790582E-3</v>
      </c>
      <c r="N96" s="5">
        <v>517</v>
      </c>
      <c r="O96" s="61">
        <f t="shared" si="27"/>
        <v>2.2904077546029664E-3</v>
      </c>
      <c r="Q96" s="5">
        <v>29</v>
      </c>
      <c r="R96" s="61">
        <f t="shared" si="28"/>
        <v>1.1269138105230434E-3</v>
      </c>
      <c r="T96" s="18">
        <v>1050</v>
      </c>
      <c r="U96" s="61">
        <f t="shared" si="29"/>
        <v>6.5071888943976199E-3</v>
      </c>
      <c r="W96" s="18">
        <v>507</v>
      </c>
      <c r="X96" s="61">
        <f t="shared" si="30"/>
        <v>1.5188326258429221E-3</v>
      </c>
      <c r="Z96" s="5">
        <v>522</v>
      </c>
      <c r="AA96" s="61">
        <f t="shared" si="31"/>
        <v>3.9951323674603358E-3</v>
      </c>
      <c r="AC96" s="18">
        <v>684</v>
      </c>
      <c r="AD96" s="61">
        <f t="shared" si="32"/>
        <v>1.4378900854955991E-3</v>
      </c>
      <c r="AF96" s="18">
        <v>684</v>
      </c>
      <c r="AG96" s="61">
        <f t="shared" si="33"/>
        <v>3.3669204983436131E-3</v>
      </c>
      <c r="AI96" s="18">
        <f t="shared" si="34"/>
        <v>4314</v>
      </c>
      <c r="AJ96" s="61">
        <f t="shared" si="35"/>
        <v>2.6154775156237496E-3</v>
      </c>
    </row>
    <row r="97" spans="1:36" x14ac:dyDescent="0.25">
      <c r="B97" s="5" t="s">
        <v>217</v>
      </c>
      <c r="C97" s="5" t="s">
        <v>218</v>
      </c>
      <c r="E97" s="18">
        <v>46</v>
      </c>
      <c r="F97" s="61">
        <f t="shared" si="24"/>
        <v>9.160791811048711E-4</v>
      </c>
      <c r="H97" s="18">
        <v>77</v>
      </c>
      <c r="I97" s="61">
        <f t="shared" si="25"/>
        <v>1.9805036137760744E-3</v>
      </c>
      <c r="K97" s="5">
        <v>8</v>
      </c>
      <c r="L97" s="61">
        <f t="shared" si="26"/>
        <v>1.9125029882859192E-3</v>
      </c>
      <c r="N97" s="5">
        <v>426</v>
      </c>
      <c r="O97" s="61">
        <f t="shared" si="27"/>
        <v>1.8872605482802005E-3</v>
      </c>
      <c r="Q97" s="5">
        <v>48</v>
      </c>
      <c r="R97" s="61">
        <f t="shared" si="28"/>
        <v>1.8652366519002097E-3</v>
      </c>
      <c r="T97" s="18">
        <v>186</v>
      </c>
      <c r="U97" s="61">
        <f t="shared" si="29"/>
        <v>1.1527020327218641E-3</v>
      </c>
      <c r="W97" s="18">
        <v>548</v>
      </c>
      <c r="X97" s="61">
        <f t="shared" si="30"/>
        <v>1.64165735495448E-3</v>
      </c>
      <c r="Z97" s="5">
        <v>287</v>
      </c>
      <c r="AA97" s="61">
        <f t="shared" si="31"/>
        <v>2.1965574510749357E-3</v>
      </c>
      <c r="AC97" s="18">
        <v>1352</v>
      </c>
      <c r="AD97" s="61">
        <f t="shared" si="32"/>
        <v>2.8421453151901317E-3</v>
      </c>
      <c r="AF97" s="18">
        <v>509</v>
      </c>
      <c r="AG97" s="61">
        <f t="shared" si="33"/>
        <v>2.5055007802001449E-3</v>
      </c>
      <c r="AI97" s="18">
        <f t="shared" si="34"/>
        <v>3487</v>
      </c>
      <c r="AJ97" s="61">
        <f t="shared" si="35"/>
        <v>2.1140867169633783E-3</v>
      </c>
    </row>
    <row r="98" spans="1:36" x14ac:dyDescent="0.25">
      <c r="B98" s="5" t="s">
        <v>219</v>
      </c>
      <c r="C98" s="5" t="s">
        <v>220</v>
      </c>
      <c r="E98" s="18">
        <v>93</v>
      </c>
      <c r="F98" s="61">
        <f t="shared" si="24"/>
        <v>1.8520731270163699E-3</v>
      </c>
      <c r="H98" s="18">
        <v>91</v>
      </c>
      <c r="I98" s="61">
        <f t="shared" si="25"/>
        <v>2.3405951799171788E-3</v>
      </c>
      <c r="K98" s="5">
        <v>8</v>
      </c>
      <c r="L98" s="61">
        <f t="shared" si="26"/>
        <v>1.9125029882859192E-3</v>
      </c>
      <c r="N98" s="5">
        <v>392</v>
      </c>
      <c r="O98" s="61">
        <f t="shared" si="27"/>
        <v>1.7366341195442221E-3</v>
      </c>
      <c r="Q98" s="5">
        <v>44</v>
      </c>
      <c r="R98" s="61">
        <f t="shared" si="28"/>
        <v>1.7098002642418591E-3</v>
      </c>
      <c r="T98" s="18">
        <v>285</v>
      </c>
      <c r="U98" s="61">
        <f t="shared" si="29"/>
        <v>1.7662369856222113E-3</v>
      </c>
      <c r="W98" s="18">
        <v>393</v>
      </c>
      <c r="X98" s="61">
        <f t="shared" si="30"/>
        <v>1.1773199644107858E-3</v>
      </c>
      <c r="Z98" s="5">
        <v>336</v>
      </c>
      <c r="AA98" s="61">
        <f t="shared" si="31"/>
        <v>2.5715794549169978E-3</v>
      </c>
      <c r="AC98" s="18">
        <v>771</v>
      </c>
      <c r="AD98" s="61">
        <f t="shared" si="32"/>
        <v>1.620779613913899E-3</v>
      </c>
      <c r="AF98" s="18">
        <v>619</v>
      </c>
      <c r="AG98" s="61">
        <f t="shared" si="33"/>
        <v>3.0469646030331821E-3</v>
      </c>
      <c r="AI98" s="18">
        <f t="shared" si="34"/>
        <v>3032</v>
      </c>
      <c r="AJ98" s="61">
        <f t="shared" si="35"/>
        <v>1.838230836201022E-3</v>
      </c>
    </row>
    <row r="99" spans="1:36" x14ac:dyDescent="0.25">
      <c r="B99" s="5" t="s">
        <v>221</v>
      </c>
      <c r="C99" s="5" t="s">
        <v>222</v>
      </c>
      <c r="E99" s="18">
        <v>69</v>
      </c>
      <c r="F99" s="61">
        <f t="shared" si="24"/>
        <v>1.3741187716573068E-3</v>
      </c>
      <c r="H99" s="18">
        <v>77</v>
      </c>
      <c r="I99" s="61">
        <f t="shared" si="25"/>
        <v>1.9805036137760744E-3</v>
      </c>
      <c r="K99" s="5">
        <v>6</v>
      </c>
      <c r="L99" s="61">
        <f t="shared" si="26"/>
        <v>1.4343772412144394E-3</v>
      </c>
      <c r="N99" s="5">
        <v>545</v>
      </c>
      <c r="O99" s="61">
        <f t="shared" si="27"/>
        <v>2.4144530488561253E-3</v>
      </c>
      <c r="Q99" s="5">
        <v>42</v>
      </c>
      <c r="R99" s="61">
        <f t="shared" si="28"/>
        <v>1.6320820704126837E-3</v>
      </c>
      <c r="T99" s="18">
        <v>157</v>
      </c>
      <c r="U99" s="61">
        <f t="shared" si="29"/>
        <v>9.7297967278135841E-4</v>
      </c>
      <c r="W99" s="18">
        <v>506</v>
      </c>
      <c r="X99" s="61">
        <f t="shared" si="30"/>
        <v>1.5158369007426402E-3</v>
      </c>
      <c r="Z99" s="5">
        <v>204</v>
      </c>
      <c r="AA99" s="61">
        <f t="shared" si="31"/>
        <v>1.5613160976281771E-3</v>
      </c>
      <c r="AC99" s="18">
        <v>1058</v>
      </c>
      <c r="AD99" s="61">
        <f t="shared" si="32"/>
        <v>2.2241048398455318E-3</v>
      </c>
      <c r="AF99" s="18">
        <v>408</v>
      </c>
      <c r="AG99" s="61">
        <f t="shared" si="33"/>
        <v>2.0083385428716289E-3</v>
      </c>
      <c r="AI99" s="18">
        <f t="shared" si="34"/>
        <v>3072</v>
      </c>
      <c r="AJ99" s="61">
        <f t="shared" si="35"/>
        <v>1.8624819026416687E-3</v>
      </c>
    </row>
    <row r="100" spans="1:36" x14ac:dyDescent="0.25">
      <c r="B100" s="5" t="s">
        <v>223</v>
      </c>
      <c r="C100" s="5" t="s">
        <v>224</v>
      </c>
      <c r="E100" s="18">
        <v>79</v>
      </c>
      <c r="F100" s="61">
        <f t="shared" si="24"/>
        <v>1.573266419723583E-3</v>
      </c>
      <c r="H100" s="18">
        <v>85</v>
      </c>
      <c r="I100" s="61">
        <f t="shared" si="25"/>
        <v>2.1862702229995625E-3</v>
      </c>
      <c r="K100" s="5">
        <v>7</v>
      </c>
      <c r="L100" s="61">
        <f t="shared" si="26"/>
        <v>1.6734401147501792E-3</v>
      </c>
      <c r="N100" s="5">
        <v>635</v>
      </c>
      <c r="O100" s="61">
        <f t="shared" si="27"/>
        <v>2.8131700660984213E-3</v>
      </c>
      <c r="Q100" s="5">
        <v>32</v>
      </c>
      <c r="R100" s="61">
        <f t="shared" si="28"/>
        <v>1.2434911012668066E-3</v>
      </c>
      <c r="T100" s="18">
        <v>204</v>
      </c>
      <c r="U100" s="61">
        <f t="shared" si="29"/>
        <v>1.264253842340109E-3</v>
      </c>
      <c r="W100" s="18">
        <v>473</v>
      </c>
      <c r="X100" s="61">
        <f t="shared" si="30"/>
        <v>1.4169779724333377E-3</v>
      </c>
      <c r="Z100" s="5">
        <v>323</v>
      </c>
      <c r="AA100" s="61">
        <f t="shared" si="31"/>
        <v>2.4720838212446139E-3</v>
      </c>
      <c r="AC100" s="18">
        <v>815</v>
      </c>
      <c r="AD100" s="61">
        <f t="shared" si="32"/>
        <v>1.7132754673668323E-3</v>
      </c>
      <c r="AF100" s="18">
        <v>677</v>
      </c>
      <c r="AG100" s="61">
        <f t="shared" si="33"/>
        <v>3.3324637096178744E-3</v>
      </c>
      <c r="AI100" s="18">
        <f t="shared" si="34"/>
        <v>3330</v>
      </c>
      <c r="AJ100" s="61">
        <f t="shared" si="35"/>
        <v>2.0189012811838401E-3</v>
      </c>
    </row>
    <row r="101" spans="1:36" x14ac:dyDescent="0.25">
      <c r="B101" s="5" t="s">
        <v>225</v>
      </c>
      <c r="C101" s="5" t="s">
        <v>226</v>
      </c>
      <c r="E101" s="18">
        <v>82</v>
      </c>
      <c r="F101" s="61">
        <f t="shared" si="24"/>
        <v>1.633010714143466E-3</v>
      </c>
      <c r="H101" s="18">
        <v>86</v>
      </c>
      <c r="I101" s="61">
        <f t="shared" si="25"/>
        <v>2.2119910491524989E-3</v>
      </c>
      <c r="K101" s="5">
        <v>7</v>
      </c>
      <c r="L101" s="61">
        <f t="shared" si="26"/>
        <v>1.6734401147501792E-3</v>
      </c>
      <c r="N101" s="5">
        <v>477</v>
      </c>
      <c r="O101" s="61">
        <f t="shared" si="27"/>
        <v>2.1132001913841685E-3</v>
      </c>
      <c r="Q101" s="5">
        <v>52</v>
      </c>
      <c r="R101" s="61">
        <f t="shared" si="28"/>
        <v>2.0206730395585606E-3</v>
      </c>
      <c r="T101" s="18">
        <v>178</v>
      </c>
      <c r="U101" s="61">
        <f t="shared" si="29"/>
        <v>1.1031234506693108E-3</v>
      </c>
      <c r="W101" s="18">
        <v>1627</v>
      </c>
      <c r="X101" s="61">
        <f t="shared" si="30"/>
        <v>4.874044738158648E-3</v>
      </c>
      <c r="Z101" s="5">
        <v>228</v>
      </c>
      <c r="AA101" s="61">
        <f t="shared" si="31"/>
        <v>1.7450003444079627E-3</v>
      </c>
      <c r="AC101" s="18">
        <v>953</v>
      </c>
      <c r="AD101" s="61">
        <f t="shared" si="32"/>
        <v>2.0033760986510321E-3</v>
      </c>
      <c r="AF101" s="18">
        <v>834</v>
      </c>
      <c r="AG101" s="61">
        <f t="shared" si="33"/>
        <v>4.1052802567523002E-3</v>
      </c>
      <c r="AI101" s="18">
        <f t="shared" si="34"/>
        <v>4524</v>
      </c>
      <c r="AJ101" s="61">
        <f t="shared" si="35"/>
        <v>2.742795614437145E-3</v>
      </c>
    </row>
    <row r="102" spans="1:36" x14ac:dyDescent="0.25">
      <c r="B102" s="5" t="s">
        <v>227</v>
      </c>
      <c r="C102" s="5" t="s">
        <v>228</v>
      </c>
      <c r="E102" s="18">
        <v>39</v>
      </c>
      <c r="F102" s="61">
        <f t="shared" si="24"/>
        <v>7.7667582745847771E-4</v>
      </c>
      <c r="H102" s="18">
        <v>53</v>
      </c>
      <c r="I102" s="61">
        <f t="shared" si="25"/>
        <v>1.3632037861056098E-3</v>
      </c>
      <c r="K102" s="5">
        <v>5</v>
      </c>
      <c r="L102" s="61">
        <f t="shared" si="26"/>
        <v>1.1953143676786994E-3</v>
      </c>
      <c r="N102" s="5">
        <v>188</v>
      </c>
      <c r="O102" s="61">
        <f t="shared" si="27"/>
        <v>8.3287554712835148E-4</v>
      </c>
      <c r="Q102" s="5">
        <v>27</v>
      </c>
      <c r="R102" s="61">
        <f t="shared" si="28"/>
        <v>1.049195616693868E-3</v>
      </c>
      <c r="T102" s="18">
        <v>86</v>
      </c>
      <c r="U102" s="61">
        <f t="shared" si="29"/>
        <v>5.3296975706494795E-4</v>
      </c>
      <c r="W102" s="18">
        <v>134</v>
      </c>
      <c r="X102" s="61">
        <f t="shared" si="30"/>
        <v>4.0142716343777432E-4</v>
      </c>
      <c r="Z102" s="5">
        <v>107</v>
      </c>
      <c r="AA102" s="61">
        <f t="shared" si="31"/>
        <v>8.1892560022654389E-4</v>
      </c>
      <c r="AC102" s="18">
        <v>552</v>
      </c>
      <c r="AD102" s="61">
        <f t="shared" si="32"/>
        <v>1.1604025251367993E-3</v>
      </c>
      <c r="AF102" s="18">
        <v>72</v>
      </c>
      <c r="AG102" s="61">
        <f t="shared" si="33"/>
        <v>3.544126840361698E-4</v>
      </c>
      <c r="AI102" s="18">
        <f t="shared" si="34"/>
        <v>1263</v>
      </c>
      <c r="AJ102" s="61">
        <f t="shared" si="35"/>
        <v>7.657274228634204E-4</v>
      </c>
    </row>
    <row r="103" spans="1:36" x14ac:dyDescent="0.25">
      <c r="B103" s="5" t="s">
        <v>229</v>
      </c>
      <c r="C103" s="5" t="s">
        <v>230</v>
      </c>
      <c r="E103" s="18">
        <v>79</v>
      </c>
      <c r="F103" s="61">
        <f t="shared" si="24"/>
        <v>1.573266419723583E-3</v>
      </c>
      <c r="H103" s="18">
        <v>77</v>
      </c>
      <c r="I103" s="61">
        <f t="shared" si="25"/>
        <v>1.9805036137760744E-3</v>
      </c>
      <c r="K103" s="5">
        <v>10</v>
      </c>
      <c r="L103" s="61">
        <f t="shared" si="26"/>
        <v>2.3906287353573988E-3</v>
      </c>
      <c r="N103" s="5">
        <v>278</v>
      </c>
      <c r="O103" s="61">
        <f t="shared" si="27"/>
        <v>1.2315925643706473E-3</v>
      </c>
      <c r="Q103" s="5">
        <v>36</v>
      </c>
      <c r="R103" s="61">
        <f t="shared" si="28"/>
        <v>1.3989274889251574E-3</v>
      </c>
      <c r="T103" s="18">
        <v>126</v>
      </c>
      <c r="U103" s="61">
        <f t="shared" si="29"/>
        <v>7.8086266732771447E-4</v>
      </c>
      <c r="W103" s="18">
        <v>255</v>
      </c>
      <c r="X103" s="61">
        <f t="shared" si="30"/>
        <v>7.6390990057188389E-4</v>
      </c>
      <c r="Z103" s="5">
        <v>236</v>
      </c>
      <c r="AA103" s="61">
        <f t="shared" si="31"/>
        <v>1.8062284266678911E-3</v>
      </c>
      <c r="AC103" s="18">
        <v>664</v>
      </c>
      <c r="AD103" s="61">
        <f t="shared" si="32"/>
        <v>1.3958465157442657E-3</v>
      </c>
      <c r="AF103" s="18">
        <v>328</v>
      </c>
      <c r="AG103" s="61">
        <f t="shared" si="33"/>
        <v>1.614546671720329E-3</v>
      </c>
      <c r="AI103" s="18">
        <f t="shared" si="34"/>
        <v>2089</v>
      </c>
      <c r="AJ103" s="61">
        <f t="shared" si="35"/>
        <v>1.2665119448627754E-3</v>
      </c>
    </row>
    <row r="104" spans="1:36" x14ac:dyDescent="0.25">
      <c r="B104" s="5" t="s">
        <v>231</v>
      </c>
      <c r="C104" s="5" t="s">
        <v>232</v>
      </c>
      <c r="E104" s="18">
        <v>47</v>
      </c>
      <c r="F104" s="61">
        <f t="shared" si="24"/>
        <v>9.3599394591149874E-4</v>
      </c>
      <c r="H104" s="18">
        <v>44</v>
      </c>
      <c r="I104" s="61">
        <f t="shared" si="25"/>
        <v>1.1317163507291853E-3</v>
      </c>
      <c r="K104" s="5">
        <v>3</v>
      </c>
      <c r="L104" s="61">
        <f t="shared" si="26"/>
        <v>7.171886206072197E-4</v>
      </c>
      <c r="N104" s="5">
        <v>290</v>
      </c>
      <c r="O104" s="61">
        <f t="shared" si="27"/>
        <v>1.2847548333362868E-3</v>
      </c>
      <c r="Q104" s="5">
        <v>40</v>
      </c>
      <c r="R104" s="61">
        <f t="shared" si="28"/>
        <v>1.5543638765835083E-3</v>
      </c>
      <c r="T104" s="18">
        <v>223</v>
      </c>
      <c r="U104" s="61">
        <f t="shared" si="29"/>
        <v>1.3820029747149232E-3</v>
      </c>
      <c r="W104" s="18">
        <v>388</v>
      </c>
      <c r="X104" s="61">
        <f t="shared" si="30"/>
        <v>1.1623413389093764E-3</v>
      </c>
      <c r="Z104" s="5">
        <v>143</v>
      </c>
      <c r="AA104" s="61">
        <f t="shared" si="31"/>
        <v>1.0944519703962221E-3</v>
      </c>
      <c r="AC104" s="18">
        <v>1212</v>
      </c>
      <c r="AD104" s="61">
        <f t="shared" si="32"/>
        <v>2.5478403269307984E-3</v>
      </c>
      <c r="AF104" s="18">
        <v>240</v>
      </c>
      <c r="AG104" s="61">
        <f t="shared" si="33"/>
        <v>1.1813756134538994E-3</v>
      </c>
      <c r="AI104" s="18">
        <f t="shared" si="34"/>
        <v>2630</v>
      </c>
      <c r="AJ104" s="61">
        <f t="shared" si="35"/>
        <v>1.5945076184725223E-3</v>
      </c>
    </row>
    <row r="105" spans="1:36" x14ac:dyDescent="0.25">
      <c r="B105" s="5" t="s">
        <v>233</v>
      </c>
      <c r="C105" s="5" t="s">
        <v>234</v>
      </c>
      <c r="E105" s="18">
        <v>43</v>
      </c>
      <c r="F105" s="61">
        <f t="shared" si="24"/>
        <v>8.5633488668498828E-4</v>
      </c>
      <c r="H105" s="18">
        <v>55</v>
      </c>
      <c r="I105" s="61">
        <f t="shared" si="25"/>
        <v>1.4146454384114818E-3</v>
      </c>
      <c r="K105" s="5">
        <v>6</v>
      </c>
      <c r="L105" s="61">
        <f t="shared" si="26"/>
        <v>1.4343772412144394E-3</v>
      </c>
      <c r="N105" s="5">
        <v>286</v>
      </c>
      <c r="O105" s="61">
        <f t="shared" si="27"/>
        <v>1.267034077014407E-3</v>
      </c>
      <c r="Q105" s="5">
        <v>32</v>
      </c>
      <c r="R105" s="61">
        <f t="shared" si="28"/>
        <v>1.2434911012668066E-3</v>
      </c>
      <c r="T105" s="18">
        <v>95</v>
      </c>
      <c r="U105" s="61">
        <f t="shared" si="29"/>
        <v>5.8874566187407042E-4</v>
      </c>
      <c r="W105" s="18">
        <v>223</v>
      </c>
      <c r="X105" s="61">
        <f t="shared" si="30"/>
        <v>6.6804669736286314E-4</v>
      </c>
      <c r="Z105" s="5">
        <v>139</v>
      </c>
      <c r="AA105" s="61">
        <f t="shared" si="31"/>
        <v>1.0638379292662579E-3</v>
      </c>
      <c r="AC105" s="18">
        <v>556</v>
      </c>
      <c r="AD105" s="61">
        <f t="shared" si="32"/>
        <v>1.168811239087066E-3</v>
      </c>
      <c r="AF105" s="18">
        <v>234</v>
      </c>
      <c r="AG105" s="61">
        <f t="shared" si="33"/>
        <v>1.1518412231175518E-3</v>
      </c>
      <c r="AI105" s="18">
        <f t="shared" si="34"/>
        <v>1669</v>
      </c>
      <c r="AJ105" s="61">
        <f t="shared" si="35"/>
        <v>1.0118757472359846E-3</v>
      </c>
    </row>
    <row r="106" spans="1:36" x14ac:dyDescent="0.25">
      <c r="B106" s="5" t="s">
        <v>235</v>
      </c>
      <c r="C106" s="5" t="s">
        <v>236</v>
      </c>
      <c r="E106" s="18">
        <v>57</v>
      </c>
      <c r="F106" s="61">
        <f t="shared" si="24"/>
        <v>1.1351415939777751E-3</v>
      </c>
      <c r="H106" s="18">
        <v>64</v>
      </c>
      <c r="I106" s="61">
        <f t="shared" si="25"/>
        <v>1.646132873787906E-3</v>
      </c>
      <c r="K106" s="5">
        <v>9</v>
      </c>
      <c r="L106" s="61">
        <f t="shared" si="26"/>
        <v>2.151565861821659E-3</v>
      </c>
      <c r="N106" s="5">
        <v>392</v>
      </c>
      <c r="O106" s="61">
        <f t="shared" si="27"/>
        <v>1.7366341195442221E-3</v>
      </c>
      <c r="Q106" s="5">
        <v>54</v>
      </c>
      <c r="R106" s="61">
        <f t="shared" si="28"/>
        <v>2.098391233387736E-3</v>
      </c>
      <c r="T106" s="18">
        <v>160</v>
      </c>
      <c r="U106" s="61">
        <f t="shared" si="29"/>
        <v>9.9157164105106587E-4</v>
      </c>
      <c r="W106" s="18">
        <v>463</v>
      </c>
      <c r="X106" s="61">
        <f t="shared" si="30"/>
        <v>1.3870207214305187E-3</v>
      </c>
      <c r="Z106" s="5">
        <v>157</v>
      </c>
      <c r="AA106" s="61">
        <f t="shared" si="31"/>
        <v>1.2016011143510972E-3</v>
      </c>
      <c r="AC106" s="18">
        <v>1157</v>
      </c>
      <c r="AD106" s="61">
        <f t="shared" si="32"/>
        <v>2.4322205101146317E-3</v>
      </c>
      <c r="AF106" s="18">
        <v>238</v>
      </c>
      <c r="AG106" s="61">
        <f t="shared" si="33"/>
        <v>1.1715308166751167E-3</v>
      </c>
      <c r="AI106" s="18">
        <f t="shared" si="34"/>
        <v>2751</v>
      </c>
      <c r="AJ106" s="61">
        <f t="shared" si="35"/>
        <v>1.6678670944554788E-3</v>
      </c>
    </row>
    <row r="107" spans="1:36" x14ac:dyDescent="0.25">
      <c r="B107" s="5" t="s">
        <v>237</v>
      </c>
      <c r="C107" s="5" t="s">
        <v>238</v>
      </c>
      <c r="E107" s="18">
        <v>56</v>
      </c>
      <c r="F107" s="61">
        <f t="shared" si="24"/>
        <v>1.1152268291711475E-3</v>
      </c>
      <c r="H107" s="18">
        <v>62</v>
      </c>
      <c r="I107" s="61">
        <f t="shared" si="25"/>
        <v>1.594691221482034E-3</v>
      </c>
      <c r="K107" s="5">
        <v>4</v>
      </c>
      <c r="L107" s="61">
        <f t="shared" si="26"/>
        <v>9.562514941429596E-4</v>
      </c>
      <c r="N107" s="5">
        <v>454</v>
      </c>
      <c r="O107" s="61">
        <f t="shared" si="27"/>
        <v>2.0113058425333592E-3</v>
      </c>
      <c r="Q107" s="5">
        <v>35</v>
      </c>
      <c r="R107" s="61">
        <f t="shared" si="28"/>
        <v>1.3600683920105697E-3</v>
      </c>
      <c r="T107" s="18">
        <v>141</v>
      </c>
      <c r="U107" s="61">
        <f t="shared" si="29"/>
        <v>8.7382250867625185E-4</v>
      </c>
      <c r="W107" s="18">
        <v>215</v>
      </c>
      <c r="X107" s="61">
        <f t="shared" si="30"/>
        <v>6.4408089656060798E-4</v>
      </c>
      <c r="Z107" s="5">
        <v>164</v>
      </c>
      <c r="AA107" s="61">
        <f t="shared" si="31"/>
        <v>1.2551756863285347E-3</v>
      </c>
      <c r="AC107" s="18">
        <v>735</v>
      </c>
      <c r="AD107" s="61">
        <f t="shared" si="32"/>
        <v>1.545101188361499E-3</v>
      </c>
      <c r="AF107" s="18">
        <v>326</v>
      </c>
      <c r="AG107" s="61">
        <f t="shared" si="33"/>
        <v>1.6047018749415466E-3</v>
      </c>
      <c r="AI107" s="18">
        <f t="shared" si="34"/>
        <v>2192</v>
      </c>
      <c r="AJ107" s="61">
        <f t="shared" si="35"/>
        <v>1.3289584409474408E-3</v>
      </c>
    </row>
    <row r="108" spans="1:36" x14ac:dyDescent="0.25">
      <c r="B108" s="5" t="s">
        <v>239</v>
      </c>
      <c r="C108" s="5" t="s">
        <v>240</v>
      </c>
      <c r="E108" s="18">
        <v>56</v>
      </c>
      <c r="F108" s="61">
        <f t="shared" si="24"/>
        <v>1.1152268291711475E-3</v>
      </c>
      <c r="H108" s="18">
        <v>70</v>
      </c>
      <c r="I108" s="61">
        <f t="shared" si="25"/>
        <v>1.8004578307055223E-3</v>
      </c>
      <c r="K108" s="5">
        <v>4</v>
      </c>
      <c r="L108" s="61">
        <f t="shared" si="26"/>
        <v>9.562514941429596E-4</v>
      </c>
      <c r="N108" s="5">
        <v>474</v>
      </c>
      <c r="O108" s="61">
        <f t="shared" si="27"/>
        <v>2.0999096241427584E-3</v>
      </c>
      <c r="Q108" s="5">
        <v>35</v>
      </c>
      <c r="R108" s="61">
        <f t="shared" si="28"/>
        <v>1.3600683920105697E-3</v>
      </c>
      <c r="T108" s="18">
        <v>124</v>
      </c>
      <c r="U108" s="61">
        <f t="shared" si="29"/>
        <v>7.6846802181457609E-4</v>
      </c>
      <c r="W108" s="18">
        <v>867</v>
      </c>
      <c r="X108" s="61">
        <f t="shared" si="30"/>
        <v>2.5972936619444052E-3</v>
      </c>
      <c r="Z108" s="5">
        <v>311</v>
      </c>
      <c r="AA108" s="61">
        <f t="shared" si="31"/>
        <v>2.380241697854721E-3</v>
      </c>
      <c r="AC108" s="18">
        <v>1000</v>
      </c>
      <c r="AD108" s="61">
        <f t="shared" si="32"/>
        <v>2.1021784875666655E-3</v>
      </c>
      <c r="AF108" s="18">
        <v>501</v>
      </c>
      <c r="AG108" s="61">
        <f t="shared" si="33"/>
        <v>2.4661215930850146E-3</v>
      </c>
      <c r="AI108" s="18">
        <f t="shared" si="34"/>
        <v>3442</v>
      </c>
      <c r="AJ108" s="61">
        <f t="shared" si="35"/>
        <v>2.086804267217651E-3</v>
      </c>
    </row>
    <row r="109" spans="1:36" x14ac:dyDescent="0.25">
      <c r="B109" s="5" t="s">
        <v>241</v>
      </c>
      <c r="C109" s="5" t="s">
        <v>242</v>
      </c>
      <c r="E109" s="18">
        <v>81</v>
      </c>
      <c r="F109" s="61">
        <f t="shared" si="24"/>
        <v>1.6130959493368382E-3</v>
      </c>
      <c r="H109" s="18">
        <v>77</v>
      </c>
      <c r="I109" s="61">
        <f t="shared" si="25"/>
        <v>1.9805036137760744E-3</v>
      </c>
      <c r="K109" s="5">
        <v>6</v>
      </c>
      <c r="L109" s="61">
        <f t="shared" si="26"/>
        <v>1.4343772412144394E-3</v>
      </c>
      <c r="N109" s="5">
        <v>338</v>
      </c>
      <c r="O109" s="61">
        <f t="shared" si="27"/>
        <v>1.4974039091988447E-3</v>
      </c>
      <c r="Q109" s="5">
        <v>35</v>
      </c>
      <c r="R109" s="61">
        <f t="shared" si="28"/>
        <v>1.3600683920105697E-3</v>
      </c>
      <c r="T109" s="18">
        <v>157</v>
      </c>
      <c r="U109" s="61">
        <f t="shared" si="29"/>
        <v>9.7297967278135841E-4</v>
      </c>
      <c r="W109" s="18">
        <v>611</v>
      </c>
      <c r="X109" s="61">
        <f t="shared" si="30"/>
        <v>1.8303880362722396E-3</v>
      </c>
      <c r="Z109" s="5">
        <v>232</v>
      </c>
      <c r="AA109" s="61">
        <f t="shared" si="31"/>
        <v>1.7756143855379269E-3</v>
      </c>
      <c r="AC109" s="18">
        <v>928</v>
      </c>
      <c r="AD109" s="61">
        <f t="shared" si="32"/>
        <v>1.9508216364618654E-3</v>
      </c>
      <c r="AF109" s="18">
        <v>716</v>
      </c>
      <c r="AG109" s="61">
        <f t="shared" si="33"/>
        <v>3.5244372468041327E-3</v>
      </c>
      <c r="AI109" s="18">
        <f t="shared" si="34"/>
        <v>3181</v>
      </c>
      <c r="AJ109" s="61">
        <f t="shared" si="35"/>
        <v>1.928566058692431E-3</v>
      </c>
    </row>
    <row r="110" spans="1:36" x14ac:dyDescent="0.25">
      <c r="B110" s="5" t="s">
        <v>243</v>
      </c>
      <c r="C110" s="5" t="s">
        <v>244</v>
      </c>
      <c r="E110" s="18">
        <v>95</v>
      </c>
      <c r="F110" s="61">
        <f t="shared" si="24"/>
        <v>1.8919026566296252E-3</v>
      </c>
      <c r="H110" s="18">
        <v>75</v>
      </c>
      <c r="I110" s="61">
        <f t="shared" si="25"/>
        <v>1.9290619614702024E-3</v>
      </c>
      <c r="K110" s="5">
        <v>8</v>
      </c>
      <c r="L110" s="61">
        <f t="shared" si="26"/>
        <v>1.9125029882859192E-3</v>
      </c>
      <c r="N110" s="5">
        <v>305</v>
      </c>
      <c r="O110" s="61">
        <f t="shared" si="27"/>
        <v>1.351207669543336E-3</v>
      </c>
      <c r="Q110" s="5">
        <v>45</v>
      </c>
      <c r="R110" s="61">
        <f t="shared" si="28"/>
        <v>1.7486593611564468E-3</v>
      </c>
      <c r="T110" s="18">
        <v>201</v>
      </c>
      <c r="U110" s="61">
        <f t="shared" si="29"/>
        <v>1.2456618740704017E-3</v>
      </c>
      <c r="W110" s="18">
        <v>1215</v>
      </c>
      <c r="X110" s="61">
        <f t="shared" si="30"/>
        <v>3.6398059968425055E-3</v>
      </c>
      <c r="Z110" s="5">
        <v>331</v>
      </c>
      <c r="AA110" s="61">
        <f t="shared" si="31"/>
        <v>2.5333119035045423E-3</v>
      </c>
      <c r="AC110" s="18">
        <v>716</v>
      </c>
      <c r="AD110" s="61">
        <f t="shared" si="32"/>
        <v>1.5051597970977323E-3</v>
      </c>
      <c r="AF110" s="18">
        <v>229</v>
      </c>
      <c r="AG110" s="61">
        <f t="shared" si="33"/>
        <v>1.1272292311705955E-3</v>
      </c>
      <c r="AI110" s="18">
        <f t="shared" si="34"/>
        <v>3220</v>
      </c>
      <c r="AJ110" s="61">
        <f t="shared" si="35"/>
        <v>1.9522108484720615E-3</v>
      </c>
    </row>
    <row r="111" spans="1:36" x14ac:dyDescent="0.25">
      <c r="B111" s="5" t="s">
        <v>245</v>
      </c>
      <c r="C111" s="5" t="s">
        <v>246</v>
      </c>
      <c r="E111" s="18">
        <v>59</v>
      </c>
      <c r="F111" s="61">
        <f t="shared" si="24"/>
        <v>1.1749711235910303E-3</v>
      </c>
      <c r="H111" s="18">
        <v>47</v>
      </c>
      <c r="I111" s="61">
        <f t="shared" si="25"/>
        <v>1.2088788291879935E-3</v>
      </c>
      <c r="K111" s="5">
        <v>5</v>
      </c>
      <c r="L111" s="61">
        <f t="shared" si="26"/>
        <v>1.1953143676786994E-3</v>
      </c>
      <c r="N111" s="5">
        <v>221</v>
      </c>
      <c r="O111" s="61">
        <f t="shared" si="27"/>
        <v>9.7907178678385983E-4</v>
      </c>
      <c r="Q111" s="5">
        <v>32</v>
      </c>
      <c r="R111" s="61">
        <f t="shared" si="28"/>
        <v>1.2434911012668066E-3</v>
      </c>
      <c r="T111" s="18">
        <v>113</v>
      </c>
      <c r="U111" s="61">
        <f t="shared" si="29"/>
        <v>7.0029747149231536E-4</v>
      </c>
      <c r="W111" s="18">
        <v>143</v>
      </c>
      <c r="X111" s="61">
        <f t="shared" si="30"/>
        <v>4.2838868934031137E-4</v>
      </c>
      <c r="Z111" s="5">
        <v>104</v>
      </c>
      <c r="AA111" s="61">
        <f t="shared" si="31"/>
        <v>7.9596506937907067E-4</v>
      </c>
      <c r="AC111" s="18">
        <v>882</v>
      </c>
      <c r="AD111" s="61">
        <f t="shared" si="32"/>
        <v>1.8541214260337988E-3</v>
      </c>
      <c r="AF111" s="18">
        <v>118</v>
      </c>
      <c r="AG111" s="61">
        <f t="shared" si="33"/>
        <v>5.8084300994816712E-4</v>
      </c>
      <c r="AI111" s="18">
        <f t="shared" si="34"/>
        <v>1724</v>
      </c>
      <c r="AJ111" s="61">
        <f t="shared" si="35"/>
        <v>1.045220963591874E-3</v>
      </c>
    </row>
    <row r="112" spans="1:36" x14ac:dyDescent="0.25">
      <c r="A112" s="5"/>
      <c r="B112" s="5" t="s">
        <v>247</v>
      </c>
      <c r="C112" s="5" t="s">
        <v>248</v>
      </c>
      <c r="E112" s="18">
        <v>56</v>
      </c>
      <c r="F112" s="61">
        <f t="shared" si="24"/>
        <v>1.1152268291711475E-3</v>
      </c>
      <c r="H112" s="18">
        <v>68</v>
      </c>
      <c r="I112" s="61">
        <f t="shared" si="25"/>
        <v>1.7490161783996502E-3</v>
      </c>
      <c r="K112" s="5">
        <v>5</v>
      </c>
      <c r="L112" s="61">
        <f t="shared" si="26"/>
        <v>1.1953143676786994E-3</v>
      </c>
      <c r="N112" s="5">
        <v>339</v>
      </c>
      <c r="O112" s="61">
        <f t="shared" si="27"/>
        <v>1.5018340982793147E-3</v>
      </c>
      <c r="Q112" s="5">
        <v>34</v>
      </c>
      <c r="R112" s="61">
        <f t="shared" si="28"/>
        <v>1.321209295095982E-3</v>
      </c>
      <c r="T112" s="18">
        <v>100</v>
      </c>
      <c r="U112" s="61">
        <f t="shared" si="29"/>
        <v>6.1973227565691625E-4</v>
      </c>
      <c r="W112" s="18">
        <v>824</v>
      </c>
      <c r="X112" s="61">
        <f t="shared" si="30"/>
        <v>2.4684774826322837E-3</v>
      </c>
      <c r="Z112" s="5">
        <v>162</v>
      </c>
      <c r="AA112" s="61">
        <f t="shared" si="31"/>
        <v>1.2398686657635525E-3</v>
      </c>
      <c r="AC112" s="18">
        <v>501</v>
      </c>
      <c r="AD112" s="61">
        <f t="shared" si="32"/>
        <v>1.0531914222708994E-3</v>
      </c>
      <c r="AF112" s="18">
        <v>673</v>
      </c>
      <c r="AG112" s="61">
        <f t="shared" si="33"/>
        <v>3.312774116060309E-3</v>
      </c>
      <c r="AI112" s="18">
        <f t="shared" si="34"/>
        <v>2762</v>
      </c>
      <c r="AJ112" s="61">
        <f t="shared" si="35"/>
        <v>1.6745361377266566E-3</v>
      </c>
    </row>
    <row r="113" spans="1:36" x14ac:dyDescent="0.25">
      <c r="A113" s="5"/>
      <c r="B113" s="5" t="s">
        <v>249</v>
      </c>
      <c r="C113" s="5" t="s">
        <v>250</v>
      </c>
      <c r="E113" s="18">
        <v>74</v>
      </c>
      <c r="F113" s="61">
        <f t="shared" ref="F113:F123" si="36">E113/$E$10</f>
        <v>1.4736925956904449E-3</v>
      </c>
      <c r="H113" s="18">
        <v>78</v>
      </c>
      <c r="I113" s="61">
        <f t="shared" ref="I113:I123" si="37">H113/$H$10</f>
        <v>2.0062244399290103E-3</v>
      </c>
      <c r="K113" s="5">
        <v>10</v>
      </c>
      <c r="L113" s="61">
        <f t="shared" ref="L113:L123" si="38">K113/$K$10</f>
        <v>2.3906287353573988E-3</v>
      </c>
      <c r="N113" s="5">
        <v>326</v>
      </c>
      <c r="O113" s="61">
        <f t="shared" ref="O113:O123" si="39">N113/$N$10</f>
        <v>1.4442416402332052E-3</v>
      </c>
      <c r="Q113" s="5">
        <v>43</v>
      </c>
      <c r="R113" s="61">
        <f t="shared" ref="R113:R123" si="40">Q113/$Q$10</f>
        <v>1.6709411673272714E-3</v>
      </c>
      <c r="T113" s="18">
        <v>190</v>
      </c>
      <c r="U113" s="61">
        <f t="shared" ref="U113:U123" si="41">T113/$T$10</f>
        <v>1.1774913237481408E-3</v>
      </c>
      <c r="W113" s="18">
        <v>931</v>
      </c>
      <c r="X113" s="61">
        <f t="shared" ref="X113:X123" si="42">W113/$W$10</f>
        <v>2.7890200683624469E-3</v>
      </c>
      <c r="Z113" s="5">
        <v>306</v>
      </c>
      <c r="AA113" s="61">
        <f t="shared" ref="AA113:AA123" si="43">Z113/$Z$10</f>
        <v>2.3419741464422656E-3</v>
      </c>
      <c r="AC113" s="18">
        <v>987</v>
      </c>
      <c r="AD113" s="61">
        <f t="shared" ref="AD113:AD123" si="44">AC113/$AC$10</f>
        <v>2.0748501672282985E-3</v>
      </c>
      <c r="AF113" s="18">
        <v>311</v>
      </c>
      <c r="AG113" s="61">
        <f t="shared" ref="AG113:AG123" si="45">AF113/$AF$10</f>
        <v>1.5308658991006778E-3</v>
      </c>
      <c r="AI113" s="18">
        <f t="shared" ref="AI113:AI123" si="46">SUM(AF113,AC113,Z113,W113,T113,Q113,N113,K113,H113,E113)</f>
        <v>3256</v>
      </c>
      <c r="AJ113" s="61">
        <f t="shared" ref="AJ113:AJ123" si="47">AI113/$AI$10</f>
        <v>1.9740368082686436E-3</v>
      </c>
    </row>
    <row r="114" spans="1:36" x14ac:dyDescent="0.25">
      <c r="A114" s="5"/>
      <c r="B114" s="5" t="s">
        <v>251</v>
      </c>
      <c r="C114" s="5" t="s">
        <v>252</v>
      </c>
      <c r="E114" s="18">
        <v>83</v>
      </c>
      <c r="F114" s="61">
        <f t="shared" si="36"/>
        <v>1.6529254789500935E-3</v>
      </c>
      <c r="H114" s="18">
        <v>76</v>
      </c>
      <c r="I114" s="61">
        <f t="shared" si="37"/>
        <v>1.9547827876231385E-3</v>
      </c>
      <c r="K114" s="5">
        <v>9</v>
      </c>
      <c r="L114" s="61">
        <f t="shared" si="38"/>
        <v>2.151565861821659E-3</v>
      </c>
      <c r="N114" s="5">
        <v>212</v>
      </c>
      <c r="O114" s="61">
        <f t="shared" si="39"/>
        <v>9.392000850596303E-4</v>
      </c>
      <c r="Q114" s="5">
        <v>37</v>
      </c>
      <c r="R114" s="61">
        <f t="shared" si="40"/>
        <v>1.4377865858397451E-3</v>
      </c>
      <c r="T114" s="18">
        <v>120</v>
      </c>
      <c r="U114" s="61">
        <f t="shared" si="41"/>
        <v>7.4367873078829945E-4</v>
      </c>
      <c r="W114" s="18">
        <v>453</v>
      </c>
      <c r="X114" s="61">
        <f t="shared" si="42"/>
        <v>1.3570634704276998E-3</v>
      </c>
      <c r="Z114" s="5">
        <v>176</v>
      </c>
      <c r="AA114" s="61">
        <f t="shared" si="43"/>
        <v>1.3470178097184273E-3</v>
      </c>
      <c r="AC114" s="18">
        <v>668</v>
      </c>
      <c r="AD114" s="61">
        <f t="shared" si="44"/>
        <v>1.4042552296945324E-3</v>
      </c>
      <c r="AF114" s="18">
        <v>189</v>
      </c>
      <c r="AG114" s="61">
        <f t="shared" si="45"/>
        <v>9.3033329559494564E-4</v>
      </c>
      <c r="AI114" s="18">
        <f t="shared" si="46"/>
        <v>2023</v>
      </c>
      <c r="AJ114" s="61">
        <f t="shared" si="47"/>
        <v>1.2264976852357082E-3</v>
      </c>
    </row>
    <row r="115" spans="1:36" x14ac:dyDescent="0.25">
      <c r="A115" s="5"/>
      <c r="B115" s="5" t="s">
        <v>253</v>
      </c>
      <c r="C115" s="5" t="s">
        <v>254</v>
      </c>
      <c r="E115" s="18">
        <v>85</v>
      </c>
      <c r="F115" s="61">
        <f t="shared" si="36"/>
        <v>1.6927550085633488E-3</v>
      </c>
      <c r="H115" s="18">
        <v>84</v>
      </c>
      <c r="I115" s="61">
        <f t="shared" si="37"/>
        <v>2.1605493968466266E-3</v>
      </c>
      <c r="K115" s="5">
        <v>9</v>
      </c>
      <c r="L115" s="61">
        <f t="shared" si="38"/>
        <v>2.151565861821659E-3</v>
      </c>
      <c r="N115" s="5">
        <v>401</v>
      </c>
      <c r="O115" s="61">
        <f t="shared" si="39"/>
        <v>1.7765058212684517E-3</v>
      </c>
      <c r="Q115" s="5">
        <v>46</v>
      </c>
      <c r="R115" s="61">
        <f t="shared" si="40"/>
        <v>1.7875184580710343E-3</v>
      </c>
      <c r="T115" s="18">
        <v>161</v>
      </c>
      <c r="U115" s="61">
        <f t="shared" si="41"/>
        <v>9.9776896380763505E-4</v>
      </c>
      <c r="W115" s="18">
        <v>427</v>
      </c>
      <c r="X115" s="61">
        <f t="shared" si="42"/>
        <v>1.2791746178203703E-3</v>
      </c>
      <c r="Z115" s="5">
        <v>271</v>
      </c>
      <c r="AA115" s="61">
        <f t="shared" si="43"/>
        <v>2.0741012865550783E-3</v>
      </c>
      <c r="AC115" s="18">
        <v>618</v>
      </c>
      <c r="AD115" s="61">
        <f t="shared" si="44"/>
        <v>1.2991463053161991E-3</v>
      </c>
      <c r="AF115" s="18">
        <v>422</v>
      </c>
      <c r="AG115" s="61">
        <f t="shared" si="45"/>
        <v>2.0772521203231064E-3</v>
      </c>
      <c r="AI115" s="18">
        <f t="shared" si="46"/>
        <v>2524</v>
      </c>
      <c r="AJ115" s="61">
        <f t="shared" si="47"/>
        <v>1.5302422924048085E-3</v>
      </c>
    </row>
    <row r="116" spans="1:36" x14ac:dyDescent="0.25">
      <c r="A116" s="5"/>
      <c r="B116" s="5" t="s">
        <v>255</v>
      </c>
      <c r="C116" s="5" t="s">
        <v>256</v>
      </c>
      <c r="E116" s="18">
        <v>188</v>
      </c>
      <c r="F116" s="61">
        <f t="shared" si="36"/>
        <v>3.743975783645995E-3</v>
      </c>
      <c r="H116" s="18">
        <v>72</v>
      </c>
      <c r="I116" s="61">
        <f t="shared" si="37"/>
        <v>1.8518994830113943E-3</v>
      </c>
      <c r="K116" s="5">
        <v>18</v>
      </c>
      <c r="L116" s="61">
        <f t="shared" si="38"/>
        <v>4.303131723643318E-3</v>
      </c>
      <c r="N116" s="5">
        <v>605</v>
      </c>
      <c r="O116" s="61">
        <f t="shared" si="39"/>
        <v>2.6802643936843225E-3</v>
      </c>
      <c r="Q116" s="5">
        <v>58</v>
      </c>
      <c r="R116" s="61">
        <f t="shared" si="40"/>
        <v>2.2538276210460869E-3</v>
      </c>
      <c r="T116" s="18">
        <v>2767</v>
      </c>
      <c r="U116" s="61">
        <f t="shared" si="41"/>
        <v>1.714799206742687E-2</v>
      </c>
      <c r="W116" s="18">
        <v>689</v>
      </c>
      <c r="X116" s="61">
        <f t="shared" si="42"/>
        <v>2.0640545940942274E-3</v>
      </c>
      <c r="Z116" s="5">
        <v>518</v>
      </c>
      <c r="AA116" s="61">
        <f t="shared" si="43"/>
        <v>3.9645183263303718E-3</v>
      </c>
      <c r="AC116" s="18">
        <v>1174</v>
      </c>
      <c r="AD116" s="61">
        <f t="shared" si="44"/>
        <v>2.4679575444032653E-3</v>
      </c>
      <c r="AF116" s="18">
        <v>552</v>
      </c>
      <c r="AG116" s="61">
        <f t="shared" si="45"/>
        <v>2.7171639109439681E-3</v>
      </c>
      <c r="AI116" s="18">
        <f t="shared" si="46"/>
        <v>6641</v>
      </c>
      <c r="AJ116" s="61">
        <f t="shared" si="47"/>
        <v>4.0262833058083728E-3</v>
      </c>
    </row>
    <row r="117" spans="1:36" x14ac:dyDescent="0.25">
      <c r="A117" s="5"/>
      <c r="B117" s="5" t="s">
        <v>257</v>
      </c>
      <c r="C117" s="5" t="s">
        <v>258</v>
      </c>
      <c r="E117" s="18">
        <v>64</v>
      </c>
      <c r="F117" s="61">
        <f t="shared" si="36"/>
        <v>1.2745449476241687E-3</v>
      </c>
      <c r="H117" s="18">
        <v>61</v>
      </c>
      <c r="I117" s="61">
        <f t="shared" si="37"/>
        <v>1.5689703953290981E-3</v>
      </c>
      <c r="K117" s="5">
        <v>3</v>
      </c>
      <c r="L117" s="61">
        <f t="shared" si="38"/>
        <v>7.171886206072197E-4</v>
      </c>
      <c r="N117" s="5">
        <v>364</v>
      </c>
      <c r="O117" s="61">
        <f t="shared" si="39"/>
        <v>1.6125888252910634E-3</v>
      </c>
      <c r="Q117" s="5">
        <v>39</v>
      </c>
      <c r="R117" s="61">
        <f t="shared" si="40"/>
        <v>1.5155047796689206E-3</v>
      </c>
      <c r="T117" s="18">
        <v>208</v>
      </c>
      <c r="U117" s="61">
        <f t="shared" si="41"/>
        <v>1.2890431333663858E-3</v>
      </c>
      <c r="W117" s="18">
        <v>290</v>
      </c>
      <c r="X117" s="61">
        <f t="shared" si="42"/>
        <v>8.6876027908175033E-4</v>
      </c>
      <c r="Z117" s="5">
        <v>249</v>
      </c>
      <c r="AA117" s="61">
        <f t="shared" si="43"/>
        <v>1.905724060340275E-3</v>
      </c>
      <c r="AC117" s="18">
        <v>1089</v>
      </c>
      <c r="AD117" s="61">
        <f t="shared" si="44"/>
        <v>2.2892723729600988E-3</v>
      </c>
      <c r="AF117" s="18">
        <v>343</v>
      </c>
      <c r="AG117" s="61">
        <f t="shared" si="45"/>
        <v>1.6883826475611978E-3</v>
      </c>
      <c r="AI117" s="18">
        <f t="shared" si="46"/>
        <v>2710</v>
      </c>
      <c r="AJ117" s="61">
        <f t="shared" si="47"/>
        <v>1.6430097513538157E-3</v>
      </c>
    </row>
    <row r="118" spans="1:36" x14ac:dyDescent="0.25">
      <c r="A118" s="5"/>
      <c r="B118" s="5" t="s">
        <v>259</v>
      </c>
      <c r="C118" s="5" t="s">
        <v>260</v>
      </c>
      <c r="E118" s="18">
        <v>47</v>
      </c>
      <c r="F118" s="61">
        <f t="shared" si="36"/>
        <v>9.3599394591149874E-4</v>
      </c>
      <c r="H118" s="18">
        <v>50</v>
      </c>
      <c r="I118" s="61">
        <f t="shared" si="37"/>
        <v>1.2860413076468016E-3</v>
      </c>
      <c r="K118" s="5">
        <v>6</v>
      </c>
      <c r="L118" s="61">
        <f t="shared" si="38"/>
        <v>1.4343772412144394E-3</v>
      </c>
      <c r="N118" s="5">
        <v>170</v>
      </c>
      <c r="O118" s="61">
        <f t="shared" si="39"/>
        <v>7.5313214367989231E-4</v>
      </c>
      <c r="Q118" s="5">
        <v>34</v>
      </c>
      <c r="R118" s="61">
        <f t="shared" si="40"/>
        <v>1.321209295095982E-3</v>
      </c>
      <c r="T118" s="18">
        <v>88</v>
      </c>
      <c r="U118" s="61">
        <f t="shared" si="41"/>
        <v>5.4536440257808622E-4</v>
      </c>
      <c r="W118" s="18">
        <v>182</v>
      </c>
      <c r="X118" s="61">
        <f t="shared" si="42"/>
        <v>5.4522196825130534E-4</v>
      </c>
      <c r="Z118" s="5">
        <v>98</v>
      </c>
      <c r="AA118" s="61">
        <f t="shared" si="43"/>
        <v>7.5004400768412434E-4</v>
      </c>
      <c r="AC118" s="18">
        <v>680</v>
      </c>
      <c r="AD118" s="61">
        <f t="shared" si="44"/>
        <v>1.4294813715453325E-3</v>
      </c>
      <c r="AF118" s="18">
        <v>193</v>
      </c>
      <c r="AG118" s="61">
        <f t="shared" si="45"/>
        <v>9.5002288915251064E-4</v>
      </c>
      <c r="AI118" s="18">
        <f t="shared" si="46"/>
        <v>1548</v>
      </c>
      <c r="AJ118" s="61">
        <f t="shared" si="47"/>
        <v>9.3851627125302831E-4</v>
      </c>
    </row>
    <row r="119" spans="1:36" x14ac:dyDescent="0.25">
      <c r="A119" s="5"/>
      <c r="B119" s="5" t="s">
        <v>261</v>
      </c>
      <c r="C119" s="5" t="s">
        <v>262</v>
      </c>
      <c r="E119" s="18">
        <v>47</v>
      </c>
      <c r="F119" s="61">
        <f t="shared" si="36"/>
        <v>9.3599394591149874E-4</v>
      </c>
      <c r="H119" s="18">
        <v>51</v>
      </c>
      <c r="I119" s="61">
        <f t="shared" si="37"/>
        <v>1.3117621337997377E-3</v>
      </c>
      <c r="K119" s="5">
        <v>3</v>
      </c>
      <c r="L119" s="61">
        <f t="shared" si="38"/>
        <v>7.171886206072197E-4</v>
      </c>
      <c r="N119" s="5">
        <v>99</v>
      </c>
      <c r="O119" s="61">
        <f t="shared" si="39"/>
        <v>4.3858871896652548E-4</v>
      </c>
      <c r="Q119" s="5">
        <v>33</v>
      </c>
      <c r="R119" s="61">
        <f t="shared" si="40"/>
        <v>1.2823501981813943E-3</v>
      </c>
      <c r="T119" s="18">
        <v>87</v>
      </c>
      <c r="U119" s="61">
        <f t="shared" si="41"/>
        <v>5.3916707982151714E-4</v>
      </c>
      <c r="W119" s="18">
        <v>103</v>
      </c>
      <c r="X119" s="61">
        <f t="shared" si="42"/>
        <v>3.0855968532903546E-4</v>
      </c>
      <c r="Z119" s="5">
        <v>80</v>
      </c>
      <c r="AA119" s="61">
        <f t="shared" si="43"/>
        <v>6.1228082259928512E-4</v>
      </c>
      <c r="AC119" s="18">
        <v>532</v>
      </c>
      <c r="AD119" s="61">
        <f t="shared" si="44"/>
        <v>1.1183589553854659E-3</v>
      </c>
      <c r="AF119" s="18">
        <v>71</v>
      </c>
      <c r="AG119" s="61">
        <f t="shared" si="45"/>
        <v>3.4949028564677852E-4</v>
      </c>
      <c r="AI119" s="18">
        <f t="shared" si="46"/>
        <v>1106</v>
      </c>
      <c r="AJ119" s="61">
        <f t="shared" si="47"/>
        <v>6.7054198708388205E-4</v>
      </c>
    </row>
    <row r="120" spans="1:36" x14ac:dyDescent="0.25">
      <c r="A120" s="5"/>
      <c r="B120" s="5" t="s">
        <v>263</v>
      </c>
      <c r="C120" s="5" t="s">
        <v>264</v>
      </c>
      <c r="E120" s="18">
        <v>121</v>
      </c>
      <c r="F120" s="61">
        <f t="shared" si="36"/>
        <v>2.4096865416019437E-3</v>
      </c>
      <c r="H120" s="18">
        <v>71</v>
      </c>
      <c r="I120" s="61">
        <f t="shared" si="37"/>
        <v>1.8261786568584584E-3</v>
      </c>
      <c r="K120" s="5">
        <v>10</v>
      </c>
      <c r="L120" s="61">
        <f t="shared" si="38"/>
        <v>2.3906287353573988E-3</v>
      </c>
      <c r="N120" s="5">
        <v>372</v>
      </c>
      <c r="O120" s="61">
        <f t="shared" si="39"/>
        <v>1.6480303379348231E-3</v>
      </c>
      <c r="Q120" s="5">
        <v>54</v>
      </c>
      <c r="R120" s="61">
        <f t="shared" si="40"/>
        <v>2.098391233387736E-3</v>
      </c>
      <c r="T120" s="18">
        <v>475</v>
      </c>
      <c r="U120" s="61">
        <f t="shared" si="41"/>
        <v>2.9437283093703519E-3</v>
      </c>
      <c r="W120" s="18">
        <v>334</v>
      </c>
      <c r="X120" s="61">
        <f t="shared" si="42"/>
        <v>1.0005721834941538E-3</v>
      </c>
      <c r="Z120" s="5">
        <v>284</v>
      </c>
      <c r="AA120" s="61">
        <f t="shared" si="43"/>
        <v>2.1735969202274622E-3</v>
      </c>
      <c r="AC120" s="18">
        <v>713</v>
      </c>
      <c r="AD120" s="61">
        <f t="shared" si="44"/>
        <v>1.4988532616350323E-3</v>
      </c>
      <c r="AF120" s="18">
        <v>368</v>
      </c>
      <c r="AG120" s="61">
        <f t="shared" si="45"/>
        <v>1.8114426072959788E-3</v>
      </c>
      <c r="AI120" s="18">
        <f t="shared" si="46"/>
        <v>2802</v>
      </c>
      <c r="AJ120" s="61">
        <f t="shared" si="47"/>
        <v>1.6987872041673033E-3</v>
      </c>
    </row>
    <row r="121" spans="1:36" x14ac:dyDescent="0.25">
      <c r="A121" s="5"/>
      <c r="B121" s="5" t="s">
        <v>265</v>
      </c>
      <c r="C121" s="5" t="s">
        <v>266</v>
      </c>
      <c r="E121" s="18">
        <v>67</v>
      </c>
      <c r="F121" s="61">
        <f t="shared" si="36"/>
        <v>1.3342892420440515E-3</v>
      </c>
      <c r="H121" s="18">
        <v>66</v>
      </c>
      <c r="I121" s="61">
        <f t="shared" si="37"/>
        <v>1.6975745260937782E-3</v>
      </c>
      <c r="K121" s="5">
        <v>5</v>
      </c>
      <c r="L121" s="61">
        <f t="shared" si="38"/>
        <v>1.1953143676786994E-3</v>
      </c>
      <c r="N121" s="5">
        <v>234</v>
      </c>
      <c r="O121" s="61">
        <f t="shared" si="39"/>
        <v>1.0366642448299693E-3</v>
      </c>
      <c r="Q121" s="5">
        <v>41</v>
      </c>
      <c r="R121" s="61">
        <f t="shared" si="40"/>
        <v>1.593222973498096E-3</v>
      </c>
      <c r="T121" s="18">
        <v>84</v>
      </c>
      <c r="U121" s="61">
        <f t="shared" si="41"/>
        <v>5.2057511155180957E-4</v>
      </c>
      <c r="W121" s="18">
        <v>328</v>
      </c>
      <c r="X121" s="61">
        <f t="shared" si="42"/>
        <v>9.8259783289246245E-4</v>
      </c>
      <c r="Z121" s="5">
        <v>168</v>
      </c>
      <c r="AA121" s="61">
        <f t="shared" si="43"/>
        <v>1.2857897274584989E-3</v>
      </c>
      <c r="AC121" s="18">
        <v>627</v>
      </c>
      <c r="AD121" s="61">
        <f t="shared" si="44"/>
        <v>1.3180659117042991E-3</v>
      </c>
      <c r="AF121" s="18">
        <v>382</v>
      </c>
      <c r="AG121" s="61">
        <f t="shared" si="45"/>
        <v>1.8803561847474564E-3</v>
      </c>
      <c r="AI121" s="18">
        <f t="shared" si="46"/>
        <v>2002</v>
      </c>
      <c r="AJ121" s="61">
        <f t="shared" si="47"/>
        <v>1.2137658753543687E-3</v>
      </c>
    </row>
    <row r="122" spans="1:36" x14ac:dyDescent="0.25">
      <c r="A122" s="5"/>
      <c r="B122" s="5" t="s">
        <v>267</v>
      </c>
      <c r="C122" s="5" t="s">
        <v>268</v>
      </c>
      <c r="E122" s="18">
        <v>69</v>
      </c>
      <c r="F122" s="61">
        <f t="shared" si="36"/>
        <v>1.3741187716573068E-3</v>
      </c>
      <c r="H122" s="18">
        <v>84</v>
      </c>
      <c r="I122" s="61">
        <f t="shared" si="37"/>
        <v>2.1605493968466266E-3</v>
      </c>
      <c r="K122" s="5">
        <v>8</v>
      </c>
      <c r="L122" s="61">
        <f t="shared" si="38"/>
        <v>1.9125029882859192E-3</v>
      </c>
      <c r="N122" s="5">
        <v>390</v>
      </c>
      <c r="O122" s="61">
        <f t="shared" si="39"/>
        <v>1.7277737413832822E-3</v>
      </c>
      <c r="Q122" s="5">
        <v>40</v>
      </c>
      <c r="R122" s="61">
        <f t="shared" si="40"/>
        <v>1.5543638765835083E-3</v>
      </c>
      <c r="T122" s="18">
        <v>146</v>
      </c>
      <c r="U122" s="61">
        <f t="shared" si="41"/>
        <v>9.0480912245909768E-4</v>
      </c>
      <c r="W122" s="18">
        <v>305</v>
      </c>
      <c r="X122" s="61">
        <f t="shared" si="42"/>
        <v>9.1369615558597886E-4</v>
      </c>
      <c r="Z122" s="5">
        <v>264</v>
      </c>
      <c r="AA122" s="61">
        <f t="shared" si="43"/>
        <v>2.0205267145776409E-3</v>
      </c>
      <c r="AC122" s="18">
        <v>520</v>
      </c>
      <c r="AD122" s="61">
        <f t="shared" si="44"/>
        <v>1.093132813534666E-3</v>
      </c>
      <c r="AF122" s="18">
        <v>286</v>
      </c>
      <c r="AG122" s="61">
        <f t="shared" si="45"/>
        <v>1.4078059393658967E-3</v>
      </c>
      <c r="AI122" s="18">
        <f t="shared" si="46"/>
        <v>2112</v>
      </c>
      <c r="AJ122" s="61">
        <f t="shared" si="47"/>
        <v>1.2804563080661472E-3</v>
      </c>
    </row>
    <row r="123" spans="1:36" x14ac:dyDescent="0.25">
      <c r="A123" s="5"/>
      <c r="B123" s="5" t="s">
        <v>269</v>
      </c>
      <c r="C123" s="5" t="s">
        <v>270</v>
      </c>
      <c r="E123" s="18">
        <v>53</v>
      </c>
      <c r="F123" s="61">
        <f t="shared" si="36"/>
        <v>1.0554825347512645E-3</v>
      </c>
      <c r="H123" s="18">
        <v>68</v>
      </c>
      <c r="I123" s="61">
        <f t="shared" si="37"/>
        <v>1.7490161783996502E-3</v>
      </c>
      <c r="K123" s="5">
        <v>6</v>
      </c>
      <c r="L123" s="61">
        <f t="shared" si="38"/>
        <v>1.4343772412144394E-3</v>
      </c>
      <c r="N123" s="5">
        <v>105</v>
      </c>
      <c r="O123" s="61">
        <f t="shared" si="39"/>
        <v>4.6516985344934524E-4</v>
      </c>
      <c r="Q123" s="5">
        <v>46</v>
      </c>
      <c r="R123" s="61">
        <f t="shared" si="40"/>
        <v>1.7875184580710343E-3</v>
      </c>
      <c r="T123" s="18">
        <v>117</v>
      </c>
      <c r="U123" s="61">
        <f t="shared" si="41"/>
        <v>7.25086762518592E-4</v>
      </c>
      <c r="W123" s="18">
        <v>510</v>
      </c>
      <c r="X123" s="61">
        <f t="shared" si="42"/>
        <v>1.5278198011437678E-3</v>
      </c>
      <c r="Z123" s="5">
        <v>231</v>
      </c>
      <c r="AA123" s="61">
        <f t="shared" si="43"/>
        <v>1.7679608752554359E-3</v>
      </c>
      <c r="AC123" s="18">
        <v>716</v>
      </c>
      <c r="AD123" s="61">
        <f t="shared" si="44"/>
        <v>1.5051597970977323E-3</v>
      </c>
      <c r="AF123" s="18">
        <v>207</v>
      </c>
      <c r="AG123" s="61">
        <f t="shared" si="45"/>
        <v>1.0189364666039881E-3</v>
      </c>
      <c r="AI123" s="18">
        <f t="shared" si="46"/>
        <v>2059</v>
      </c>
      <c r="AJ123" s="61">
        <f t="shared" si="47"/>
        <v>1.2483236450322904E-3</v>
      </c>
    </row>
    <row r="124" spans="1:36" x14ac:dyDescent="0.25">
      <c r="A124" s="5"/>
      <c r="B124" s="5"/>
      <c r="C124" s="5"/>
      <c r="E124" s="18"/>
      <c r="F124" s="61"/>
      <c r="I124" s="61"/>
      <c r="L124" s="61"/>
      <c r="O124" s="61"/>
      <c r="R124" s="61"/>
      <c r="U124" s="61"/>
      <c r="X124" s="61"/>
      <c r="AA124" s="61"/>
      <c r="AD124" s="61"/>
      <c r="AG124" s="61"/>
      <c r="AI124" s="18"/>
      <c r="AJ124" s="61"/>
    </row>
    <row r="125" spans="1:36" x14ac:dyDescent="0.25">
      <c r="A125" s="16" t="s">
        <v>271</v>
      </c>
      <c r="B125" s="5"/>
      <c r="C125" s="16" t="s">
        <v>272</v>
      </c>
      <c r="E125" s="17">
        <f>SUM(E127:E180)</f>
        <v>4650</v>
      </c>
      <c r="F125" s="59">
        <f>E125/$E$10</f>
        <v>9.2603656350818492E-2</v>
      </c>
      <c r="G125" s="17"/>
      <c r="H125" s="17">
        <f>SUM(H127:H180)</f>
        <v>3694</v>
      </c>
      <c r="I125" s="59">
        <f>H125/$H$10</f>
        <v>9.5012731808945705E-2</v>
      </c>
      <c r="J125" s="17"/>
      <c r="K125" s="17">
        <f>SUM(K127:K180)</f>
        <v>397</v>
      </c>
      <c r="L125" s="59">
        <f>K125/$K$10</f>
        <v>9.4907960793688739E-2</v>
      </c>
      <c r="M125" s="17"/>
      <c r="N125" s="17">
        <f>SUM(N127:N180)</f>
        <v>24752</v>
      </c>
      <c r="O125" s="59">
        <f>N125/$N$10</f>
        <v>0.10965604011979231</v>
      </c>
      <c r="P125" s="17"/>
      <c r="Q125" s="17">
        <f>SUM(Q127:Q180)</f>
        <v>2271</v>
      </c>
      <c r="R125" s="59">
        <f>Q125/$Q$10</f>
        <v>8.8249009093028671E-2</v>
      </c>
      <c r="S125" s="17"/>
      <c r="T125" s="17">
        <f>SUM(T127:T180)</f>
        <v>15850</v>
      </c>
      <c r="U125" s="59">
        <f>T125/$T$10</f>
        <v>9.8227565691621221E-2</v>
      </c>
      <c r="V125" s="17"/>
      <c r="W125" s="17">
        <f>SUM(W127:W180)</f>
        <v>32392</v>
      </c>
      <c r="X125" s="59">
        <f>W125/$W$10</f>
        <v>9.7037527448331232E-2</v>
      </c>
      <c r="Y125" s="17"/>
      <c r="Z125" s="17">
        <f>SUM(Z127:Z180)</f>
        <v>14682</v>
      </c>
      <c r="AA125" s="59">
        <f>Z125/$Z$10</f>
        <v>0.11236883796753382</v>
      </c>
      <c r="AB125" s="17"/>
      <c r="AC125" s="17">
        <f>SUM(AC127:AC180)</f>
        <v>48126</v>
      </c>
      <c r="AD125" s="59">
        <f>AC125/$AC$10</f>
        <v>0.10116944189263334</v>
      </c>
      <c r="AE125" s="17"/>
      <c r="AF125" s="17">
        <f>SUM(AF127:AF180)</f>
        <v>21724</v>
      </c>
      <c r="AG125" s="59">
        <f>AF125/$AF$10</f>
        <v>0.10693418261113545</v>
      </c>
      <c r="AI125" s="17">
        <f>SUM(AF125,AC125,Z125,W125,T125,Q125,N125,K125,H125,E125)</f>
        <v>168538</v>
      </c>
      <c r="AJ125" s="59">
        <f>AI125/$AI$10</f>
        <v>0.10218065589434296</v>
      </c>
    </row>
    <row r="126" spans="1:36" x14ac:dyDescent="0.25">
      <c r="A126" s="5"/>
      <c r="B126" s="5"/>
      <c r="C126" s="5"/>
      <c r="F126" s="61"/>
      <c r="I126" s="61"/>
      <c r="L126" s="61"/>
      <c r="O126" s="61"/>
      <c r="R126" s="61"/>
      <c r="U126" s="61"/>
      <c r="X126" s="61"/>
      <c r="AA126" s="61"/>
      <c r="AD126" s="61"/>
      <c r="AG126" s="61"/>
      <c r="AI126" s="18"/>
      <c r="AJ126" s="61"/>
    </row>
    <row r="127" spans="1:36" x14ac:dyDescent="0.25">
      <c r="A127" s="5"/>
      <c r="B127" s="5" t="s">
        <v>273</v>
      </c>
      <c r="C127" s="5" t="s">
        <v>274</v>
      </c>
      <c r="E127" s="5">
        <v>59</v>
      </c>
      <c r="F127" s="61">
        <f t="shared" ref="F127:F158" si="48">E127/$E$10</f>
        <v>1.1749711235910303E-3</v>
      </c>
      <c r="H127" s="5">
        <v>57</v>
      </c>
      <c r="I127" s="61">
        <f t="shared" ref="I127:I158" si="49">H127/$H$10</f>
        <v>1.4660870907173538E-3</v>
      </c>
      <c r="K127" s="5">
        <v>5</v>
      </c>
      <c r="L127" s="61">
        <f t="shared" ref="L127:L158" si="50">K127/$K$10</f>
        <v>1.1953143676786994E-3</v>
      </c>
      <c r="N127" s="18">
        <v>677</v>
      </c>
      <c r="O127" s="61">
        <f t="shared" ref="O127:O158" si="51">N127/$N$10</f>
        <v>2.9992380074781591E-3</v>
      </c>
      <c r="Q127" s="5">
        <v>51</v>
      </c>
      <c r="R127" s="61">
        <f t="shared" ref="R127:R158" si="52">Q127/$Q$10</f>
        <v>1.9818139426439731E-3</v>
      </c>
      <c r="T127" s="18">
        <v>126</v>
      </c>
      <c r="U127" s="61">
        <f t="shared" ref="U127:U158" si="53">T127/$T$10</f>
        <v>7.8086266732771447E-4</v>
      </c>
      <c r="W127" s="18">
        <v>611</v>
      </c>
      <c r="X127" s="61">
        <f t="shared" ref="X127:X158" si="54">W127/$W$10</f>
        <v>1.8303880362722396E-3</v>
      </c>
      <c r="Z127" s="18">
        <v>259</v>
      </c>
      <c r="AA127" s="61">
        <f t="shared" ref="AA127:AA158" si="55">Z127/$Z$10</f>
        <v>1.9822591631651859E-3</v>
      </c>
      <c r="AC127" s="18">
        <v>835</v>
      </c>
      <c r="AD127" s="61">
        <f t="shared" ref="AD127:AD158" si="56">AC127/$AC$10</f>
        <v>1.7553190371181655E-3</v>
      </c>
      <c r="AF127" s="18">
        <v>313</v>
      </c>
      <c r="AG127" s="61">
        <f t="shared" ref="AG127:AG158" si="57">AF127/$AF$10</f>
        <v>1.5407106958794602E-3</v>
      </c>
      <c r="AI127" s="18">
        <f t="shared" ref="AI127:AI158" si="58">SUM(AF127,AC127,Z127,W127,T127,Q127,N127,K127,H127,E127)</f>
        <v>2993</v>
      </c>
      <c r="AJ127" s="61">
        <f t="shared" ref="AJ127:AJ158" si="59">AI127/$AI$10</f>
        <v>1.8145860464213914E-3</v>
      </c>
    </row>
    <row r="128" spans="1:36" x14ac:dyDescent="0.25">
      <c r="B128" s="5" t="s">
        <v>275</v>
      </c>
      <c r="C128" s="5" t="s">
        <v>276</v>
      </c>
      <c r="E128" s="5">
        <v>64</v>
      </c>
      <c r="F128" s="61">
        <f t="shared" si="48"/>
        <v>1.2745449476241687E-3</v>
      </c>
      <c r="H128" s="5">
        <v>52</v>
      </c>
      <c r="I128" s="61">
        <f t="shared" si="49"/>
        <v>1.3374829599526736E-3</v>
      </c>
      <c r="K128" s="5">
        <v>6</v>
      </c>
      <c r="L128" s="61">
        <f t="shared" si="50"/>
        <v>1.4343772412144394E-3</v>
      </c>
      <c r="N128" s="18">
        <v>412</v>
      </c>
      <c r="O128" s="61">
        <f t="shared" si="51"/>
        <v>1.8252379011536213E-3</v>
      </c>
      <c r="Q128" s="5">
        <v>33</v>
      </c>
      <c r="R128" s="61">
        <f t="shared" si="52"/>
        <v>1.2823501981813943E-3</v>
      </c>
      <c r="T128" s="18">
        <v>74</v>
      </c>
      <c r="U128" s="61">
        <f t="shared" si="53"/>
        <v>4.5860188398611797E-4</v>
      </c>
      <c r="W128" s="18">
        <v>188</v>
      </c>
      <c r="X128" s="61">
        <f t="shared" si="54"/>
        <v>5.6319631885299681E-4</v>
      </c>
      <c r="Z128" s="18">
        <v>138</v>
      </c>
      <c r="AA128" s="61">
        <f t="shared" si="55"/>
        <v>1.0561844189837669E-3</v>
      </c>
      <c r="AC128" s="18">
        <v>564</v>
      </c>
      <c r="AD128" s="61">
        <f t="shared" si="56"/>
        <v>1.1856286669875993E-3</v>
      </c>
      <c r="AF128" s="18">
        <v>150</v>
      </c>
      <c r="AG128" s="61">
        <f t="shared" si="57"/>
        <v>7.3835975840868704E-4</v>
      </c>
      <c r="AI128" s="18">
        <f t="shared" si="58"/>
        <v>1681</v>
      </c>
      <c r="AJ128" s="61">
        <f t="shared" si="59"/>
        <v>1.0191510671681786E-3</v>
      </c>
    </row>
    <row r="129" spans="2:36" x14ac:dyDescent="0.25">
      <c r="B129" s="5" t="s">
        <v>277</v>
      </c>
      <c r="C129" s="5" t="s">
        <v>278</v>
      </c>
      <c r="E129" s="5">
        <v>78</v>
      </c>
      <c r="F129" s="61">
        <f t="shared" si="48"/>
        <v>1.5533516549169554E-3</v>
      </c>
      <c r="H129" s="5">
        <v>78</v>
      </c>
      <c r="I129" s="61">
        <f t="shared" si="49"/>
        <v>2.0062244399290103E-3</v>
      </c>
      <c r="K129" s="5">
        <v>4</v>
      </c>
      <c r="L129" s="61">
        <f t="shared" si="50"/>
        <v>9.562514941429596E-4</v>
      </c>
      <c r="N129" s="18">
        <v>688</v>
      </c>
      <c r="O129" s="61">
        <f t="shared" si="51"/>
        <v>3.0479700873633285E-3</v>
      </c>
      <c r="Q129" s="5">
        <v>37</v>
      </c>
      <c r="R129" s="61">
        <f t="shared" si="52"/>
        <v>1.4377865858397451E-3</v>
      </c>
      <c r="T129" s="18">
        <v>205</v>
      </c>
      <c r="U129" s="61">
        <f t="shared" si="53"/>
        <v>1.2704511650966782E-3</v>
      </c>
      <c r="W129" s="18">
        <v>624</v>
      </c>
      <c r="X129" s="61">
        <f t="shared" si="54"/>
        <v>1.8693324625759043E-3</v>
      </c>
      <c r="Z129" s="18">
        <v>293</v>
      </c>
      <c r="AA129" s="61">
        <f t="shared" si="55"/>
        <v>2.2424785127698821E-3</v>
      </c>
      <c r="AC129" s="18">
        <v>1002</v>
      </c>
      <c r="AD129" s="61">
        <f t="shared" si="56"/>
        <v>2.1063828445417989E-3</v>
      </c>
      <c r="AF129" s="18">
        <v>622</v>
      </c>
      <c r="AG129" s="61">
        <f t="shared" si="57"/>
        <v>3.0617317982013555E-3</v>
      </c>
      <c r="AI129" s="18">
        <f t="shared" si="58"/>
        <v>3631</v>
      </c>
      <c r="AJ129" s="61">
        <f t="shared" si="59"/>
        <v>2.2013905561497067E-3</v>
      </c>
    </row>
    <row r="130" spans="2:36" x14ac:dyDescent="0.25">
      <c r="B130" s="5" t="s">
        <v>279</v>
      </c>
      <c r="C130" s="5" t="s">
        <v>280</v>
      </c>
      <c r="E130" s="5">
        <v>131</v>
      </c>
      <c r="F130" s="61">
        <f t="shared" si="48"/>
        <v>2.6088341896682199E-3</v>
      </c>
      <c r="H130" s="5">
        <v>74</v>
      </c>
      <c r="I130" s="61">
        <f t="shared" si="49"/>
        <v>1.9033411353172663E-3</v>
      </c>
      <c r="K130" s="5">
        <v>15</v>
      </c>
      <c r="L130" s="61">
        <f t="shared" si="50"/>
        <v>3.5859431030360986E-3</v>
      </c>
      <c r="N130" s="18">
        <v>369</v>
      </c>
      <c r="O130" s="61">
        <f t="shared" si="51"/>
        <v>1.6347397706934132E-3</v>
      </c>
      <c r="Q130" s="5">
        <v>30</v>
      </c>
      <c r="R130" s="61">
        <f t="shared" si="52"/>
        <v>1.1657729074376311E-3</v>
      </c>
      <c r="T130" s="18">
        <v>263</v>
      </c>
      <c r="U130" s="61">
        <f t="shared" si="53"/>
        <v>1.6298958849776896E-3</v>
      </c>
      <c r="W130" s="18">
        <v>381</v>
      </c>
      <c r="X130" s="61">
        <f t="shared" si="54"/>
        <v>1.1413712632074031E-3</v>
      </c>
      <c r="Z130" s="18">
        <v>421</v>
      </c>
      <c r="AA130" s="61">
        <f t="shared" si="55"/>
        <v>3.2221278289287381E-3</v>
      </c>
      <c r="AC130" s="18">
        <v>774</v>
      </c>
      <c r="AD130" s="61">
        <f t="shared" si="56"/>
        <v>1.627086149376599E-3</v>
      </c>
      <c r="AF130" s="18">
        <v>272</v>
      </c>
      <c r="AG130" s="61">
        <f t="shared" si="57"/>
        <v>1.3388923619144192E-3</v>
      </c>
      <c r="AI130" s="18">
        <f t="shared" si="58"/>
        <v>2730</v>
      </c>
      <c r="AJ130" s="61">
        <f t="shared" si="59"/>
        <v>1.6551352845741391E-3</v>
      </c>
    </row>
    <row r="131" spans="2:36" x14ac:dyDescent="0.25">
      <c r="B131" s="5" t="s">
        <v>281</v>
      </c>
      <c r="C131" s="5" t="s">
        <v>282</v>
      </c>
      <c r="E131" s="5">
        <v>63</v>
      </c>
      <c r="F131" s="61">
        <f t="shared" si="48"/>
        <v>1.2546301828175409E-3</v>
      </c>
      <c r="H131" s="5">
        <v>83</v>
      </c>
      <c r="I131" s="61">
        <f t="shared" si="49"/>
        <v>2.1348285706936907E-3</v>
      </c>
      <c r="K131" s="5">
        <v>1</v>
      </c>
      <c r="L131" s="61">
        <f t="shared" si="50"/>
        <v>2.390628735357399E-4</v>
      </c>
      <c r="N131" s="18">
        <v>644</v>
      </c>
      <c r="O131" s="61">
        <f t="shared" si="51"/>
        <v>2.8530417678226507E-3</v>
      </c>
      <c r="Q131" s="5">
        <v>41</v>
      </c>
      <c r="R131" s="61">
        <f t="shared" si="52"/>
        <v>1.593222973498096E-3</v>
      </c>
      <c r="T131" s="18">
        <v>94</v>
      </c>
      <c r="U131" s="61">
        <f t="shared" si="53"/>
        <v>5.8254833911750123E-4</v>
      </c>
      <c r="W131" s="18">
        <v>571</v>
      </c>
      <c r="X131" s="61">
        <f t="shared" si="54"/>
        <v>1.7105590322609636E-3</v>
      </c>
      <c r="Z131" s="18">
        <v>165</v>
      </c>
      <c r="AA131" s="61">
        <f t="shared" si="55"/>
        <v>1.2628291966110257E-3</v>
      </c>
      <c r="AC131" s="18">
        <v>1065</v>
      </c>
      <c r="AD131" s="61">
        <f t="shared" si="56"/>
        <v>2.2388200892584985E-3</v>
      </c>
      <c r="AF131" s="18">
        <v>513</v>
      </c>
      <c r="AG131" s="61">
        <f t="shared" si="57"/>
        <v>2.5251903737577098E-3</v>
      </c>
      <c r="AI131" s="18">
        <f t="shared" si="58"/>
        <v>3240</v>
      </c>
      <c r="AJ131" s="61">
        <f t="shared" si="59"/>
        <v>1.9643363816923849E-3</v>
      </c>
    </row>
    <row r="132" spans="2:36" x14ac:dyDescent="0.25">
      <c r="B132" s="5" t="s">
        <v>283</v>
      </c>
      <c r="C132" s="5" t="s">
        <v>284</v>
      </c>
      <c r="E132" s="5">
        <v>55</v>
      </c>
      <c r="F132" s="61">
        <f t="shared" si="48"/>
        <v>1.0953120643645198E-3</v>
      </c>
      <c r="H132" s="5">
        <v>63</v>
      </c>
      <c r="I132" s="61">
        <f t="shared" si="49"/>
        <v>1.6204120476349701E-3</v>
      </c>
      <c r="K132" s="5">
        <v>2</v>
      </c>
      <c r="L132" s="61">
        <f t="shared" si="50"/>
        <v>4.781257470714798E-4</v>
      </c>
      <c r="N132" s="18">
        <v>455</v>
      </c>
      <c r="O132" s="61">
        <f t="shared" si="51"/>
        <v>2.0157360316138294E-3</v>
      </c>
      <c r="Q132" s="5">
        <v>31</v>
      </c>
      <c r="R132" s="61">
        <f t="shared" si="52"/>
        <v>1.2046320043522189E-3</v>
      </c>
      <c r="T132" s="18">
        <v>68</v>
      </c>
      <c r="U132" s="61">
        <f t="shared" si="53"/>
        <v>4.2141794744670301E-4</v>
      </c>
      <c r="W132" s="18">
        <v>426</v>
      </c>
      <c r="X132" s="61">
        <f t="shared" si="54"/>
        <v>1.2761788927200884E-3</v>
      </c>
      <c r="Z132" s="18">
        <v>143</v>
      </c>
      <c r="AA132" s="61">
        <f t="shared" si="55"/>
        <v>1.0944519703962221E-3</v>
      </c>
      <c r="AC132" s="18">
        <v>729</v>
      </c>
      <c r="AD132" s="61">
        <f t="shared" si="56"/>
        <v>1.5324881174360991E-3</v>
      </c>
      <c r="AF132" s="18">
        <v>390</v>
      </c>
      <c r="AG132" s="61">
        <f t="shared" si="57"/>
        <v>1.9197353718625864E-3</v>
      </c>
      <c r="AI132" s="18">
        <f t="shared" si="58"/>
        <v>2362</v>
      </c>
      <c r="AJ132" s="61">
        <f t="shared" si="59"/>
        <v>1.4320254733201892E-3</v>
      </c>
    </row>
    <row r="133" spans="2:36" x14ac:dyDescent="0.25">
      <c r="B133" s="5" t="s">
        <v>285</v>
      </c>
      <c r="C133" s="5" t="s">
        <v>286</v>
      </c>
      <c r="E133" s="5">
        <v>95</v>
      </c>
      <c r="F133" s="61">
        <f t="shared" si="48"/>
        <v>1.8919026566296252E-3</v>
      </c>
      <c r="H133" s="5">
        <v>95</v>
      </c>
      <c r="I133" s="61">
        <f t="shared" si="49"/>
        <v>2.4434784845289229E-3</v>
      </c>
      <c r="K133" s="5">
        <v>6</v>
      </c>
      <c r="L133" s="61">
        <f t="shared" si="50"/>
        <v>1.4343772412144394E-3</v>
      </c>
      <c r="N133" s="18">
        <v>623</v>
      </c>
      <c r="O133" s="61">
        <f t="shared" si="51"/>
        <v>2.7600077971327817E-3</v>
      </c>
      <c r="Q133" s="5">
        <v>45</v>
      </c>
      <c r="R133" s="61">
        <f t="shared" si="52"/>
        <v>1.7486593611564468E-3</v>
      </c>
      <c r="T133" s="18">
        <v>230</v>
      </c>
      <c r="U133" s="61">
        <f t="shared" si="53"/>
        <v>1.4253842340109072E-3</v>
      </c>
      <c r="W133" s="18">
        <v>1257</v>
      </c>
      <c r="X133" s="61">
        <f t="shared" si="54"/>
        <v>3.7656264510543456E-3</v>
      </c>
      <c r="Z133" s="18">
        <v>206</v>
      </c>
      <c r="AA133" s="61">
        <f t="shared" si="55"/>
        <v>1.5766231181931593E-3</v>
      </c>
      <c r="AC133" s="18">
        <v>1899</v>
      </c>
      <c r="AD133" s="61">
        <f t="shared" si="56"/>
        <v>3.9920369478890971E-3</v>
      </c>
      <c r="AF133" s="18">
        <v>773</v>
      </c>
      <c r="AG133" s="61">
        <f t="shared" si="57"/>
        <v>3.805013954999434E-3</v>
      </c>
      <c r="AI133" s="18">
        <f t="shared" si="58"/>
        <v>5229</v>
      </c>
      <c r="AJ133" s="61">
        <f t="shared" si="59"/>
        <v>3.1702206604535435E-3</v>
      </c>
    </row>
    <row r="134" spans="2:36" x14ac:dyDescent="0.25">
      <c r="B134" s="5" t="s">
        <v>287</v>
      </c>
      <c r="C134" s="5" t="s">
        <v>288</v>
      </c>
      <c r="E134" s="5">
        <v>119</v>
      </c>
      <c r="F134" s="61">
        <f t="shared" si="48"/>
        <v>2.3698570119886882E-3</v>
      </c>
      <c r="H134" s="5">
        <v>75</v>
      </c>
      <c r="I134" s="61">
        <f t="shared" si="49"/>
        <v>1.9290619614702024E-3</v>
      </c>
      <c r="K134" s="5">
        <v>13</v>
      </c>
      <c r="L134" s="61">
        <f t="shared" si="50"/>
        <v>3.1078173559646186E-3</v>
      </c>
      <c r="N134" s="18">
        <v>385</v>
      </c>
      <c r="O134" s="61">
        <f t="shared" si="51"/>
        <v>1.7056227959809324E-3</v>
      </c>
      <c r="Q134" s="5">
        <v>34</v>
      </c>
      <c r="R134" s="61">
        <f t="shared" si="52"/>
        <v>1.321209295095982E-3</v>
      </c>
      <c r="T134" s="18">
        <v>171</v>
      </c>
      <c r="U134" s="61">
        <f t="shared" si="53"/>
        <v>1.0597421913733267E-3</v>
      </c>
      <c r="W134" s="18">
        <v>287</v>
      </c>
      <c r="X134" s="61">
        <f t="shared" si="54"/>
        <v>8.5977310378090464E-4</v>
      </c>
      <c r="Z134" s="18">
        <v>416</v>
      </c>
      <c r="AA134" s="61">
        <f t="shared" si="55"/>
        <v>3.1838602775162827E-3</v>
      </c>
      <c r="AC134" s="18">
        <v>666</v>
      </c>
      <c r="AD134" s="61">
        <f t="shared" si="56"/>
        <v>1.400050872719399E-3</v>
      </c>
      <c r="AF134" s="18">
        <v>442</v>
      </c>
      <c r="AG134" s="61">
        <f t="shared" si="57"/>
        <v>2.1757000881109313E-3</v>
      </c>
      <c r="AI134" s="18">
        <f t="shared" si="58"/>
        <v>2608</v>
      </c>
      <c r="AJ134" s="61">
        <f t="shared" si="59"/>
        <v>1.5811695319301667E-3</v>
      </c>
    </row>
    <row r="135" spans="2:36" x14ac:dyDescent="0.25">
      <c r="B135" s="5" t="s">
        <v>289</v>
      </c>
      <c r="C135" s="5" t="s">
        <v>290</v>
      </c>
      <c r="E135" s="5">
        <v>108</v>
      </c>
      <c r="F135" s="61">
        <f t="shared" si="48"/>
        <v>2.1507945991157845E-3</v>
      </c>
      <c r="H135" s="5">
        <v>101</v>
      </c>
      <c r="I135" s="61">
        <f t="shared" si="49"/>
        <v>2.5978034414465391E-3</v>
      </c>
      <c r="K135" s="5">
        <v>7</v>
      </c>
      <c r="L135" s="61">
        <f t="shared" si="50"/>
        <v>1.6734401147501792E-3</v>
      </c>
      <c r="N135" s="18">
        <v>735</v>
      </c>
      <c r="O135" s="61">
        <f t="shared" si="51"/>
        <v>3.2561889741454164E-3</v>
      </c>
      <c r="Q135" s="5">
        <v>44</v>
      </c>
      <c r="R135" s="61">
        <f t="shared" si="52"/>
        <v>1.7098002642418591E-3</v>
      </c>
      <c r="T135" s="18">
        <v>377</v>
      </c>
      <c r="U135" s="61">
        <f t="shared" si="53"/>
        <v>2.3363906792265741E-3</v>
      </c>
      <c r="W135" s="18">
        <v>637</v>
      </c>
      <c r="X135" s="61">
        <f t="shared" si="54"/>
        <v>1.9082768888795689E-3</v>
      </c>
      <c r="Z135" s="18">
        <v>330</v>
      </c>
      <c r="AA135" s="61">
        <f t="shared" si="55"/>
        <v>2.5256583932220513E-3</v>
      </c>
      <c r="AC135" s="18">
        <v>920</v>
      </c>
      <c r="AD135" s="61">
        <f t="shared" si="56"/>
        <v>1.9340042085613321E-3</v>
      </c>
      <c r="AF135" s="18">
        <v>782</v>
      </c>
      <c r="AG135" s="61">
        <f t="shared" si="57"/>
        <v>3.8493155405039552E-3</v>
      </c>
      <c r="AI135" s="18">
        <f t="shared" si="58"/>
        <v>4041</v>
      </c>
      <c r="AJ135" s="61">
        <f t="shared" si="59"/>
        <v>2.4499639871663355E-3</v>
      </c>
    </row>
    <row r="136" spans="2:36" x14ac:dyDescent="0.25">
      <c r="B136" s="5" t="s">
        <v>291</v>
      </c>
      <c r="C136" s="5" t="s">
        <v>292</v>
      </c>
      <c r="E136" s="5">
        <v>93</v>
      </c>
      <c r="F136" s="61">
        <f t="shared" si="48"/>
        <v>1.8520731270163699E-3</v>
      </c>
      <c r="H136" s="5">
        <v>58</v>
      </c>
      <c r="I136" s="61">
        <f t="shared" si="49"/>
        <v>1.4918079168702899E-3</v>
      </c>
      <c r="K136" s="5">
        <v>8</v>
      </c>
      <c r="L136" s="61">
        <f t="shared" si="50"/>
        <v>1.9125029882859192E-3</v>
      </c>
      <c r="N136" s="18">
        <v>534</v>
      </c>
      <c r="O136" s="61">
        <f t="shared" si="51"/>
        <v>2.3657209689709555E-3</v>
      </c>
      <c r="Q136" s="5">
        <v>35</v>
      </c>
      <c r="R136" s="61">
        <f t="shared" si="52"/>
        <v>1.3600683920105697E-3</v>
      </c>
      <c r="T136" s="18">
        <v>251</v>
      </c>
      <c r="U136" s="61">
        <f t="shared" si="53"/>
        <v>1.5555280118988598E-3</v>
      </c>
      <c r="W136" s="18">
        <v>217</v>
      </c>
      <c r="X136" s="61">
        <f t="shared" si="54"/>
        <v>6.5007234676117177E-4</v>
      </c>
      <c r="Z136" s="18">
        <v>306</v>
      </c>
      <c r="AA136" s="61">
        <f t="shared" si="55"/>
        <v>2.3419741464422656E-3</v>
      </c>
      <c r="AC136" s="18">
        <v>704</v>
      </c>
      <c r="AD136" s="61">
        <f t="shared" si="56"/>
        <v>1.4799336552469324E-3</v>
      </c>
      <c r="AF136" s="18">
        <v>295</v>
      </c>
      <c r="AG136" s="61">
        <f t="shared" si="57"/>
        <v>1.452107524870418E-3</v>
      </c>
      <c r="AI136" s="18">
        <f t="shared" si="58"/>
        <v>2501</v>
      </c>
      <c r="AJ136" s="61">
        <f t="shared" si="59"/>
        <v>1.5162979292014367E-3</v>
      </c>
    </row>
    <row r="137" spans="2:36" x14ac:dyDescent="0.25">
      <c r="B137" s="5" t="s">
        <v>293</v>
      </c>
      <c r="C137" s="5" t="s">
        <v>294</v>
      </c>
      <c r="E137" s="5">
        <v>83</v>
      </c>
      <c r="F137" s="61">
        <f t="shared" si="48"/>
        <v>1.6529254789500935E-3</v>
      </c>
      <c r="H137" s="5">
        <v>80</v>
      </c>
      <c r="I137" s="61">
        <f t="shared" si="49"/>
        <v>2.0576660922348826E-3</v>
      </c>
      <c r="K137" s="5">
        <v>5</v>
      </c>
      <c r="L137" s="61">
        <f t="shared" si="50"/>
        <v>1.1953143676786994E-3</v>
      </c>
      <c r="N137" s="18">
        <v>551</v>
      </c>
      <c r="O137" s="61">
        <f t="shared" si="51"/>
        <v>2.4410341833389451E-3</v>
      </c>
      <c r="Q137" s="5">
        <v>34</v>
      </c>
      <c r="R137" s="61">
        <f t="shared" si="52"/>
        <v>1.321209295095982E-3</v>
      </c>
      <c r="T137" s="18">
        <v>281</v>
      </c>
      <c r="U137" s="61">
        <f t="shared" si="53"/>
        <v>1.7414476945959345E-3</v>
      </c>
      <c r="W137" s="18">
        <v>414</v>
      </c>
      <c r="X137" s="61">
        <f t="shared" si="54"/>
        <v>1.2402301915167056E-3</v>
      </c>
      <c r="Z137" s="18">
        <v>249</v>
      </c>
      <c r="AA137" s="61">
        <f t="shared" si="55"/>
        <v>1.905724060340275E-3</v>
      </c>
      <c r="AC137" s="18">
        <v>793</v>
      </c>
      <c r="AD137" s="61">
        <f t="shared" si="56"/>
        <v>1.6670275406403656E-3</v>
      </c>
      <c r="AF137" s="18">
        <v>575</v>
      </c>
      <c r="AG137" s="61">
        <f t="shared" si="57"/>
        <v>2.8303790738999669E-3</v>
      </c>
      <c r="AI137" s="18">
        <f t="shared" si="58"/>
        <v>3065</v>
      </c>
      <c r="AJ137" s="61">
        <f t="shared" si="59"/>
        <v>1.8582379660145555E-3</v>
      </c>
    </row>
    <row r="138" spans="2:36" x14ac:dyDescent="0.25">
      <c r="B138" s="5" t="s">
        <v>295</v>
      </c>
      <c r="C138" s="5" t="s">
        <v>296</v>
      </c>
      <c r="E138" s="5">
        <v>91</v>
      </c>
      <c r="F138" s="61">
        <f t="shared" si="48"/>
        <v>1.8122435974031147E-3</v>
      </c>
      <c r="H138" s="5">
        <v>86</v>
      </c>
      <c r="I138" s="61">
        <f t="shared" si="49"/>
        <v>2.2119910491524989E-3</v>
      </c>
      <c r="K138" s="5">
        <v>8</v>
      </c>
      <c r="L138" s="61">
        <f t="shared" si="50"/>
        <v>1.9125029882859192E-3</v>
      </c>
      <c r="N138" s="18">
        <v>662</v>
      </c>
      <c r="O138" s="61">
        <f t="shared" si="51"/>
        <v>2.93278517127111E-3</v>
      </c>
      <c r="Q138" s="5">
        <v>37</v>
      </c>
      <c r="R138" s="61">
        <f t="shared" si="52"/>
        <v>1.4377865858397451E-3</v>
      </c>
      <c r="T138" s="18">
        <v>203</v>
      </c>
      <c r="U138" s="61">
        <f t="shared" si="53"/>
        <v>1.2580565195835398E-3</v>
      </c>
      <c r="W138" s="18">
        <v>542</v>
      </c>
      <c r="X138" s="61">
        <f t="shared" si="54"/>
        <v>1.6236830043527886E-3</v>
      </c>
      <c r="Z138" s="18">
        <v>344</v>
      </c>
      <c r="AA138" s="61">
        <f t="shared" si="55"/>
        <v>2.6328075371769262E-3</v>
      </c>
      <c r="AC138" s="18">
        <v>950</v>
      </c>
      <c r="AD138" s="61">
        <f t="shared" si="56"/>
        <v>1.9970695631883321E-3</v>
      </c>
      <c r="AF138" s="18">
        <v>660</v>
      </c>
      <c r="AG138" s="61">
        <f t="shared" si="57"/>
        <v>3.2487829369982229E-3</v>
      </c>
      <c r="AI138" s="18">
        <f t="shared" si="58"/>
        <v>3583</v>
      </c>
      <c r="AJ138" s="61">
        <f t="shared" si="59"/>
        <v>2.1722892764209304E-3</v>
      </c>
    </row>
    <row r="139" spans="2:36" x14ac:dyDescent="0.25">
      <c r="B139" s="5" t="s">
        <v>297</v>
      </c>
      <c r="C139" s="5" t="s">
        <v>298</v>
      </c>
      <c r="E139" s="5">
        <v>78</v>
      </c>
      <c r="F139" s="61">
        <f t="shared" si="48"/>
        <v>1.5533516549169554E-3</v>
      </c>
      <c r="H139" s="5">
        <v>65</v>
      </c>
      <c r="I139" s="61">
        <f t="shared" si="49"/>
        <v>1.6718536999408421E-3</v>
      </c>
      <c r="K139" s="5">
        <v>10</v>
      </c>
      <c r="L139" s="61">
        <f t="shared" si="50"/>
        <v>2.3906287353573988E-3</v>
      </c>
      <c r="N139" s="18">
        <v>358</v>
      </c>
      <c r="O139" s="61">
        <f t="shared" si="51"/>
        <v>1.5860076908082437E-3</v>
      </c>
      <c r="Q139" s="5">
        <v>39</v>
      </c>
      <c r="R139" s="61">
        <f t="shared" si="52"/>
        <v>1.5155047796689206E-3</v>
      </c>
      <c r="T139" s="18">
        <v>147</v>
      </c>
      <c r="U139" s="61">
        <f t="shared" si="53"/>
        <v>9.1100644521566686E-4</v>
      </c>
      <c r="W139" s="18">
        <v>350</v>
      </c>
      <c r="X139" s="61">
        <f t="shared" si="54"/>
        <v>1.0485037850986641E-3</v>
      </c>
      <c r="Z139" s="18">
        <v>215</v>
      </c>
      <c r="AA139" s="61">
        <f t="shared" si="55"/>
        <v>1.6455047107355788E-3</v>
      </c>
      <c r="AC139" s="18">
        <v>664</v>
      </c>
      <c r="AD139" s="61">
        <f t="shared" si="56"/>
        <v>1.3958465157442657E-3</v>
      </c>
      <c r="AF139" s="18">
        <v>219</v>
      </c>
      <c r="AG139" s="61">
        <f t="shared" si="57"/>
        <v>1.078005247276683E-3</v>
      </c>
      <c r="AI139" s="18">
        <f t="shared" si="58"/>
        <v>2145</v>
      </c>
      <c r="AJ139" s="61">
        <f t="shared" si="59"/>
        <v>1.3004634378796808E-3</v>
      </c>
    </row>
    <row r="140" spans="2:36" x14ac:dyDescent="0.25">
      <c r="B140" s="5" t="s">
        <v>299</v>
      </c>
      <c r="C140" s="5" t="s">
        <v>300</v>
      </c>
      <c r="E140" s="5">
        <v>82</v>
      </c>
      <c r="F140" s="61">
        <f t="shared" si="48"/>
        <v>1.633010714143466E-3</v>
      </c>
      <c r="H140" s="5">
        <v>65</v>
      </c>
      <c r="I140" s="61">
        <f t="shared" si="49"/>
        <v>1.6718536999408421E-3</v>
      </c>
      <c r="K140" s="5">
        <v>9</v>
      </c>
      <c r="L140" s="61">
        <f t="shared" si="50"/>
        <v>2.151565861821659E-3</v>
      </c>
      <c r="N140" s="18">
        <v>652</v>
      </c>
      <c r="O140" s="61">
        <f t="shared" si="51"/>
        <v>2.8884832804664104E-3</v>
      </c>
      <c r="Q140" s="5">
        <v>47</v>
      </c>
      <c r="R140" s="61">
        <f t="shared" si="52"/>
        <v>1.826377554985622E-3</v>
      </c>
      <c r="T140" s="18">
        <v>250</v>
      </c>
      <c r="U140" s="61">
        <f t="shared" si="53"/>
        <v>1.5493306891422906E-3</v>
      </c>
      <c r="W140" s="18">
        <v>917</v>
      </c>
      <c r="X140" s="61">
        <f t="shared" si="54"/>
        <v>2.7470799169585004E-3</v>
      </c>
      <c r="Z140" s="18">
        <v>343</v>
      </c>
      <c r="AA140" s="61">
        <f t="shared" si="55"/>
        <v>2.6251540268944352E-3</v>
      </c>
      <c r="AC140" s="18">
        <v>1315</v>
      </c>
      <c r="AD140" s="61">
        <f t="shared" si="56"/>
        <v>2.7643647111501649E-3</v>
      </c>
      <c r="AF140" s="18">
        <v>617</v>
      </c>
      <c r="AG140" s="61">
        <f t="shared" si="57"/>
        <v>3.0371198062543992E-3</v>
      </c>
      <c r="AI140" s="18">
        <f t="shared" si="58"/>
        <v>4297</v>
      </c>
      <c r="AJ140" s="61">
        <f t="shared" si="59"/>
        <v>2.6051708123864749E-3</v>
      </c>
    </row>
    <row r="141" spans="2:36" x14ac:dyDescent="0.25">
      <c r="B141" s="5" t="s">
        <v>301</v>
      </c>
      <c r="C141" s="5" t="s">
        <v>302</v>
      </c>
      <c r="E141" s="5">
        <v>89</v>
      </c>
      <c r="F141" s="61">
        <f t="shared" si="48"/>
        <v>1.7724140677898594E-3</v>
      </c>
      <c r="H141" s="5">
        <v>67</v>
      </c>
      <c r="I141" s="61">
        <f t="shared" si="49"/>
        <v>1.7232953522467141E-3</v>
      </c>
      <c r="K141" s="5">
        <v>9</v>
      </c>
      <c r="L141" s="61">
        <f t="shared" si="50"/>
        <v>2.151565861821659E-3</v>
      </c>
      <c r="N141" s="18">
        <v>392</v>
      </c>
      <c r="O141" s="61">
        <f t="shared" si="51"/>
        <v>1.7366341195442221E-3</v>
      </c>
      <c r="Q141" s="5">
        <v>40</v>
      </c>
      <c r="R141" s="61">
        <f t="shared" si="52"/>
        <v>1.5543638765835083E-3</v>
      </c>
      <c r="T141" s="18">
        <v>124</v>
      </c>
      <c r="U141" s="61">
        <f t="shared" si="53"/>
        <v>7.6846802181457609E-4</v>
      </c>
      <c r="W141" s="18">
        <v>190</v>
      </c>
      <c r="X141" s="61">
        <f t="shared" si="54"/>
        <v>5.691877690535606E-4</v>
      </c>
      <c r="Z141" s="18">
        <v>212</v>
      </c>
      <c r="AA141" s="61">
        <f t="shared" si="55"/>
        <v>1.6225441798881058E-3</v>
      </c>
      <c r="AC141" s="18">
        <v>837</v>
      </c>
      <c r="AD141" s="61">
        <f t="shared" si="56"/>
        <v>1.7595233940932988E-3</v>
      </c>
      <c r="AF141" s="18">
        <v>223</v>
      </c>
      <c r="AG141" s="61">
        <f t="shared" si="57"/>
        <v>1.0976948408342481E-3</v>
      </c>
      <c r="AI141" s="18">
        <f t="shared" si="58"/>
        <v>2183</v>
      </c>
      <c r="AJ141" s="61">
        <f t="shared" si="59"/>
        <v>1.3235019509982952E-3</v>
      </c>
    </row>
    <row r="142" spans="2:36" x14ac:dyDescent="0.25">
      <c r="B142" s="5" t="s">
        <v>303</v>
      </c>
      <c r="C142" s="5" t="s">
        <v>304</v>
      </c>
      <c r="E142" s="5">
        <v>132</v>
      </c>
      <c r="F142" s="61">
        <f t="shared" si="48"/>
        <v>2.6287489544748474E-3</v>
      </c>
      <c r="H142" s="5">
        <v>65</v>
      </c>
      <c r="I142" s="61">
        <f t="shared" si="49"/>
        <v>1.6718536999408421E-3</v>
      </c>
      <c r="K142" s="5">
        <v>13</v>
      </c>
      <c r="L142" s="61">
        <f t="shared" si="50"/>
        <v>3.1078173559646186E-3</v>
      </c>
      <c r="N142" s="18">
        <v>498</v>
      </c>
      <c r="O142" s="61">
        <f t="shared" si="51"/>
        <v>2.2062341620740374E-3</v>
      </c>
      <c r="Q142" s="5">
        <v>35</v>
      </c>
      <c r="R142" s="61">
        <f t="shared" si="52"/>
        <v>1.3600683920105697E-3</v>
      </c>
      <c r="T142" s="18">
        <v>730</v>
      </c>
      <c r="U142" s="61">
        <f t="shared" si="53"/>
        <v>4.5240456122954886E-3</v>
      </c>
      <c r="W142" s="18">
        <v>331</v>
      </c>
      <c r="X142" s="61">
        <f t="shared" si="54"/>
        <v>9.9158500819330813E-4</v>
      </c>
      <c r="Z142" s="18">
        <v>447</v>
      </c>
      <c r="AA142" s="61">
        <f t="shared" si="55"/>
        <v>3.4211190962735059E-3</v>
      </c>
      <c r="AC142" s="18">
        <v>991</v>
      </c>
      <c r="AD142" s="61">
        <f t="shared" si="56"/>
        <v>2.0832588811785652E-3</v>
      </c>
      <c r="AF142" s="18">
        <v>439</v>
      </c>
      <c r="AG142" s="61">
        <f t="shared" si="57"/>
        <v>2.1609328929427575E-3</v>
      </c>
      <c r="AI142" s="18">
        <f t="shared" si="58"/>
        <v>3681</v>
      </c>
      <c r="AJ142" s="61">
        <f t="shared" si="59"/>
        <v>2.2317043892005153E-3</v>
      </c>
    </row>
    <row r="143" spans="2:36" x14ac:dyDescent="0.25">
      <c r="B143" s="5" t="s">
        <v>305</v>
      </c>
      <c r="C143" s="5" t="s">
        <v>306</v>
      </c>
      <c r="E143" s="5">
        <v>116</v>
      </c>
      <c r="F143" s="61">
        <f t="shared" si="48"/>
        <v>2.3101127175688056E-3</v>
      </c>
      <c r="H143" s="5">
        <v>72</v>
      </c>
      <c r="I143" s="61">
        <f t="shared" si="49"/>
        <v>1.8518994830113943E-3</v>
      </c>
      <c r="K143" s="5">
        <v>9</v>
      </c>
      <c r="L143" s="61">
        <f t="shared" si="50"/>
        <v>2.151565861821659E-3</v>
      </c>
      <c r="N143" s="18">
        <v>279</v>
      </c>
      <c r="O143" s="61">
        <f t="shared" si="51"/>
        <v>1.2360227534511173E-3</v>
      </c>
      <c r="Q143" s="5">
        <v>49</v>
      </c>
      <c r="R143" s="61">
        <f t="shared" si="52"/>
        <v>1.9040957488147975E-3</v>
      </c>
      <c r="T143" s="18">
        <v>90</v>
      </c>
      <c r="U143" s="61">
        <f t="shared" si="53"/>
        <v>5.5775904809122459E-4</v>
      </c>
      <c r="W143" s="18">
        <v>774</v>
      </c>
      <c r="X143" s="61">
        <f t="shared" si="54"/>
        <v>2.3186912276181889E-3</v>
      </c>
      <c r="Z143" s="18">
        <v>230</v>
      </c>
      <c r="AA143" s="61">
        <f t="shared" si="55"/>
        <v>1.7603073649729449E-3</v>
      </c>
      <c r="AC143" s="18">
        <v>570</v>
      </c>
      <c r="AD143" s="61">
        <f t="shared" si="56"/>
        <v>1.1982417379129992E-3</v>
      </c>
      <c r="AF143" s="18">
        <v>371</v>
      </c>
      <c r="AG143" s="61">
        <f t="shared" si="57"/>
        <v>1.8262098024641527E-3</v>
      </c>
      <c r="AI143" s="18">
        <f t="shared" si="58"/>
        <v>2560</v>
      </c>
      <c r="AJ143" s="61">
        <f t="shared" si="59"/>
        <v>1.5520682522013906E-3</v>
      </c>
    </row>
    <row r="144" spans="2:36" x14ac:dyDescent="0.25">
      <c r="B144" s="5" t="s">
        <v>307</v>
      </c>
      <c r="C144" s="5" t="s">
        <v>308</v>
      </c>
      <c r="E144" s="5">
        <v>65</v>
      </c>
      <c r="F144" s="61">
        <f t="shared" si="48"/>
        <v>1.2944597124307962E-3</v>
      </c>
      <c r="H144" s="5">
        <v>52</v>
      </c>
      <c r="I144" s="61">
        <f t="shared" si="49"/>
        <v>1.3374829599526736E-3</v>
      </c>
      <c r="K144" s="5">
        <v>11</v>
      </c>
      <c r="L144" s="61">
        <f t="shared" si="50"/>
        <v>2.629691608893139E-3</v>
      </c>
      <c r="N144" s="18">
        <v>548</v>
      </c>
      <c r="O144" s="61">
        <f t="shared" si="51"/>
        <v>2.427743616097535E-3</v>
      </c>
      <c r="Q144" s="5">
        <v>70</v>
      </c>
      <c r="R144" s="61">
        <f t="shared" si="52"/>
        <v>2.7201367840211394E-3</v>
      </c>
      <c r="T144" s="18">
        <v>127</v>
      </c>
      <c r="U144" s="61">
        <f t="shared" si="53"/>
        <v>7.8705999008428355E-4</v>
      </c>
      <c r="W144" s="18">
        <v>369</v>
      </c>
      <c r="X144" s="61">
        <f t="shared" si="54"/>
        <v>1.1054225620040204E-3</v>
      </c>
      <c r="Z144" s="18">
        <v>273</v>
      </c>
      <c r="AA144" s="61">
        <f t="shared" si="55"/>
        <v>2.0894083071200608E-3</v>
      </c>
      <c r="AC144" s="18">
        <v>985</v>
      </c>
      <c r="AD144" s="61">
        <f t="shared" si="56"/>
        <v>2.0706458102531652E-3</v>
      </c>
      <c r="AF144" s="18">
        <v>292</v>
      </c>
      <c r="AG144" s="61">
        <f t="shared" si="57"/>
        <v>1.4373403297022441E-3</v>
      </c>
      <c r="AI144" s="18">
        <f t="shared" si="58"/>
        <v>2792</v>
      </c>
      <c r="AJ144" s="61">
        <f t="shared" si="59"/>
        <v>1.6927244375571416E-3</v>
      </c>
    </row>
    <row r="145" spans="2:36" x14ac:dyDescent="0.25">
      <c r="B145" s="5" t="s">
        <v>309</v>
      </c>
      <c r="C145" s="5" t="s">
        <v>310</v>
      </c>
      <c r="E145" s="5">
        <v>96</v>
      </c>
      <c r="F145" s="61">
        <f t="shared" si="48"/>
        <v>1.9118174214362528E-3</v>
      </c>
      <c r="H145" s="5">
        <v>77</v>
      </c>
      <c r="I145" s="61">
        <f t="shared" si="49"/>
        <v>1.9805036137760744E-3</v>
      </c>
      <c r="K145" s="5">
        <v>7</v>
      </c>
      <c r="L145" s="61">
        <f t="shared" si="50"/>
        <v>1.6734401147501792E-3</v>
      </c>
      <c r="N145" s="18">
        <v>602</v>
      </c>
      <c r="O145" s="61">
        <f t="shared" si="51"/>
        <v>2.6669738264429124E-3</v>
      </c>
      <c r="Q145" s="5">
        <v>45</v>
      </c>
      <c r="R145" s="61">
        <f t="shared" si="52"/>
        <v>1.7486593611564468E-3</v>
      </c>
      <c r="T145" s="18">
        <v>251</v>
      </c>
      <c r="U145" s="61">
        <f t="shared" si="53"/>
        <v>1.5555280118988598E-3</v>
      </c>
      <c r="W145" s="18">
        <v>864</v>
      </c>
      <c r="X145" s="61">
        <f t="shared" si="54"/>
        <v>2.5883064866435595E-3</v>
      </c>
      <c r="Z145" s="18">
        <v>336</v>
      </c>
      <c r="AA145" s="61">
        <f t="shared" si="55"/>
        <v>2.5715794549169978E-3</v>
      </c>
      <c r="AC145" s="18">
        <v>1134</v>
      </c>
      <c r="AD145" s="61">
        <f t="shared" si="56"/>
        <v>2.3838704049005985E-3</v>
      </c>
      <c r="AF145" s="18">
        <v>755</v>
      </c>
      <c r="AG145" s="61">
        <f t="shared" si="57"/>
        <v>3.7164107839903916E-3</v>
      </c>
      <c r="AI145" s="18">
        <f t="shared" si="58"/>
        <v>4167</v>
      </c>
      <c r="AJ145" s="61">
        <f t="shared" si="59"/>
        <v>2.5263548464543729E-3</v>
      </c>
    </row>
    <row r="146" spans="2:36" x14ac:dyDescent="0.25">
      <c r="B146" s="5" t="s">
        <v>311</v>
      </c>
      <c r="C146" s="5" t="s">
        <v>312</v>
      </c>
      <c r="E146" s="5">
        <v>83</v>
      </c>
      <c r="F146" s="61">
        <f t="shared" si="48"/>
        <v>1.6529254789500935E-3</v>
      </c>
      <c r="H146" s="5">
        <v>50</v>
      </c>
      <c r="I146" s="61">
        <f t="shared" si="49"/>
        <v>1.2860413076468016E-3</v>
      </c>
      <c r="K146" s="5">
        <v>10</v>
      </c>
      <c r="L146" s="61">
        <f t="shared" si="50"/>
        <v>2.3906287353573988E-3</v>
      </c>
      <c r="N146" s="18">
        <v>246</v>
      </c>
      <c r="O146" s="61">
        <f t="shared" si="51"/>
        <v>1.0898265137956088E-3</v>
      </c>
      <c r="Q146" s="5">
        <v>23</v>
      </c>
      <c r="R146" s="61">
        <f t="shared" si="52"/>
        <v>8.9375922903551716E-4</v>
      </c>
      <c r="T146" s="18">
        <v>119</v>
      </c>
      <c r="U146" s="61">
        <f t="shared" si="53"/>
        <v>7.3748140803173027E-4</v>
      </c>
      <c r="W146" s="18">
        <v>364</v>
      </c>
      <c r="X146" s="61">
        <f t="shared" si="54"/>
        <v>1.0904439365026107E-3</v>
      </c>
      <c r="Z146" s="18">
        <v>312</v>
      </c>
      <c r="AA146" s="61">
        <f t="shared" si="55"/>
        <v>2.387895208137212E-3</v>
      </c>
      <c r="AC146" s="18">
        <v>476</v>
      </c>
      <c r="AD146" s="61">
        <f t="shared" si="56"/>
        <v>1.0006369600817327E-3</v>
      </c>
      <c r="AF146" s="18">
        <v>226</v>
      </c>
      <c r="AG146" s="61">
        <f t="shared" si="57"/>
        <v>1.1124620360024218E-3</v>
      </c>
      <c r="AI146" s="18">
        <f t="shared" si="58"/>
        <v>1909</v>
      </c>
      <c r="AJ146" s="61">
        <f t="shared" si="59"/>
        <v>1.157382145879865E-3</v>
      </c>
    </row>
    <row r="147" spans="2:36" x14ac:dyDescent="0.25">
      <c r="B147" s="5" t="s">
        <v>313</v>
      </c>
      <c r="C147" s="5" t="s">
        <v>314</v>
      </c>
      <c r="E147" s="5">
        <v>95</v>
      </c>
      <c r="F147" s="61">
        <f t="shared" si="48"/>
        <v>1.8919026566296252E-3</v>
      </c>
      <c r="H147" s="5">
        <v>70</v>
      </c>
      <c r="I147" s="61">
        <f t="shared" si="49"/>
        <v>1.8004578307055223E-3</v>
      </c>
      <c r="K147" s="5">
        <v>7</v>
      </c>
      <c r="L147" s="61">
        <f t="shared" si="50"/>
        <v>1.6734401147501792E-3</v>
      </c>
      <c r="N147" s="18">
        <v>299</v>
      </c>
      <c r="O147" s="61">
        <f t="shared" si="51"/>
        <v>1.3246265350605165E-3</v>
      </c>
      <c r="Q147" s="5">
        <v>47</v>
      </c>
      <c r="R147" s="61">
        <f t="shared" si="52"/>
        <v>1.826377554985622E-3</v>
      </c>
      <c r="T147" s="18">
        <v>430</v>
      </c>
      <c r="U147" s="61">
        <f t="shared" si="53"/>
        <v>2.6648487853247397E-3</v>
      </c>
      <c r="W147" s="18">
        <v>1153</v>
      </c>
      <c r="X147" s="61">
        <f t="shared" si="54"/>
        <v>3.454071040625028E-3</v>
      </c>
      <c r="Z147" s="18">
        <v>304</v>
      </c>
      <c r="AA147" s="61">
        <f t="shared" si="55"/>
        <v>2.3266671258772836E-3</v>
      </c>
      <c r="AC147" s="18">
        <v>1127</v>
      </c>
      <c r="AD147" s="61">
        <f t="shared" si="56"/>
        <v>2.3691551554876318E-3</v>
      </c>
      <c r="AF147" s="18">
        <v>401</v>
      </c>
      <c r="AG147" s="61">
        <f t="shared" si="57"/>
        <v>1.9738817541458901E-3</v>
      </c>
      <c r="AI147" s="18">
        <f t="shared" si="58"/>
        <v>3933</v>
      </c>
      <c r="AJ147" s="61">
        <f t="shared" si="59"/>
        <v>2.3844861077765896E-3</v>
      </c>
    </row>
    <row r="148" spans="2:36" x14ac:dyDescent="0.25">
      <c r="B148" s="5" t="s">
        <v>315</v>
      </c>
      <c r="C148" s="5" t="s">
        <v>316</v>
      </c>
      <c r="E148" s="5">
        <v>63</v>
      </c>
      <c r="F148" s="61">
        <f t="shared" si="48"/>
        <v>1.2546301828175409E-3</v>
      </c>
      <c r="H148" s="5">
        <v>50</v>
      </c>
      <c r="I148" s="61">
        <f t="shared" si="49"/>
        <v>1.2860413076468016E-3</v>
      </c>
      <c r="K148" s="5">
        <v>3</v>
      </c>
      <c r="L148" s="61">
        <f t="shared" si="50"/>
        <v>7.171886206072197E-4</v>
      </c>
      <c r="N148" s="18">
        <v>181</v>
      </c>
      <c r="O148" s="61">
        <f t="shared" si="51"/>
        <v>8.0186422356506176E-4</v>
      </c>
      <c r="Q148" s="5">
        <v>36</v>
      </c>
      <c r="R148" s="61">
        <f t="shared" si="52"/>
        <v>1.3989274889251574E-3</v>
      </c>
      <c r="T148" s="18">
        <v>111</v>
      </c>
      <c r="U148" s="61">
        <f t="shared" si="53"/>
        <v>6.8790282597917698E-4</v>
      </c>
      <c r="W148" s="18">
        <v>155</v>
      </c>
      <c r="X148" s="61">
        <f t="shared" si="54"/>
        <v>4.6433739054369417E-4</v>
      </c>
      <c r="Z148" s="18">
        <v>139</v>
      </c>
      <c r="AA148" s="61">
        <f t="shared" si="55"/>
        <v>1.0638379292662579E-3</v>
      </c>
      <c r="AC148" s="18">
        <v>580</v>
      </c>
      <c r="AD148" s="61">
        <f t="shared" si="56"/>
        <v>1.2192635227886658E-3</v>
      </c>
      <c r="AF148" s="18">
        <v>153</v>
      </c>
      <c r="AG148" s="61">
        <f t="shared" si="57"/>
        <v>7.5312695357686082E-4</v>
      </c>
      <c r="AI148" s="18">
        <f t="shared" si="58"/>
        <v>1471</v>
      </c>
      <c r="AJ148" s="61">
        <f t="shared" si="59"/>
        <v>8.9183296835478336E-4</v>
      </c>
    </row>
    <row r="149" spans="2:36" x14ac:dyDescent="0.25">
      <c r="B149" s="5" t="s">
        <v>317</v>
      </c>
      <c r="C149" s="5" t="s">
        <v>318</v>
      </c>
      <c r="E149" s="5">
        <v>65</v>
      </c>
      <c r="F149" s="61">
        <f t="shared" si="48"/>
        <v>1.2944597124307962E-3</v>
      </c>
      <c r="H149" s="5">
        <v>72</v>
      </c>
      <c r="I149" s="61">
        <f t="shared" si="49"/>
        <v>1.8518994830113943E-3</v>
      </c>
      <c r="K149" s="5">
        <v>5</v>
      </c>
      <c r="L149" s="61">
        <f t="shared" si="50"/>
        <v>1.1953143676786994E-3</v>
      </c>
      <c r="N149" s="18">
        <v>380</v>
      </c>
      <c r="O149" s="61">
        <f t="shared" si="51"/>
        <v>1.6834718505785828E-3</v>
      </c>
      <c r="Q149" s="5">
        <v>52</v>
      </c>
      <c r="R149" s="61">
        <f t="shared" si="52"/>
        <v>2.0206730395585606E-3</v>
      </c>
      <c r="T149" s="18">
        <v>227</v>
      </c>
      <c r="U149" s="61">
        <f t="shared" si="53"/>
        <v>1.4067922657411999E-3</v>
      </c>
      <c r="W149" s="18">
        <v>905</v>
      </c>
      <c r="X149" s="61">
        <f t="shared" si="54"/>
        <v>2.7111312157551176E-3</v>
      </c>
      <c r="Z149" s="18">
        <v>269</v>
      </c>
      <c r="AA149" s="61">
        <f t="shared" si="55"/>
        <v>2.0587942659900963E-3</v>
      </c>
      <c r="AC149" s="18">
        <v>1362</v>
      </c>
      <c r="AD149" s="61">
        <f t="shared" si="56"/>
        <v>2.8631671000657983E-3</v>
      </c>
      <c r="AF149" s="18">
        <v>603</v>
      </c>
      <c r="AG149" s="61">
        <f t="shared" si="57"/>
        <v>2.9682062288029221E-3</v>
      </c>
      <c r="AI149" s="18">
        <f t="shared" si="58"/>
        <v>3940</v>
      </c>
      <c r="AJ149" s="61">
        <f t="shared" si="59"/>
        <v>2.3887300444037024E-3</v>
      </c>
    </row>
    <row r="150" spans="2:36" x14ac:dyDescent="0.25">
      <c r="B150" s="5" t="s">
        <v>319</v>
      </c>
      <c r="C150" s="5" t="s">
        <v>320</v>
      </c>
      <c r="E150" s="5">
        <v>91</v>
      </c>
      <c r="F150" s="61">
        <f t="shared" si="48"/>
        <v>1.8122435974031147E-3</v>
      </c>
      <c r="H150" s="5">
        <v>54</v>
      </c>
      <c r="I150" s="61">
        <f t="shared" si="49"/>
        <v>1.3889246122585457E-3</v>
      </c>
      <c r="K150" s="5">
        <v>6</v>
      </c>
      <c r="L150" s="61">
        <f t="shared" si="50"/>
        <v>1.4343772412144394E-3</v>
      </c>
      <c r="N150" s="18">
        <v>602</v>
      </c>
      <c r="O150" s="61">
        <f t="shared" si="51"/>
        <v>2.6669738264429124E-3</v>
      </c>
      <c r="Q150" s="5">
        <v>33</v>
      </c>
      <c r="R150" s="61">
        <f t="shared" si="52"/>
        <v>1.2823501981813943E-3</v>
      </c>
      <c r="T150" s="18">
        <v>240</v>
      </c>
      <c r="U150" s="61">
        <f t="shared" si="53"/>
        <v>1.4873574615765989E-3</v>
      </c>
      <c r="W150" s="18">
        <v>548</v>
      </c>
      <c r="X150" s="61">
        <f t="shared" si="54"/>
        <v>1.64165735495448E-3</v>
      </c>
      <c r="Z150" s="18">
        <v>224</v>
      </c>
      <c r="AA150" s="61">
        <f t="shared" si="55"/>
        <v>1.7143863032779985E-3</v>
      </c>
      <c r="AC150" s="18">
        <v>1113</v>
      </c>
      <c r="AD150" s="61">
        <f t="shared" si="56"/>
        <v>2.3397246566616986E-3</v>
      </c>
      <c r="AF150" s="18">
        <v>521</v>
      </c>
      <c r="AG150" s="61">
        <f t="shared" si="57"/>
        <v>2.5645695608728395E-3</v>
      </c>
      <c r="AI150" s="18">
        <f t="shared" si="58"/>
        <v>3432</v>
      </c>
      <c r="AJ150" s="61">
        <f t="shared" si="59"/>
        <v>2.0807415006074892E-3</v>
      </c>
    </row>
    <row r="151" spans="2:36" x14ac:dyDescent="0.25">
      <c r="B151" s="5" t="s">
        <v>321</v>
      </c>
      <c r="C151" s="5" t="s">
        <v>322</v>
      </c>
      <c r="E151" s="5">
        <v>47</v>
      </c>
      <c r="F151" s="61">
        <f t="shared" si="48"/>
        <v>9.3599394591149874E-4</v>
      </c>
      <c r="H151" s="5">
        <v>57</v>
      </c>
      <c r="I151" s="61">
        <f t="shared" si="49"/>
        <v>1.4660870907173538E-3</v>
      </c>
      <c r="K151" s="5">
        <v>8</v>
      </c>
      <c r="L151" s="61">
        <f t="shared" si="50"/>
        <v>1.9125029882859192E-3</v>
      </c>
      <c r="N151" s="18">
        <v>538</v>
      </c>
      <c r="O151" s="61">
        <f t="shared" si="51"/>
        <v>2.3834417252928354E-3</v>
      </c>
      <c r="Q151" s="5">
        <v>25</v>
      </c>
      <c r="R151" s="61">
        <f t="shared" si="52"/>
        <v>9.7147742286469259E-4</v>
      </c>
      <c r="T151" s="18">
        <v>82</v>
      </c>
      <c r="U151" s="61">
        <f t="shared" si="53"/>
        <v>5.0818046603867131E-4</v>
      </c>
      <c r="W151" s="18">
        <v>281</v>
      </c>
      <c r="X151" s="61">
        <f t="shared" si="54"/>
        <v>8.4179875317921327E-4</v>
      </c>
      <c r="Z151" s="18">
        <v>224</v>
      </c>
      <c r="AA151" s="61">
        <f t="shared" si="55"/>
        <v>1.7143863032779985E-3</v>
      </c>
      <c r="AC151" s="18">
        <v>608</v>
      </c>
      <c r="AD151" s="61">
        <f t="shared" si="56"/>
        <v>1.2781245204405325E-3</v>
      </c>
      <c r="AF151" s="18">
        <v>383</v>
      </c>
      <c r="AG151" s="61">
        <f t="shared" si="57"/>
        <v>1.8852785831368476E-3</v>
      </c>
      <c r="AI151" s="18">
        <f t="shared" si="58"/>
        <v>2253</v>
      </c>
      <c r="AJ151" s="61">
        <f t="shared" si="59"/>
        <v>1.3659413172694269E-3</v>
      </c>
    </row>
    <row r="152" spans="2:36" x14ac:dyDescent="0.25">
      <c r="B152" s="5" t="s">
        <v>323</v>
      </c>
      <c r="C152" s="5" t="s">
        <v>324</v>
      </c>
      <c r="E152" s="5">
        <v>55</v>
      </c>
      <c r="F152" s="61">
        <f t="shared" si="48"/>
        <v>1.0953120643645198E-3</v>
      </c>
      <c r="H152" s="5">
        <v>51</v>
      </c>
      <c r="I152" s="61">
        <f t="shared" si="49"/>
        <v>1.3117621337997377E-3</v>
      </c>
      <c r="K152" s="5">
        <v>6</v>
      </c>
      <c r="L152" s="61">
        <f t="shared" si="50"/>
        <v>1.4343772412144394E-3</v>
      </c>
      <c r="N152" s="18">
        <v>185</v>
      </c>
      <c r="O152" s="61">
        <f t="shared" si="51"/>
        <v>8.195849798869416E-4</v>
      </c>
      <c r="Q152" s="5">
        <v>37</v>
      </c>
      <c r="R152" s="61">
        <f t="shared" si="52"/>
        <v>1.4377865858397451E-3</v>
      </c>
      <c r="T152" s="18">
        <v>107</v>
      </c>
      <c r="U152" s="61">
        <f t="shared" si="53"/>
        <v>6.6311353495290034E-4</v>
      </c>
      <c r="W152" s="18">
        <v>142</v>
      </c>
      <c r="X152" s="61">
        <f t="shared" si="54"/>
        <v>4.2539296424002948E-4</v>
      </c>
      <c r="Z152" s="18">
        <v>143</v>
      </c>
      <c r="AA152" s="61">
        <f t="shared" si="55"/>
        <v>1.0944519703962221E-3</v>
      </c>
      <c r="AC152" s="18">
        <v>687</v>
      </c>
      <c r="AD152" s="61">
        <f t="shared" si="56"/>
        <v>1.4441966209582991E-3</v>
      </c>
      <c r="AF152" s="18">
        <v>135</v>
      </c>
      <c r="AG152" s="61">
        <f t="shared" si="57"/>
        <v>6.6452378256781836E-4</v>
      </c>
      <c r="AI152" s="18">
        <f t="shared" si="58"/>
        <v>1548</v>
      </c>
      <c r="AJ152" s="61">
        <f t="shared" si="59"/>
        <v>9.3851627125302831E-4</v>
      </c>
    </row>
    <row r="153" spans="2:36" x14ac:dyDescent="0.25">
      <c r="B153" s="5" t="s">
        <v>325</v>
      </c>
      <c r="C153" s="5" t="s">
        <v>326</v>
      </c>
      <c r="E153" s="5">
        <v>80</v>
      </c>
      <c r="F153" s="61">
        <f t="shared" si="48"/>
        <v>1.5931811845302107E-3</v>
      </c>
      <c r="H153" s="5">
        <v>60</v>
      </c>
      <c r="I153" s="61">
        <f t="shared" si="49"/>
        <v>1.5432495691761619E-3</v>
      </c>
      <c r="K153" s="5">
        <v>11</v>
      </c>
      <c r="L153" s="61">
        <f t="shared" si="50"/>
        <v>2.629691608893139E-3</v>
      </c>
      <c r="N153" s="18">
        <v>670</v>
      </c>
      <c r="O153" s="61">
        <f t="shared" si="51"/>
        <v>2.9682266839148696E-3</v>
      </c>
      <c r="Q153" s="5">
        <v>44</v>
      </c>
      <c r="R153" s="61">
        <f t="shared" si="52"/>
        <v>1.7098002642418591E-3</v>
      </c>
      <c r="T153" s="18">
        <v>280</v>
      </c>
      <c r="U153" s="61">
        <f t="shared" si="53"/>
        <v>1.7352503718393653E-3</v>
      </c>
      <c r="W153" s="18">
        <v>1256</v>
      </c>
      <c r="X153" s="61">
        <f t="shared" si="54"/>
        <v>3.7626307259540637E-3</v>
      </c>
      <c r="Z153" s="18">
        <v>305</v>
      </c>
      <c r="AA153" s="61">
        <f t="shared" si="55"/>
        <v>2.3343206361597746E-3</v>
      </c>
      <c r="AC153" s="18">
        <v>1482</v>
      </c>
      <c r="AD153" s="61">
        <f t="shared" si="56"/>
        <v>3.115428518573798E-3</v>
      </c>
      <c r="AF153" s="18">
        <v>448</v>
      </c>
      <c r="AG153" s="61">
        <f t="shared" si="57"/>
        <v>2.2052344784472787E-3</v>
      </c>
      <c r="AI153" s="18">
        <f t="shared" si="58"/>
        <v>4636</v>
      </c>
      <c r="AJ153" s="61">
        <f t="shared" si="59"/>
        <v>2.8106986004709559E-3</v>
      </c>
    </row>
    <row r="154" spans="2:36" x14ac:dyDescent="0.25">
      <c r="B154" s="5" t="s">
        <v>327</v>
      </c>
      <c r="C154" s="5" t="s">
        <v>328</v>
      </c>
      <c r="E154" s="5">
        <v>96</v>
      </c>
      <c r="F154" s="61">
        <f t="shared" si="48"/>
        <v>1.9118174214362528E-3</v>
      </c>
      <c r="H154" s="5">
        <v>93</v>
      </c>
      <c r="I154" s="61">
        <f t="shared" si="49"/>
        <v>2.3920368322230511E-3</v>
      </c>
      <c r="K154" s="5">
        <v>6</v>
      </c>
      <c r="L154" s="61">
        <f t="shared" si="50"/>
        <v>1.4343772412144394E-3</v>
      </c>
      <c r="N154" s="18">
        <v>796</v>
      </c>
      <c r="O154" s="61">
        <f t="shared" si="51"/>
        <v>3.5264305080540837E-3</v>
      </c>
      <c r="Q154" s="5">
        <v>73</v>
      </c>
      <c r="R154" s="61">
        <f t="shared" si="52"/>
        <v>2.8367140747649023E-3</v>
      </c>
      <c r="T154" s="18">
        <v>498</v>
      </c>
      <c r="U154" s="61">
        <f t="shared" si="53"/>
        <v>3.0862667327714428E-3</v>
      </c>
      <c r="W154" s="18">
        <v>3915</v>
      </c>
      <c r="X154" s="61">
        <f t="shared" si="54"/>
        <v>1.1728263767603629E-2</v>
      </c>
      <c r="Z154" s="18">
        <v>624</v>
      </c>
      <c r="AA154" s="61">
        <f t="shared" si="55"/>
        <v>4.775790416274424E-3</v>
      </c>
      <c r="AC154" s="18">
        <v>1974</v>
      </c>
      <c r="AD154" s="61">
        <f t="shared" si="56"/>
        <v>4.1497003344565971E-3</v>
      </c>
      <c r="AF154" s="18">
        <v>1195</v>
      </c>
      <c r="AG154" s="61">
        <f t="shared" si="57"/>
        <v>5.8822660753225404E-3</v>
      </c>
      <c r="AI154" s="18">
        <f t="shared" si="58"/>
        <v>9270</v>
      </c>
      <c r="AJ154" s="61">
        <f t="shared" si="59"/>
        <v>5.620184647619879E-3</v>
      </c>
    </row>
    <row r="155" spans="2:36" x14ac:dyDescent="0.25">
      <c r="B155" s="5" t="s">
        <v>329</v>
      </c>
      <c r="C155" s="5" t="s">
        <v>330</v>
      </c>
      <c r="E155" s="5">
        <v>40</v>
      </c>
      <c r="F155" s="61">
        <f t="shared" si="48"/>
        <v>7.9659059226510536E-4</v>
      </c>
      <c r="H155" s="5">
        <v>49</v>
      </c>
      <c r="I155" s="61">
        <f t="shared" si="49"/>
        <v>1.2603204814938655E-3</v>
      </c>
      <c r="K155" s="5">
        <v>3</v>
      </c>
      <c r="L155" s="61">
        <f t="shared" si="50"/>
        <v>7.171886206072197E-4</v>
      </c>
      <c r="N155" s="18">
        <v>125</v>
      </c>
      <c r="O155" s="61">
        <f t="shared" si="51"/>
        <v>5.5377363505874433E-4</v>
      </c>
      <c r="Q155" s="5">
        <v>44</v>
      </c>
      <c r="R155" s="61">
        <f t="shared" si="52"/>
        <v>1.7098002642418591E-3</v>
      </c>
      <c r="T155" s="18">
        <v>72</v>
      </c>
      <c r="U155" s="61">
        <f t="shared" si="53"/>
        <v>4.4620723847297965E-4</v>
      </c>
      <c r="W155" s="18">
        <v>514</v>
      </c>
      <c r="X155" s="61">
        <f t="shared" si="54"/>
        <v>1.5398027015448954E-3</v>
      </c>
      <c r="Z155" s="18">
        <v>128</v>
      </c>
      <c r="AA155" s="61">
        <f t="shared" si="55"/>
        <v>9.7964931615885623E-4</v>
      </c>
      <c r="AC155" s="18">
        <v>791</v>
      </c>
      <c r="AD155" s="61">
        <f t="shared" si="56"/>
        <v>1.6628231836652322E-3</v>
      </c>
      <c r="AF155" s="18">
        <v>216</v>
      </c>
      <c r="AG155" s="61">
        <f t="shared" si="57"/>
        <v>1.0632380521085093E-3</v>
      </c>
      <c r="AI155" s="18">
        <f t="shared" si="58"/>
        <v>1982</v>
      </c>
      <c r="AJ155" s="61">
        <f t="shared" si="59"/>
        <v>1.2016403421340454E-3</v>
      </c>
    </row>
    <row r="156" spans="2:36" x14ac:dyDescent="0.25">
      <c r="B156" s="5" t="s">
        <v>331</v>
      </c>
      <c r="C156" s="5" t="s">
        <v>332</v>
      </c>
      <c r="E156" s="5">
        <v>56</v>
      </c>
      <c r="F156" s="61">
        <f t="shared" si="48"/>
        <v>1.1152268291711475E-3</v>
      </c>
      <c r="H156" s="5">
        <v>59</v>
      </c>
      <c r="I156" s="61">
        <f t="shared" si="49"/>
        <v>1.5175287430232258E-3</v>
      </c>
      <c r="K156" s="5">
        <v>2</v>
      </c>
      <c r="L156" s="61">
        <f t="shared" si="50"/>
        <v>4.781257470714798E-4</v>
      </c>
      <c r="N156" s="18">
        <v>47</v>
      </c>
      <c r="O156" s="61">
        <f t="shared" si="51"/>
        <v>2.0821888678208787E-4</v>
      </c>
      <c r="Q156" s="5">
        <v>49</v>
      </c>
      <c r="R156" s="61">
        <f t="shared" si="52"/>
        <v>1.9040957488147975E-3</v>
      </c>
      <c r="T156" s="18">
        <v>67</v>
      </c>
      <c r="U156" s="61">
        <f t="shared" si="53"/>
        <v>4.1522062469013388E-4</v>
      </c>
      <c r="W156" s="18">
        <v>325</v>
      </c>
      <c r="X156" s="61">
        <f t="shared" si="54"/>
        <v>9.7361065759161676E-4</v>
      </c>
      <c r="Z156" s="18">
        <v>90</v>
      </c>
      <c r="AA156" s="61">
        <f t="shared" si="55"/>
        <v>6.8881592542419578E-4</v>
      </c>
      <c r="AC156" s="18">
        <v>475</v>
      </c>
      <c r="AD156" s="61">
        <f t="shared" si="56"/>
        <v>9.9853478159416605E-4</v>
      </c>
      <c r="AF156" s="18">
        <v>36</v>
      </c>
      <c r="AG156" s="61">
        <f t="shared" si="57"/>
        <v>1.772063420180849E-4</v>
      </c>
      <c r="AI156" s="18">
        <f t="shared" si="58"/>
        <v>1206</v>
      </c>
      <c r="AJ156" s="61">
        <f t="shared" si="59"/>
        <v>7.3116965318549879E-4</v>
      </c>
    </row>
    <row r="157" spans="2:36" x14ac:dyDescent="0.25">
      <c r="B157" s="5" t="s">
        <v>333</v>
      </c>
      <c r="C157" s="5" t="s">
        <v>334</v>
      </c>
      <c r="E157" s="5">
        <v>59</v>
      </c>
      <c r="F157" s="61">
        <f t="shared" si="48"/>
        <v>1.1749711235910303E-3</v>
      </c>
      <c r="H157" s="5">
        <v>49</v>
      </c>
      <c r="I157" s="61">
        <f t="shared" si="49"/>
        <v>1.2603204814938655E-3</v>
      </c>
      <c r="K157" s="5">
        <v>4</v>
      </c>
      <c r="L157" s="61">
        <f t="shared" si="50"/>
        <v>9.562514941429596E-4</v>
      </c>
      <c r="N157" s="18">
        <v>106</v>
      </c>
      <c r="O157" s="61">
        <f t="shared" si="51"/>
        <v>4.6960004252981515E-4</v>
      </c>
      <c r="Q157" s="5">
        <v>50</v>
      </c>
      <c r="R157" s="61">
        <f t="shared" si="52"/>
        <v>1.9429548457293852E-3</v>
      </c>
      <c r="T157" s="18">
        <v>96</v>
      </c>
      <c r="U157" s="61">
        <f t="shared" si="53"/>
        <v>5.9494298463063961E-4</v>
      </c>
      <c r="W157" s="18">
        <v>463</v>
      </c>
      <c r="X157" s="61">
        <f t="shared" si="54"/>
        <v>1.3870207214305187E-3</v>
      </c>
      <c r="Z157" s="18">
        <v>152</v>
      </c>
      <c r="AA157" s="61">
        <f t="shared" si="55"/>
        <v>1.1633335629386418E-3</v>
      </c>
      <c r="AC157" s="18">
        <v>662</v>
      </c>
      <c r="AD157" s="61">
        <f t="shared" si="56"/>
        <v>1.3916421587691324E-3</v>
      </c>
      <c r="AF157" s="18">
        <v>162</v>
      </c>
      <c r="AG157" s="61">
        <f t="shared" si="57"/>
        <v>7.9742853908138206E-4</v>
      </c>
      <c r="AI157" s="18">
        <f t="shared" si="58"/>
        <v>1803</v>
      </c>
      <c r="AJ157" s="61">
        <f t="shared" si="59"/>
        <v>1.0931168198121512E-3</v>
      </c>
    </row>
    <row r="158" spans="2:36" x14ac:dyDescent="0.25">
      <c r="B158" s="5" t="s">
        <v>335</v>
      </c>
      <c r="C158" s="5" t="s">
        <v>336</v>
      </c>
      <c r="E158" s="5">
        <v>47</v>
      </c>
      <c r="F158" s="61">
        <f t="shared" si="48"/>
        <v>9.3599394591149874E-4</v>
      </c>
      <c r="H158" s="5">
        <v>49</v>
      </c>
      <c r="I158" s="61">
        <f t="shared" si="49"/>
        <v>1.2603204814938655E-3</v>
      </c>
      <c r="K158" s="5">
        <v>6</v>
      </c>
      <c r="L158" s="61">
        <f t="shared" si="50"/>
        <v>1.4343772412144394E-3</v>
      </c>
      <c r="N158" s="18">
        <v>567</v>
      </c>
      <c r="O158" s="61">
        <f t="shared" si="51"/>
        <v>2.511917208626464E-3</v>
      </c>
      <c r="Q158" s="5">
        <v>24</v>
      </c>
      <c r="R158" s="61">
        <f t="shared" si="52"/>
        <v>9.3261832595010487E-4</v>
      </c>
      <c r="T158" s="18">
        <v>72</v>
      </c>
      <c r="U158" s="61">
        <f t="shared" si="53"/>
        <v>4.4620723847297965E-4</v>
      </c>
      <c r="W158" s="18">
        <v>595</v>
      </c>
      <c r="X158" s="61">
        <f t="shared" si="54"/>
        <v>1.7824564346677291E-3</v>
      </c>
      <c r="Z158" s="18">
        <v>217</v>
      </c>
      <c r="AA158" s="61">
        <f t="shared" si="55"/>
        <v>1.660811731300561E-3</v>
      </c>
      <c r="AC158" s="18">
        <v>585</v>
      </c>
      <c r="AD158" s="61">
        <f t="shared" si="56"/>
        <v>1.2297744152264991E-3</v>
      </c>
      <c r="AF158" s="18">
        <v>567</v>
      </c>
      <c r="AG158" s="61">
        <f t="shared" si="57"/>
        <v>2.7909998867848371E-3</v>
      </c>
      <c r="AI158" s="18">
        <f t="shared" si="58"/>
        <v>2729</v>
      </c>
      <c r="AJ158" s="61">
        <f t="shared" si="59"/>
        <v>1.6545290079131229E-3</v>
      </c>
    </row>
    <row r="159" spans="2:36" x14ac:dyDescent="0.25">
      <c r="B159" s="5" t="s">
        <v>337</v>
      </c>
      <c r="C159" s="5" t="s">
        <v>338</v>
      </c>
      <c r="E159" s="5">
        <v>51</v>
      </c>
      <c r="F159" s="61">
        <f t="shared" ref="F159:F180" si="60">E159/$E$10</f>
        <v>1.0156530051380094E-3</v>
      </c>
      <c r="H159" s="5">
        <v>56</v>
      </c>
      <c r="I159" s="61">
        <f t="shared" ref="I159:I180" si="61">H159/$H$10</f>
        <v>1.4403662645644179E-3</v>
      </c>
      <c r="K159" s="5">
        <v>3</v>
      </c>
      <c r="L159" s="61">
        <f t="shared" ref="L159:L180" si="62">K159/$K$10</f>
        <v>7.171886206072197E-4</v>
      </c>
      <c r="N159" s="18">
        <v>255</v>
      </c>
      <c r="O159" s="61">
        <f t="shared" ref="O159:O180" si="63">N159/$N$10</f>
        <v>1.1296982155198385E-3</v>
      </c>
      <c r="Q159" s="5">
        <v>25</v>
      </c>
      <c r="R159" s="61">
        <f t="shared" ref="R159:R180" si="64">Q159/$Q$10</f>
        <v>9.7147742286469259E-4</v>
      </c>
      <c r="T159" s="18">
        <v>111</v>
      </c>
      <c r="U159" s="61">
        <f t="shared" ref="U159:U180" si="65">T159/$T$10</f>
        <v>6.8790282597917698E-4</v>
      </c>
      <c r="W159" s="18">
        <v>531</v>
      </c>
      <c r="X159" s="61">
        <f t="shared" ref="X159:X180" si="66">W159/$W$10</f>
        <v>1.5907300282496878E-3</v>
      </c>
      <c r="Z159" s="18">
        <v>245</v>
      </c>
      <c r="AA159" s="61">
        <f t="shared" ref="AA159:AA180" si="67">Z159/$Z$10</f>
        <v>1.8751100192103108E-3</v>
      </c>
      <c r="AC159" s="18">
        <v>595</v>
      </c>
      <c r="AD159" s="61">
        <f t="shared" ref="AD159:AD180" si="68">AC159/$AC$10</f>
        <v>1.2507962001021659E-3</v>
      </c>
      <c r="AF159" s="18">
        <v>404</v>
      </c>
      <c r="AG159" s="61">
        <f t="shared" ref="AG159:AG180" si="69">AF159/$AF$10</f>
        <v>1.988648949314064E-3</v>
      </c>
      <c r="AI159" s="18">
        <f t="shared" ref="AI159:AI180" si="70">SUM(AF159,AC159,Z159,W159,T159,Q159,N159,K159,H159,E159)</f>
        <v>2276</v>
      </c>
      <c r="AJ159" s="61">
        <f t="shared" ref="AJ159:AJ180" si="71">AI159/$AI$10</f>
        <v>1.3798856804727987E-3</v>
      </c>
    </row>
    <row r="160" spans="2:36" x14ac:dyDescent="0.25">
      <c r="B160" s="5" t="s">
        <v>339</v>
      </c>
      <c r="C160" s="5" t="s">
        <v>340</v>
      </c>
      <c r="E160" s="5">
        <v>70</v>
      </c>
      <c r="F160" s="61">
        <f t="shared" si="60"/>
        <v>1.3940335364639343E-3</v>
      </c>
      <c r="H160" s="5">
        <v>61</v>
      </c>
      <c r="I160" s="61">
        <f t="shared" si="61"/>
        <v>1.5689703953290981E-3</v>
      </c>
      <c r="K160" s="5">
        <v>6</v>
      </c>
      <c r="L160" s="61">
        <f t="shared" si="62"/>
        <v>1.4343772412144394E-3</v>
      </c>
      <c r="N160" s="18">
        <v>288</v>
      </c>
      <c r="O160" s="61">
        <f t="shared" si="63"/>
        <v>1.2758944551753469E-3</v>
      </c>
      <c r="Q160" s="5">
        <v>33</v>
      </c>
      <c r="R160" s="61">
        <f t="shared" si="64"/>
        <v>1.2823501981813943E-3</v>
      </c>
      <c r="T160" s="18">
        <v>200</v>
      </c>
      <c r="U160" s="61">
        <f t="shared" si="65"/>
        <v>1.2394645513138325E-3</v>
      </c>
      <c r="W160" s="18">
        <v>288</v>
      </c>
      <c r="X160" s="61">
        <f t="shared" si="66"/>
        <v>8.6276882888118654E-4</v>
      </c>
      <c r="Z160" s="18">
        <v>219</v>
      </c>
      <c r="AA160" s="61">
        <f t="shared" si="67"/>
        <v>1.6761187518655432E-3</v>
      </c>
      <c r="AC160" s="18">
        <v>1106</v>
      </c>
      <c r="AD160" s="61">
        <f t="shared" si="68"/>
        <v>2.325009407248732E-3</v>
      </c>
      <c r="AF160" s="18">
        <v>329</v>
      </c>
      <c r="AG160" s="61">
        <f t="shared" si="69"/>
        <v>1.6194690701097202E-3</v>
      </c>
      <c r="AI160" s="18">
        <f t="shared" si="70"/>
        <v>2600</v>
      </c>
      <c r="AJ160" s="61">
        <f t="shared" si="71"/>
        <v>1.5763193186420373E-3</v>
      </c>
    </row>
    <row r="161" spans="1:36" x14ac:dyDescent="0.25">
      <c r="B161" s="5" t="s">
        <v>341</v>
      </c>
      <c r="C161" s="5" t="s">
        <v>342</v>
      </c>
      <c r="E161" s="5">
        <v>78</v>
      </c>
      <c r="F161" s="61">
        <f t="shared" si="60"/>
        <v>1.5533516549169554E-3</v>
      </c>
      <c r="H161" s="5">
        <v>58</v>
      </c>
      <c r="I161" s="61">
        <f t="shared" si="61"/>
        <v>1.4918079168702899E-3</v>
      </c>
      <c r="K161" s="5">
        <v>8</v>
      </c>
      <c r="L161" s="61">
        <f t="shared" si="62"/>
        <v>1.9125029882859192E-3</v>
      </c>
      <c r="N161" s="18">
        <v>298</v>
      </c>
      <c r="O161" s="61">
        <f t="shared" si="63"/>
        <v>1.3201963459800465E-3</v>
      </c>
      <c r="Q161" s="5">
        <v>35</v>
      </c>
      <c r="R161" s="61">
        <f t="shared" si="64"/>
        <v>1.3600683920105697E-3</v>
      </c>
      <c r="T161" s="18">
        <v>121</v>
      </c>
      <c r="U161" s="61">
        <f t="shared" si="65"/>
        <v>7.4987605354486864E-4</v>
      </c>
      <c r="W161" s="18">
        <v>398</v>
      </c>
      <c r="X161" s="61">
        <f t="shared" si="66"/>
        <v>1.1922985899121953E-3</v>
      </c>
      <c r="Z161" s="18">
        <v>192</v>
      </c>
      <c r="AA161" s="61">
        <f t="shared" si="67"/>
        <v>1.4694739742382844E-3</v>
      </c>
      <c r="AC161" s="18">
        <v>471</v>
      </c>
      <c r="AD161" s="61">
        <f t="shared" si="68"/>
        <v>9.9012606764389941E-4</v>
      </c>
      <c r="AF161" s="18">
        <v>174</v>
      </c>
      <c r="AG161" s="61">
        <f t="shared" si="69"/>
        <v>8.5649731975407696E-4</v>
      </c>
      <c r="AI161" s="18">
        <f t="shared" si="70"/>
        <v>1833</v>
      </c>
      <c r="AJ161" s="61">
        <f t="shared" si="71"/>
        <v>1.1113051196426362E-3</v>
      </c>
    </row>
    <row r="162" spans="1:36" x14ac:dyDescent="0.25">
      <c r="B162" s="5" t="s">
        <v>343</v>
      </c>
      <c r="C162" s="5" t="s">
        <v>344</v>
      </c>
      <c r="E162" s="5">
        <v>63</v>
      </c>
      <c r="F162" s="61">
        <f t="shared" si="60"/>
        <v>1.2546301828175409E-3</v>
      </c>
      <c r="H162" s="5">
        <v>79</v>
      </c>
      <c r="I162" s="61">
        <f t="shared" si="61"/>
        <v>2.0319452660819467E-3</v>
      </c>
      <c r="K162" s="5">
        <v>2</v>
      </c>
      <c r="L162" s="61">
        <f t="shared" si="62"/>
        <v>4.781257470714798E-4</v>
      </c>
      <c r="N162" s="18">
        <v>333</v>
      </c>
      <c r="O162" s="61">
        <f t="shared" si="63"/>
        <v>1.4752529637964949E-3</v>
      </c>
      <c r="Q162" s="5">
        <v>33</v>
      </c>
      <c r="R162" s="61">
        <f t="shared" si="64"/>
        <v>1.2823501981813943E-3</v>
      </c>
      <c r="T162" s="18">
        <v>92</v>
      </c>
      <c r="U162" s="61">
        <f t="shared" si="65"/>
        <v>5.7015369360436296E-4</v>
      </c>
      <c r="W162" s="18">
        <v>609</v>
      </c>
      <c r="X162" s="61">
        <f t="shared" si="66"/>
        <v>1.8243965860716756E-3</v>
      </c>
      <c r="Z162" s="18">
        <v>188</v>
      </c>
      <c r="AA162" s="61">
        <f t="shared" si="67"/>
        <v>1.4388599331083202E-3</v>
      </c>
      <c r="AC162" s="18">
        <v>729</v>
      </c>
      <c r="AD162" s="61">
        <f t="shared" si="68"/>
        <v>1.5324881174360991E-3</v>
      </c>
      <c r="AF162" s="18">
        <v>258</v>
      </c>
      <c r="AG162" s="61">
        <f t="shared" si="69"/>
        <v>1.2699787844629418E-3</v>
      </c>
      <c r="AI162" s="18">
        <f t="shared" si="70"/>
        <v>2386</v>
      </c>
      <c r="AJ162" s="61">
        <f t="shared" si="71"/>
        <v>1.4465761131845774E-3</v>
      </c>
    </row>
    <row r="163" spans="1:36" x14ac:dyDescent="0.25">
      <c r="B163" s="5" t="s">
        <v>345</v>
      </c>
      <c r="C163" s="5" t="s">
        <v>346</v>
      </c>
      <c r="E163" s="5">
        <v>194</v>
      </c>
      <c r="F163" s="61">
        <f t="shared" si="60"/>
        <v>3.863464372485761E-3</v>
      </c>
      <c r="H163" s="5">
        <v>102</v>
      </c>
      <c r="I163" s="61">
        <f t="shared" si="61"/>
        <v>2.6235242675994755E-3</v>
      </c>
      <c r="K163" s="5">
        <v>17</v>
      </c>
      <c r="L163" s="61">
        <f t="shared" si="62"/>
        <v>4.0640688501075786E-3</v>
      </c>
      <c r="N163" s="18">
        <v>545</v>
      </c>
      <c r="O163" s="61">
        <f t="shared" si="63"/>
        <v>2.4144530488561253E-3</v>
      </c>
      <c r="Q163" s="5">
        <v>31</v>
      </c>
      <c r="R163" s="61">
        <f t="shared" si="64"/>
        <v>1.2046320043522189E-3</v>
      </c>
      <c r="T163" s="18">
        <v>1093</v>
      </c>
      <c r="U163" s="61">
        <f t="shared" si="65"/>
        <v>6.7736737729300941E-3</v>
      </c>
      <c r="W163" s="18">
        <v>633</v>
      </c>
      <c r="X163" s="61">
        <f t="shared" si="66"/>
        <v>1.8962939884784413E-3</v>
      </c>
      <c r="Z163" s="18">
        <v>557</v>
      </c>
      <c r="AA163" s="61">
        <f t="shared" si="67"/>
        <v>4.263005227347523E-3</v>
      </c>
      <c r="AC163" s="18">
        <v>799</v>
      </c>
      <c r="AD163" s="61">
        <f t="shared" si="68"/>
        <v>1.6796406115657655E-3</v>
      </c>
      <c r="AF163" s="18">
        <v>556</v>
      </c>
      <c r="AG163" s="61">
        <f t="shared" si="69"/>
        <v>2.7368535045015335E-3</v>
      </c>
      <c r="AI163" s="18">
        <f t="shared" si="70"/>
        <v>4527</v>
      </c>
      <c r="AJ163" s="61">
        <f t="shared" si="71"/>
        <v>2.7446144444201932E-3</v>
      </c>
    </row>
    <row r="164" spans="1:36" x14ac:dyDescent="0.25">
      <c r="B164" s="5" t="s">
        <v>347</v>
      </c>
      <c r="C164" s="5" t="s">
        <v>348</v>
      </c>
      <c r="E164" s="5">
        <v>69</v>
      </c>
      <c r="F164" s="61">
        <f t="shared" si="60"/>
        <v>1.3741187716573068E-3</v>
      </c>
      <c r="H164" s="5">
        <v>54</v>
      </c>
      <c r="I164" s="61">
        <f t="shared" si="61"/>
        <v>1.3889246122585457E-3</v>
      </c>
      <c r="K164" s="5">
        <v>6</v>
      </c>
      <c r="L164" s="61">
        <f t="shared" si="62"/>
        <v>1.4343772412144394E-3</v>
      </c>
      <c r="N164" s="18">
        <v>543</v>
      </c>
      <c r="O164" s="61">
        <f t="shared" si="63"/>
        <v>2.4055926706951854E-3</v>
      </c>
      <c r="Q164" s="5">
        <v>30</v>
      </c>
      <c r="R164" s="61">
        <f t="shared" si="64"/>
        <v>1.1657729074376311E-3</v>
      </c>
      <c r="T164" s="18">
        <v>93</v>
      </c>
      <c r="U164" s="61">
        <f t="shared" si="65"/>
        <v>5.7635101636093204E-4</v>
      </c>
      <c r="W164" s="18">
        <v>226</v>
      </c>
      <c r="X164" s="61">
        <f t="shared" si="66"/>
        <v>6.7703387266370894E-4</v>
      </c>
      <c r="Z164" s="18">
        <v>176</v>
      </c>
      <c r="AA164" s="61">
        <f t="shared" si="67"/>
        <v>1.3470178097184273E-3</v>
      </c>
      <c r="AC164" s="18">
        <v>542</v>
      </c>
      <c r="AD164" s="61">
        <f t="shared" si="68"/>
        <v>1.1393807402611325E-3</v>
      </c>
      <c r="AF164" s="18">
        <v>202</v>
      </c>
      <c r="AG164" s="61">
        <f t="shared" si="69"/>
        <v>9.9432447465703198E-4</v>
      </c>
      <c r="AI164" s="18">
        <f t="shared" si="70"/>
        <v>1941</v>
      </c>
      <c r="AJ164" s="61">
        <f t="shared" si="71"/>
        <v>1.1767829990323823E-3</v>
      </c>
    </row>
    <row r="165" spans="1:36" x14ac:dyDescent="0.25">
      <c r="B165" s="5" t="s">
        <v>349</v>
      </c>
      <c r="C165" s="5" t="s">
        <v>350</v>
      </c>
      <c r="E165" s="5">
        <v>74</v>
      </c>
      <c r="F165" s="61">
        <f t="shared" si="60"/>
        <v>1.4736925956904449E-3</v>
      </c>
      <c r="H165" s="5">
        <v>63</v>
      </c>
      <c r="I165" s="61">
        <f t="shared" si="61"/>
        <v>1.6204120476349701E-3</v>
      </c>
      <c r="K165" s="5">
        <v>6</v>
      </c>
      <c r="L165" s="61">
        <f t="shared" si="62"/>
        <v>1.4343772412144394E-3</v>
      </c>
      <c r="N165" s="18">
        <v>550</v>
      </c>
      <c r="O165" s="61">
        <f t="shared" si="63"/>
        <v>2.4366039942584749E-3</v>
      </c>
      <c r="Q165" s="5">
        <v>46</v>
      </c>
      <c r="R165" s="61">
        <f t="shared" si="64"/>
        <v>1.7875184580710343E-3</v>
      </c>
      <c r="T165" s="18">
        <v>134</v>
      </c>
      <c r="U165" s="61">
        <f t="shared" si="65"/>
        <v>8.3044124938026775E-4</v>
      </c>
      <c r="W165" s="18">
        <v>502</v>
      </c>
      <c r="X165" s="61">
        <f t="shared" si="66"/>
        <v>1.5038540003415126E-3</v>
      </c>
      <c r="Z165" s="18">
        <v>168</v>
      </c>
      <c r="AA165" s="61">
        <f t="shared" si="67"/>
        <v>1.2857897274584989E-3</v>
      </c>
      <c r="AC165" s="18">
        <v>856</v>
      </c>
      <c r="AD165" s="61">
        <f t="shared" si="68"/>
        <v>1.7994647853570656E-3</v>
      </c>
      <c r="AF165" s="18">
        <v>342</v>
      </c>
      <c r="AG165" s="61">
        <f t="shared" si="69"/>
        <v>1.6834602491718066E-3</v>
      </c>
      <c r="AI165" s="18">
        <f t="shared" si="70"/>
        <v>2741</v>
      </c>
      <c r="AJ165" s="61">
        <f t="shared" si="71"/>
        <v>1.6618043278453171E-3</v>
      </c>
    </row>
    <row r="166" spans="1:36" x14ac:dyDescent="0.25">
      <c r="B166" s="5" t="s">
        <v>351</v>
      </c>
      <c r="C166" s="5" t="s">
        <v>352</v>
      </c>
      <c r="E166" s="5">
        <v>164</v>
      </c>
      <c r="F166" s="61">
        <f t="shared" si="60"/>
        <v>3.266021428286932E-3</v>
      </c>
      <c r="H166" s="5">
        <v>87</v>
      </c>
      <c r="I166" s="61">
        <f t="shared" si="61"/>
        <v>2.2377118753054348E-3</v>
      </c>
      <c r="K166" s="5">
        <v>12</v>
      </c>
      <c r="L166" s="61">
        <f t="shared" si="62"/>
        <v>2.8687544824288788E-3</v>
      </c>
      <c r="N166" s="18">
        <v>381</v>
      </c>
      <c r="O166" s="61">
        <f t="shared" si="63"/>
        <v>1.6879020396590528E-3</v>
      </c>
      <c r="Q166" s="5">
        <v>56</v>
      </c>
      <c r="R166" s="61">
        <f t="shared" si="64"/>
        <v>2.1761094272169114E-3</v>
      </c>
      <c r="T166" s="18">
        <v>2342</v>
      </c>
      <c r="U166" s="61">
        <f t="shared" si="65"/>
        <v>1.4514129895884978E-2</v>
      </c>
      <c r="W166" s="18">
        <v>531</v>
      </c>
      <c r="X166" s="61">
        <f t="shared" si="66"/>
        <v>1.5907300282496878E-3</v>
      </c>
      <c r="Z166" s="18">
        <v>442</v>
      </c>
      <c r="AA166" s="61">
        <f t="shared" si="67"/>
        <v>3.3828515448610505E-3</v>
      </c>
      <c r="AC166" s="18">
        <v>1356</v>
      </c>
      <c r="AD166" s="61">
        <f t="shared" si="68"/>
        <v>2.8505540291403984E-3</v>
      </c>
      <c r="AF166" s="18">
        <v>417</v>
      </c>
      <c r="AG166" s="61">
        <f t="shared" si="69"/>
        <v>2.0526401283761501E-3</v>
      </c>
      <c r="AI166" s="18">
        <f t="shared" si="70"/>
        <v>5788</v>
      </c>
      <c r="AJ166" s="61">
        <f t="shared" si="71"/>
        <v>3.5091293139615813E-3</v>
      </c>
    </row>
    <row r="167" spans="1:36" x14ac:dyDescent="0.25">
      <c r="B167" s="5" t="s">
        <v>353</v>
      </c>
      <c r="C167" s="5" t="s">
        <v>354</v>
      </c>
      <c r="E167" s="5">
        <v>75</v>
      </c>
      <c r="F167" s="61">
        <f t="shared" si="60"/>
        <v>1.4936073604970726E-3</v>
      </c>
      <c r="H167" s="5">
        <v>76</v>
      </c>
      <c r="I167" s="61">
        <f t="shared" si="61"/>
        <v>1.9547827876231385E-3</v>
      </c>
      <c r="K167" s="5">
        <v>9</v>
      </c>
      <c r="L167" s="61">
        <f t="shared" si="62"/>
        <v>2.151565861821659E-3</v>
      </c>
      <c r="N167" s="18">
        <v>554</v>
      </c>
      <c r="O167" s="61">
        <f t="shared" si="63"/>
        <v>2.4543247505803547E-3</v>
      </c>
      <c r="Q167" s="5">
        <v>44</v>
      </c>
      <c r="R167" s="61">
        <f t="shared" si="64"/>
        <v>1.7098002642418591E-3</v>
      </c>
      <c r="T167" s="18">
        <v>159</v>
      </c>
      <c r="U167" s="61">
        <f t="shared" si="65"/>
        <v>9.8537431829449668E-4</v>
      </c>
      <c r="W167" s="18">
        <v>295</v>
      </c>
      <c r="X167" s="61">
        <f t="shared" si="66"/>
        <v>8.837389045831598E-4</v>
      </c>
      <c r="Z167" s="18">
        <v>328</v>
      </c>
      <c r="AA167" s="61">
        <f t="shared" si="67"/>
        <v>2.5103513726570693E-3</v>
      </c>
      <c r="AC167" s="18">
        <v>836</v>
      </c>
      <c r="AD167" s="61">
        <f t="shared" si="68"/>
        <v>1.7574212156057322E-3</v>
      </c>
      <c r="AF167" s="18">
        <v>353</v>
      </c>
      <c r="AG167" s="61">
        <f t="shared" si="69"/>
        <v>1.7376066314551103E-3</v>
      </c>
      <c r="AI167" s="18">
        <f t="shared" si="70"/>
        <v>2729</v>
      </c>
      <c r="AJ167" s="61">
        <f t="shared" si="71"/>
        <v>1.6545290079131229E-3</v>
      </c>
    </row>
    <row r="168" spans="1:36" x14ac:dyDescent="0.25">
      <c r="B168" s="5" t="s">
        <v>355</v>
      </c>
      <c r="C168" s="5" t="s">
        <v>356</v>
      </c>
      <c r="E168" s="5">
        <v>128</v>
      </c>
      <c r="F168" s="61">
        <f t="shared" si="60"/>
        <v>2.5490898952483373E-3</v>
      </c>
      <c r="H168" s="5">
        <v>96</v>
      </c>
      <c r="I168" s="61">
        <f t="shared" si="61"/>
        <v>2.4691993106818592E-3</v>
      </c>
      <c r="K168" s="5">
        <v>8</v>
      </c>
      <c r="L168" s="61">
        <f t="shared" si="62"/>
        <v>1.9125029882859192E-3</v>
      </c>
      <c r="N168" s="18">
        <v>502</v>
      </c>
      <c r="O168" s="61">
        <f t="shared" si="63"/>
        <v>2.2239549183959172E-3</v>
      </c>
      <c r="Q168" s="5">
        <v>36</v>
      </c>
      <c r="R168" s="61">
        <f t="shared" si="64"/>
        <v>1.3989274889251574E-3</v>
      </c>
      <c r="T168" s="18">
        <v>269</v>
      </c>
      <c r="U168" s="61">
        <f t="shared" si="65"/>
        <v>1.6670798215171047E-3</v>
      </c>
      <c r="W168" s="18">
        <v>426</v>
      </c>
      <c r="X168" s="61">
        <f t="shared" si="66"/>
        <v>1.2761788927200884E-3</v>
      </c>
      <c r="Z168" s="18">
        <v>384</v>
      </c>
      <c r="AA168" s="61">
        <f t="shared" si="67"/>
        <v>2.9389479484765689E-3</v>
      </c>
      <c r="AC168" s="18">
        <v>497</v>
      </c>
      <c r="AD168" s="61">
        <f t="shared" si="68"/>
        <v>1.0447827083206326E-3</v>
      </c>
      <c r="AF168" s="18">
        <v>512</v>
      </c>
      <c r="AG168" s="61">
        <f t="shared" si="69"/>
        <v>2.5202679753683183E-3</v>
      </c>
      <c r="AI168" s="18">
        <f t="shared" si="70"/>
        <v>2858</v>
      </c>
      <c r="AJ168" s="61">
        <f t="shared" si="71"/>
        <v>1.7327386971842087E-3</v>
      </c>
    </row>
    <row r="169" spans="1:36" x14ac:dyDescent="0.25">
      <c r="B169" s="5" t="s">
        <v>357</v>
      </c>
      <c r="C169" s="5" t="s">
        <v>358</v>
      </c>
      <c r="E169" s="5">
        <v>92</v>
      </c>
      <c r="F169" s="61">
        <f t="shared" si="60"/>
        <v>1.8321583622097422E-3</v>
      </c>
      <c r="H169" s="5">
        <v>107</v>
      </c>
      <c r="I169" s="61">
        <f t="shared" si="61"/>
        <v>2.7521283983641554E-3</v>
      </c>
      <c r="K169" s="5">
        <v>11</v>
      </c>
      <c r="L169" s="61">
        <f t="shared" si="62"/>
        <v>2.629691608893139E-3</v>
      </c>
      <c r="N169" s="18">
        <v>1119</v>
      </c>
      <c r="O169" s="61">
        <f t="shared" si="63"/>
        <v>4.9573815810458792E-3</v>
      </c>
      <c r="Q169" s="5">
        <v>83</v>
      </c>
      <c r="R169" s="61">
        <f t="shared" si="64"/>
        <v>3.2253050439107795E-3</v>
      </c>
      <c r="T169" s="18">
        <v>497</v>
      </c>
      <c r="U169" s="61">
        <f t="shared" si="65"/>
        <v>3.0800694100148736E-3</v>
      </c>
      <c r="W169" s="18">
        <v>2177</v>
      </c>
      <c r="X169" s="61">
        <f t="shared" si="66"/>
        <v>6.5216935433136912E-3</v>
      </c>
      <c r="Z169" s="18">
        <v>491</v>
      </c>
      <c r="AA169" s="61">
        <f t="shared" si="67"/>
        <v>3.7578735487031126E-3</v>
      </c>
      <c r="AC169" s="18">
        <v>1873</v>
      </c>
      <c r="AD169" s="61">
        <f t="shared" si="68"/>
        <v>3.9373803072123639E-3</v>
      </c>
      <c r="AF169" s="18">
        <v>661</v>
      </c>
      <c r="AG169" s="61">
        <f t="shared" si="69"/>
        <v>3.2537053353876143E-3</v>
      </c>
      <c r="AI169" s="18">
        <f t="shared" si="70"/>
        <v>7111</v>
      </c>
      <c r="AJ169" s="61">
        <f t="shared" si="71"/>
        <v>4.3112333364859722E-3</v>
      </c>
    </row>
    <row r="170" spans="1:36" x14ac:dyDescent="0.25">
      <c r="B170" s="5" t="s">
        <v>359</v>
      </c>
      <c r="C170" s="5" t="s">
        <v>360</v>
      </c>
      <c r="E170" s="5">
        <v>51</v>
      </c>
      <c r="F170" s="61">
        <f t="shared" si="60"/>
        <v>1.0156530051380094E-3</v>
      </c>
      <c r="H170" s="5">
        <v>50</v>
      </c>
      <c r="I170" s="61">
        <f t="shared" si="61"/>
        <v>1.2860413076468016E-3</v>
      </c>
      <c r="K170" s="5">
        <v>7</v>
      </c>
      <c r="L170" s="61">
        <f t="shared" si="62"/>
        <v>1.6734401147501792E-3</v>
      </c>
      <c r="N170" s="18">
        <v>763</v>
      </c>
      <c r="O170" s="61">
        <f t="shared" si="63"/>
        <v>3.3802342683985753E-3</v>
      </c>
      <c r="Q170" s="5">
        <v>56</v>
      </c>
      <c r="R170" s="61">
        <f t="shared" si="64"/>
        <v>2.1761094272169114E-3</v>
      </c>
      <c r="T170" s="18">
        <v>156</v>
      </c>
      <c r="U170" s="61">
        <f t="shared" si="65"/>
        <v>9.6678235002478933E-4</v>
      </c>
      <c r="W170" s="18">
        <v>606</v>
      </c>
      <c r="X170" s="61">
        <f t="shared" si="66"/>
        <v>1.8154094107708299E-3</v>
      </c>
      <c r="Z170" s="18">
        <v>289</v>
      </c>
      <c r="AA170" s="61">
        <f t="shared" si="67"/>
        <v>2.2118644716399177E-3</v>
      </c>
      <c r="AC170" s="18">
        <v>977</v>
      </c>
      <c r="AD170" s="61">
        <f t="shared" si="68"/>
        <v>2.0538283823526319E-3</v>
      </c>
      <c r="AF170" s="18">
        <v>675</v>
      </c>
      <c r="AG170" s="61">
        <f t="shared" si="69"/>
        <v>3.3226189128390919E-3</v>
      </c>
      <c r="AI170" s="18">
        <f t="shared" si="70"/>
        <v>3630</v>
      </c>
      <c r="AJ170" s="61">
        <f t="shared" si="71"/>
        <v>2.2007842794886903E-3</v>
      </c>
    </row>
    <row r="171" spans="1:36" x14ac:dyDescent="0.25">
      <c r="B171" s="5" t="s">
        <v>361</v>
      </c>
      <c r="C171" s="5" t="s">
        <v>362</v>
      </c>
      <c r="E171" s="5">
        <v>60</v>
      </c>
      <c r="F171" s="61">
        <f t="shared" si="60"/>
        <v>1.1948858883976581E-3</v>
      </c>
      <c r="H171" s="5">
        <v>64</v>
      </c>
      <c r="I171" s="61">
        <f t="shared" si="61"/>
        <v>1.646132873787906E-3</v>
      </c>
      <c r="K171" s="5">
        <v>5</v>
      </c>
      <c r="L171" s="61">
        <f t="shared" si="62"/>
        <v>1.1953143676786994E-3</v>
      </c>
      <c r="N171" s="18">
        <v>449</v>
      </c>
      <c r="O171" s="61">
        <f t="shared" si="63"/>
        <v>1.9891548971310096E-3</v>
      </c>
      <c r="Q171" s="5">
        <v>66</v>
      </c>
      <c r="R171" s="61">
        <f t="shared" si="64"/>
        <v>2.5647003963627886E-3</v>
      </c>
      <c r="T171" s="18">
        <v>79</v>
      </c>
      <c r="U171" s="61">
        <f t="shared" si="65"/>
        <v>4.8958849776896385E-4</v>
      </c>
      <c r="W171" s="18">
        <v>193</v>
      </c>
      <c r="X171" s="61">
        <f t="shared" si="66"/>
        <v>5.7817494435440629E-4</v>
      </c>
      <c r="Z171" s="18">
        <v>207</v>
      </c>
      <c r="AA171" s="61">
        <f t="shared" si="67"/>
        <v>1.5842766284756503E-3</v>
      </c>
      <c r="AC171" s="18">
        <v>798</v>
      </c>
      <c r="AD171" s="61">
        <f t="shared" si="68"/>
        <v>1.6775384330781989E-3</v>
      </c>
      <c r="AF171" s="18">
        <v>376</v>
      </c>
      <c r="AG171" s="61">
        <f t="shared" si="69"/>
        <v>1.8508217944111088E-3</v>
      </c>
      <c r="AI171" s="18">
        <f t="shared" si="70"/>
        <v>2297</v>
      </c>
      <c r="AJ171" s="61">
        <f t="shared" si="71"/>
        <v>1.3926174903541382E-3</v>
      </c>
    </row>
    <row r="172" spans="1:36" x14ac:dyDescent="0.25">
      <c r="B172" s="5" t="s">
        <v>363</v>
      </c>
      <c r="C172" s="5" t="s">
        <v>364</v>
      </c>
      <c r="E172" s="5">
        <v>47</v>
      </c>
      <c r="F172" s="61">
        <f t="shared" si="60"/>
        <v>9.3599394591149874E-4</v>
      </c>
      <c r="H172" s="5">
        <v>42</v>
      </c>
      <c r="I172" s="61">
        <f t="shared" si="61"/>
        <v>1.0802746984233133E-3</v>
      </c>
      <c r="K172" s="5">
        <v>2</v>
      </c>
      <c r="L172" s="61">
        <f t="shared" si="62"/>
        <v>4.781257470714798E-4</v>
      </c>
      <c r="N172" s="18">
        <v>50</v>
      </c>
      <c r="O172" s="61">
        <f t="shared" si="63"/>
        <v>2.2150945402349772E-4</v>
      </c>
      <c r="Q172" s="5">
        <v>42</v>
      </c>
      <c r="R172" s="61">
        <f t="shared" si="64"/>
        <v>1.6320820704126837E-3</v>
      </c>
      <c r="T172" s="18">
        <v>96</v>
      </c>
      <c r="U172" s="61">
        <f t="shared" si="65"/>
        <v>5.9494298463063961E-4</v>
      </c>
      <c r="W172" s="18">
        <v>121</v>
      </c>
      <c r="X172" s="61">
        <f t="shared" si="66"/>
        <v>3.6248273713410963E-4</v>
      </c>
      <c r="Z172" s="18">
        <v>121</v>
      </c>
      <c r="AA172" s="61">
        <f t="shared" si="67"/>
        <v>9.2607474418141878E-4</v>
      </c>
      <c r="AC172" s="18">
        <v>435</v>
      </c>
      <c r="AD172" s="61">
        <f t="shared" si="68"/>
        <v>9.1444764209149942E-4</v>
      </c>
      <c r="AF172" s="18">
        <v>38</v>
      </c>
      <c r="AG172" s="61">
        <f t="shared" si="69"/>
        <v>1.8705113879686737E-4</v>
      </c>
      <c r="AI172" s="18">
        <f t="shared" si="70"/>
        <v>994</v>
      </c>
      <c r="AJ172" s="61">
        <f t="shared" si="71"/>
        <v>6.0263900105007114E-4</v>
      </c>
    </row>
    <row r="173" spans="1:36" x14ac:dyDescent="0.25">
      <c r="B173" s="5" t="s">
        <v>365</v>
      </c>
      <c r="C173" s="5" t="s">
        <v>366</v>
      </c>
      <c r="E173" s="5">
        <v>40</v>
      </c>
      <c r="F173" s="61">
        <f t="shared" si="60"/>
        <v>7.9659059226510536E-4</v>
      </c>
      <c r="H173" s="5">
        <v>38</v>
      </c>
      <c r="I173" s="61">
        <f t="shared" si="61"/>
        <v>9.7739139381156927E-4</v>
      </c>
      <c r="K173" s="5">
        <v>4</v>
      </c>
      <c r="L173" s="61">
        <f t="shared" si="62"/>
        <v>9.562514941429596E-4</v>
      </c>
      <c r="N173" s="18">
        <v>165</v>
      </c>
      <c r="O173" s="61">
        <f t="shared" si="63"/>
        <v>7.3098119827754251E-4</v>
      </c>
      <c r="Q173" s="5">
        <v>44</v>
      </c>
      <c r="R173" s="61">
        <f t="shared" si="64"/>
        <v>1.7098002642418591E-3</v>
      </c>
      <c r="T173" s="18">
        <v>75</v>
      </c>
      <c r="U173" s="61">
        <f t="shared" si="65"/>
        <v>4.6479920674268716E-4</v>
      </c>
      <c r="W173" s="18">
        <v>164</v>
      </c>
      <c r="X173" s="61">
        <f t="shared" si="66"/>
        <v>4.9129891644623122E-4</v>
      </c>
      <c r="Z173" s="18">
        <v>109</v>
      </c>
      <c r="AA173" s="61">
        <f t="shared" si="67"/>
        <v>8.34232620791526E-4</v>
      </c>
      <c r="AC173" s="18">
        <v>574</v>
      </c>
      <c r="AD173" s="61">
        <f t="shared" si="68"/>
        <v>1.2066504518632659E-3</v>
      </c>
      <c r="AF173" s="18">
        <v>80</v>
      </c>
      <c r="AG173" s="61">
        <f t="shared" si="69"/>
        <v>3.9379187115129975E-4</v>
      </c>
      <c r="AI173" s="18">
        <f t="shared" si="70"/>
        <v>1293</v>
      </c>
      <c r="AJ173" s="61">
        <f t="shared" si="71"/>
        <v>7.8391572269390542E-4</v>
      </c>
    </row>
    <row r="174" spans="1:36" x14ac:dyDescent="0.25">
      <c r="B174" s="5" t="s">
        <v>367</v>
      </c>
      <c r="C174" s="5" t="s">
        <v>368</v>
      </c>
      <c r="E174" s="5">
        <v>79</v>
      </c>
      <c r="F174" s="61">
        <f t="shared" si="60"/>
        <v>1.573266419723583E-3</v>
      </c>
      <c r="H174" s="5">
        <v>60</v>
      </c>
      <c r="I174" s="61">
        <f t="shared" si="61"/>
        <v>1.5432495691761619E-3</v>
      </c>
      <c r="K174" s="5">
        <v>2</v>
      </c>
      <c r="L174" s="61">
        <f t="shared" si="62"/>
        <v>4.781257470714798E-4</v>
      </c>
      <c r="N174" s="18">
        <v>327</v>
      </c>
      <c r="O174" s="61">
        <f t="shared" si="63"/>
        <v>1.4486718293136751E-3</v>
      </c>
      <c r="Q174" s="5">
        <v>34</v>
      </c>
      <c r="R174" s="61">
        <f t="shared" si="64"/>
        <v>1.321209295095982E-3</v>
      </c>
      <c r="T174" s="18">
        <v>135</v>
      </c>
      <c r="U174" s="61">
        <f t="shared" si="65"/>
        <v>8.3663857213683694E-4</v>
      </c>
      <c r="W174" s="18">
        <v>598</v>
      </c>
      <c r="X174" s="61">
        <f t="shared" si="66"/>
        <v>1.7914436099685748E-3</v>
      </c>
      <c r="Z174" s="18">
        <v>208</v>
      </c>
      <c r="AA174" s="61">
        <f t="shared" si="67"/>
        <v>1.5919301387581413E-3</v>
      </c>
      <c r="AC174" s="18">
        <v>809</v>
      </c>
      <c r="AD174" s="61">
        <f t="shared" si="68"/>
        <v>1.7006623964414323E-3</v>
      </c>
      <c r="AF174" s="18">
        <v>290</v>
      </c>
      <c r="AG174" s="61">
        <f t="shared" si="69"/>
        <v>1.4274955329234616E-3</v>
      </c>
      <c r="AI174" s="18">
        <f t="shared" si="70"/>
        <v>2542</v>
      </c>
      <c r="AJ174" s="61">
        <f t="shared" si="71"/>
        <v>1.5411552723030996E-3</v>
      </c>
    </row>
    <row r="175" spans="1:36" x14ac:dyDescent="0.25">
      <c r="B175" s="5" t="s">
        <v>369</v>
      </c>
      <c r="C175" s="5" t="s">
        <v>370</v>
      </c>
      <c r="E175" s="5">
        <v>208</v>
      </c>
      <c r="F175" s="61">
        <f t="shared" si="60"/>
        <v>4.1422710797785478E-3</v>
      </c>
      <c r="H175" s="5">
        <v>126</v>
      </c>
      <c r="I175" s="61">
        <f t="shared" si="61"/>
        <v>3.2408240952699402E-3</v>
      </c>
      <c r="K175" s="5">
        <v>21</v>
      </c>
      <c r="L175" s="61">
        <f t="shared" si="62"/>
        <v>5.0203203442505378E-3</v>
      </c>
      <c r="N175" s="18">
        <v>657</v>
      </c>
      <c r="O175" s="61">
        <f t="shared" si="63"/>
        <v>2.9106342258687599E-3</v>
      </c>
      <c r="Q175" s="5">
        <v>35</v>
      </c>
      <c r="R175" s="61">
        <f t="shared" si="64"/>
        <v>1.3600683920105697E-3</v>
      </c>
      <c r="T175" s="18">
        <v>1060</v>
      </c>
      <c r="U175" s="61">
        <f t="shared" si="65"/>
        <v>6.5691621219633118E-3</v>
      </c>
      <c r="W175" s="18">
        <v>586</v>
      </c>
      <c r="X175" s="61">
        <f t="shared" si="66"/>
        <v>1.755494908765192E-3</v>
      </c>
      <c r="Z175" s="18">
        <v>518</v>
      </c>
      <c r="AA175" s="61">
        <f t="shared" si="67"/>
        <v>3.9645183263303718E-3</v>
      </c>
      <c r="AC175" s="18">
        <v>985</v>
      </c>
      <c r="AD175" s="61">
        <f t="shared" si="68"/>
        <v>2.0706458102531652E-3</v>
      </c>
      <c r="AF175" s="18">
        <v>544</v>
      </c>
      <c r="AG175" s="61">
        <f t="shared" si="69"/>
        <v>2.6777847238288383E-3</v>
      </c>
      <c r="AI175" s="18">
        <f t="shared" si="70"/>
        <v>4740</v>
      </c>
      <c r="AJ175" s="61">
        <f t="shared" si="71"/>
        <v>2.8737513732166372E-3</v>
      </c>
    </row>
    <row r="176" spans="1:36" x14ac:dyDescent="0.25">
      <c r="A176" s="5"/>
      <c r="B176" s="5" t="s">
        <v>371</v>
      </c>
      <c r="C176" s="5" t="s">
        <v>372</v>
      </c>
      <c r="E176" s="5">
        <v>235</v>
      </c>
      <c r="F176" s="61">
        <f t="shared" si="60"/>
        <v>4.6799697295574942E-3</v>
      </c>
      <c r="H176" s="5">
        <v>94</v>
      </c>
      <c r="I176" s="61">
        <f t="shared" si="61"/>
        <v>2.417757658375987E-3</v>
      </c>
      <c r="K176" s="5">
        <v>16</v>
      </c>
      <c r="L176" s="61">
        <f t="shared" si="62"/>
        <v>3.8250059765718384E-3</v>
      </c>
      <c r="N176" s="18">
        <v>678</v>
      </c>
      <c r="O176" s="61">
        <f t="shared" si="63"/>
        <v>3.0036681965586293E-3</v>
      </c>
      <c r="Q176" s="5">
        <v>48</v>
      </c>
      <c r="R176" s="61">
        <f t="shared" si="64"/>
        <v>1.8652366519002097E-3</v>
      </c>
      <c r="T176" s="18">
        <v>1305</v>
      </c>
      <c r="U176" s="61">
        <f t="shared" si="65"/>
        <v>8.0875061973227566E-3</v>
      </c>
      <c r="W176" s="18">
        <v>492</v>
      </c>
      <c r="X176" s="61">
        <f t="shared" si="66"/>
        <v>1.4738967493386937E-3</v>
      </c>
      <c r="Z176" s="18">
        <v>603</v>
      </c>
      <c r="AA176" s="61">
        <f t="shared" si="67"/>
        <v>4.6150667003421117E-3</v>
      </c>
      <c r="AC176" s="18">
        <v>966</v>
      </c>
      <c r="AD176" s="61">
        <f t="shared" si="68"/>
        <v>2.0307044189893987E-3</v>
      </c>
      <c r="AF176" s="18">
        <v>684</v>
      </c>
      <c r="AG176" s="61">
        <f t="shared" si="69"/>
        <v>3.3669204983436131E-3</v>
      </c>
      <c r="AI176" s="18">
        <f t="shared" si="70"/>
        <v>5121</v>
      </c>
      <c r="AJ176" s="61">
        <f t="shared" si="71"/>
        <v>3.1047427810637972E-3</v>
      </c>
    </row>
    <row r="177" spans="1:36" x14ac:dyDescent="0.25">
      <c r="A177" s="5"/>
      <c r="B177" s="5" t="s">
        <v>373</v>
      </c>
      <c r="C177" s="5" t="s">
        <v>374</v>
      </c>
      <c r="E177" s="5">
        <v>73</v>
      </c>
      <c r="F177" s="61">
        <f t="shared" si="60"/>
        <v>1.4537778308838173E-3</v>
      </c>
      <c r="H177" s="5">
        <v>62</v>
      </c>
      <c r="I177" s="61">
        <f t="shared" si="61"/>
        <v>1.594691221482034E-3</v>
      </c>
      <c r="K177" s="5">
        <v>10</v>
      </c>
      <c r="L177" s="61">
        <f t="shared" si="62"/>
        <v>2.3906287353573988E-3</v>
      </c>
      <c r="N177" s="18">
        <v>415</v>
      </c>
      <c r="O177" s="61">
        <f t="shared" si="63"/>
        <v>1.8385284683950312E-3</v>
      </c>
      <c r="Q177" s="5">
        <v>44</v>
      </c>
      <c r="R177" s="61">
        <f t="shared" si="64"/>
        <v>1.7098002642418591E-3</v>
      </c>
      <c r="T177" s="18">
        <v>262</v>
      </c>
      <c r="U177" s="61">
        <f t="shared" si="65"/>
        <v>1.6236985622211204E-3</v>
      </c>
      <c r="W177" s="18">
        <v>753</v>
      </c>
      <c r="X177" s="61">
        <f t="shared" si="66"/>
        <v>2.2557810005122692E-3</v>
      </c>
      <c r="Z177" s="18">
        <v>192</v>
      </c>
      <c r="AA177" s="61">
        <f t="shared" si="67"/>
        <v>1.4694739742382844E-3</v>
      </c>
      <c r="AC177" s="18">
        <v>1041</v>
      </c>
      <c r="AD177" s="61">
        <f t="shared" si="68"/>
        <v>2.1883678055568986E-3</v>
      </c>
      <c r="AF177" s="18">
        <v>346</v>
      </c>
      <c r="AG177" s="61">
        <f t="shared" si="69"/>
        <v>1.7031498427293715E-3</v>
      </c>
      <c r="AI177" s="18">
        <f t="shared" si="70"/>
        <v>3198</v>
      </c>
      <c r="AJ177" s="61">
        <f t="shared" si="71"/>
        <v>1.9388727619297059E-3</v>
      </c>
    </row>
    <row r="178" spans="1:36" x14ac:dyDescent="0.25">
      <c r="A178" s="5"/>
      <c r="B178" s="5" t="s">
        <v>375</v>
      </c>
      <c r="C178" s="5" t="s">
        <v>376</v>
      </c>
      <c r="E178" s="5">
        <v>68</v>
      </c>
      <c r="F178" s="61">
        <f t="shared" si="60"/>
        <v>1.354204006850679E-3</v>
      </c>
      <c r="H178" s="5">
        <v>64</v>
      </c>
      <c r="I178" s="61">
        <f t="shared" si="61"/>
        <v>1.646132873787906E-3</v>
      </c>
      <c r="K178" s="5">
        <v>6</v>
      </c>
      <c r="L178" s="61">
        <f t="shared" si="62"/>
        <v>1.4343772412144394E-3</v>
      </c>
      <c r="N178" s="18">
        <v>536</v>
      </c>
      <c r="O178" s="61">
        <f t="shared" si="63"/>
        <v>2.3745813471318955E-3</v>
      </c>
      <c r="Q178" s="5">
        <v>34</v>
      </c>
      <c r="R178" s="61">
        <f t="shared" si="64"/>
        <v>1.321209295095982E-3</v>
      </c>
      <c r="T178" s="18">
        <v>120</v>
      </c>
      <c r="U178" s="61">
        <f t="shared" si="65"/>
        <v>7.4367873078829945E-4</v>
      </c>
      <c r="W178" s="18">
        <v>316</v>
      </c>
      <c r="X178" s="61">
        <f t="shared" si="66"/>
        <v>9.4664913168907971E-4</v>
      </c>
      <c r="Z178" s="18">
        <v>175</v>
      </c>
      <c r="AA178" s="61">
        <f t="shared" si="67"/>
        <v>1.3393642994359363E-3</v>
      </c>
      <c r="AC178" s="18">
        <v>805</v>
      </c>
      <c r="AD178" s="61">
        <f t="shared" si="68"/>
        <v>1.6922536824911657E-3</v>
      </c>
      <c r="AF178" s="18">
        <v>257</v>
      </c>
      <c r="AG178" s="61">
        <f t="shared" si="69"/>
        <v>1.2650563860735504E-3</v>
      </c>
      <c r="AI178" s="18">
        <f t="shared" si="70"/>
        <v>2381</v>
      </c>
      <c r="AJ178" s="61">
        <f t="shared" si="71"/>
        <v>1.4435447298794964E-3</v>
      </c>
    </row>
    <row r="179" spans="1:36" x14ac:dyDescent="0.25">
      <c r="A179" s="5"/>
      <c r="B179" s="5" t="s">
        <v>377</v>
      </c>
      <c r="C179" s="5" t="s">
        <v>378</v>
      </c>
      <c r="E179" s="5">
        <v>63</v>
      </c>
      <c r="F179" s="61">
        <f t="shared" si="60"/>
        <v>1.2546301828175409E-3</v>
      </c>
      <c r="H179" s="5">
        <v>62</v>
      </c>
      <c r="I179" s="61">
        <f t="shared" si="61"/>
        <v>1.594691221482034E-3</v>
      </c>
      <c r="K179" s="5">
        <v>7</v>
      </c>
      <c r="L179" s="61">
        <f t="shared" si="62"/>
        <v>1.6734401147501792E-3</v>
      </c>
      <c r="N179" s="18">
        <v>132</v>
      </c>
      <c r="O179" s="61">
        <f t="shared" si="63"/>
        <v>5.8478495862203394E-4</v>
      </c>
      <c r="Q179" s="5">
        <v>58</v>
      </c>
      <c r="R179" s="61">
        <f t="shared" si="64"/>
        <v>2.2538276210460869E-3</v>
      </c>
      <c r="T179" s="18">
        <v>825</v>
      </c>
      <c r="U179" s="61">
        <f t="shared" si="65"/>
        <v>5.1127912741695588E-3</v>
      </c>
      <c r="W179" s="18">
        <v>670</v>
      </c>
      <c r="X179" s="61">
        <f t="shared" si="66"/>
        <v>2.0071358171888714E-3</v>
      </c>
      <c r="Z179" s="18">
        <v>160</v>
      </c>
      <c r="AA179" s="61">
        <f t="shared" si="67"/>
        <v>1.2245616451985702E-3</v>
      </c>
      <c r="AC179" s="18">
        <v>1276</v>
      </c>
      <c r="AD179" s="61">
        <f t="shared" si="68"/>
        <v>2.6823797501350651E-3</v>
      </c>
      <c r="AF179" s="18">
        <v>134</v>
      </c>
      <c r="AG179" s="61">
        <f t="shared" si="69"/>
        <v>6.5960138417842714E-4</v>
      </c>
      <c r="AI179" s="18">
        <f t="shared" si="70"/>
        <v>3387</v>
      </c>
      <c r="AJ179" s="61">
        <f t="shared" si="71"/>
        <v>2.0534590508617615E-3</v>
      </c>
    </row>
    <row r="180" spans="1:36" x14ac:dyDescent="0.25">
      <c r="A180" s="5"/>
      <c r="B180" s="5" t="s">
        <v>379</v>
      </c>
      <c r="C180" s="5" t="s">
        <v>380</v>
      </c>
      <c r="E180" s="5">
        <v>94</v>
      </c>
      <c r="F180" s="61">
        <f t="shared" si="60"/>
        <v>1.8719878918229975E-3</v>
      </c>
      <c r="H180" s="5">
        <v>65</v>
      </c>
      <c r="I180" s="61">
        <f t="shared" si="61"/>
        <v>1.6718536999408421E-3</v>
      </c>
      <c r="K180" s="5">
        <v>4</v>
      </c>
      <c r="L180" s="61">
        <f t="shared" si="62"/>
        <v>9.562514941429596E-4</v>
      </c>
      <c r="N180" s="18">
        <v>406</v>
      </c>
      <c r="O180" s="61">
        <f t="shared" si="63"/>
        <v>1.7986567666708015E-3</v>
      </c>
      <c r="Q180" s="5">
        <v>44</v>
      </c>
      <c r="R180" s="61">
        <f t="shared" si="64"/>
        <v>1.7098002642418591E-3</v>
      </c>
      <c r="T180" s="18">
        <v>163</v>
      </c>
      <c r="U180" s="61">
        <f t="shared" si="65"/>
        <v>1.0101636093207734E-3</v>
      </c>
      <c r="W180" s="18">
        <v>711</v>
      </c>
      <c r="X180" s="61">
        <f t="shared" si="66"/>
        <v>2.1299605463004291E-3</v>
      </c>
      <c r="Z180" s="18">
        <v>253</v>
      </c>
      <c r="AA180" s="61">
        <f t="shared" si="67"/>
        <v>1.9363381014702392E-3</v>
      </c>
      <c r="AC180" s="18">
        <v>481</v>
      </c>
      <c r="AD180" s="61">
        <f t="shared" si="68"/>
        <v>1.011147852519566E-3</v>
      </c>
      <c r="AF180" s="18">
        <v>343</v>
      </c>
      <c r="AG180" s="61">
        <f t="shared" si="69"/>
        <v>1.6883826475611978E-3</v>
      </c>
      <c r="AI180" s="18">
        <f t="shared" si="70"/>
        <v>2564</v>
      </c>
      <c r="AJ180" s="61">
        <f t="shared" si="71"/>
        <v>1.5544933588454552E-3</v>
      </c>
    </row>
    <row r="181" spans="1:36" x14ac:dyDescent="0.25">
      <c r="A181" s="5"/>
      <c r="B181" s="5"/>
      <c r="C181" s="5"/>
      <c r="F181" s="61"/>
      <c r="I181" s="61"/>
      <c r="L181" s="61"/>
      <c r="O181" s="61"/>
      <c r="R181" s="61"/>
      <c r="U181" s="61"/>
      <c r="X181" s="61"/>
      <c r="AA181" s="61"/>
      <c r="AD181" s="61"/>
      <c r="AG181" s="61"/>
      <c r="AI181" s="18"/>
      <c r="AJ181" s="61"/>
    </row>
    <row r="182" spans="1:36" x14ac:dyDescent="0.25">
      <c r="A182" s="16" t="s">
        <v>381</v>
      </c>
      <c r="B182" s="16"/>
      <c r="C182" s="16" t="s">
        <v>382</v>
      </c>
      <c r="E182" s="17">
        <f>SUM(E184:E229)</f>
        <v>4352</v>
      </c>
      <c r="F182" s="59">
        <f>E182/$E$10</f>
        <v>8.6669056438443456E-2</v>
      </c>
      <c r="G182" s="17"/>
      <c r="H182" s="17">
        <f>SUM(H184:H229)</f>
        <v>3359</v>
      </c>
      <c r="I182" s="59">
        <f>H182/$H$10</f>
        <v>8.6396255047712131E-2</v>
      </c>
      <c r="J182" s="17"/>
      <c r="K182" s="17">
        <f>SUM(K184:K229)</f>
        <v>358</v>
      </c>
      <c r="L182" s="59">
        <f>K182/$K$10</f>
        <v>8.5584508725794886E-2</v>
      </c>
      <c r="M182" s="17"/>
      <c r="N182" s="17">
        <f>SUM(N184:N229)</f>
        <v>23231</v>
      </c>
      <c r="O182" s="59">
        <f>N182/$N$10</f>
        <v>0.10291772252839751</v>
      </c>
      <c r="P182" s="17"/>
      <c r="Q182" s="17">
        <f>SUM(Q184:Q229)</f>
        <v>1746</v>
      </c>
      <c r="R182" s="59">
        <f>Q182/$Q$10</f>
        <v>6.7847983212870139E-2</v>
      </c>
      <c r="S182" s="17"/>
      <c r="T182" s="17">
        <f>SUM(T184:T229)</f>
        <v>10702</v>
      </c>
      <c r="U182" s="59">
        <f>T182/$T$10</f>
        <v>6.6323748140803176E-2</v>
      </c>
      <c r="V182" s="17"/>
      <c r="W182" s="17">
        <f>SUM(W184:W229)</f>
        <v>22999</v>
      </c>
      <c r="X182" s="59">
        <f>W182/$W$10</f>
        <v>6.8898681581383361E-2</v>
      </c>
      <c r="Y182" s="17"/>
      <c r="Z182" s="17">
        <f>SUM(Z184:Z229)</f>
        <v>12081</v>
      </c>
      <c r="AA182" s="59">
        <f>Z182/$Z$10</f>
        <v>9.2462057722774549E-2</v>
      </c>
      <c r="AB182" s="17"/>
      <c r="AC182" s="17">
        <f>SUM(AC184:AC229)</f>
        <v>34981</v>
      </c>
      <c r="AD182" s="59">
        <f>AC182/$AC$10</f>
        <v>7.3536305673569516E-2</v>
      </c>
      <c r="AE182" s="17"/>
      <c r="AF182" s="17">
        <f>SUM(AF184:AF229)</f>
        <v>16041</v>
      </c>
      <c r="AG182" s="59">
        <f>AF182/$AF$10</f>
        <v>7.8960192564224999E-2</v>
      </c>
      <c r="AI182" s="17">
        <f>SUM(AF182,AC182,Z182,W182,T182,Q182,N182,K182,H182,E182)</f>
        <v>129850</v>
      </c>
      <c r="AJ182" s="59">
        <f>AI182/$AI$10</f>
        <v>7.8725024432949445E-2</v>
      </c>
    </row>
    <row r="183" spans="1:36" x14ac:dyDescent="0.25">
      <c r="A183" s="16"/>
      <c r="B183" s="16"/>
      <c r="C183" s="16"/>
      <c r="F183" s="61"/>
      <c r="I183" s="61"/>
      <c r="L183" s="61"/>
      <c r="O183" s="61"/>
      <c r="R183" s="61"/>
      <c r="U183" s="61"/>
      <c r="X183" s="61"/>
      <c r="AA183" s="61"/>
      <c r="AD183" s="61"/>
      <c r="AG183" s="61"/>
      <c r="AI183" s="18"/>
      <c r="AJ183" s="61"/>
    </row>
    <row r="184" spans="1:36" x14ac:dyDescent="0.25">
      <c r="A184" s="5"/>
      <c r="B184" s="5" t="s">
        <v>383</v>
      </c>
      <c r="C184" s="5" t="s">
        <v>384</v>
      </c>
      <c r="E184" s="5">
        <v>67</v>
      </c>
      <c r="F184" s="61">
        <f t="shared" ref="F184:F229" si="72">E184/$E$10</f>
        <v>1.3342892420440515E-3</v>
      </c>
      <c r="H184" s="5">
        <v>65</v>
      </c>
      <c r="I184" s="61">
        <f t="shared" ref="I184:I229" si="73">H184/$H$10</f>
        <v>1.6718536999408421E-3</v>
      </c>
      <c r="K184" s="5">
        <v>11</v>
      </c>
      <c r="L184" s="61">
        <f t="shared" ref="L184:L229" si="74">K184/$K$10</f>
        <v>2.629691608893139E-3</v>
      </c>
      <c r="N184" s="18">
        <v>559</v>
      </c>
      <c r="O184" s="61">
        <f t="shared" ref="O184:O229" si="75">N184/$N$10</f>
        <v>2.4764756959827047E-3</v>
      </c>
      <c r="Q184" s="5">
        <v>22</v>
      </c>
      <c r="R184" s="61">
        <f t="shared" ref="R184:R229" si="76">Q184/$Q$10</f>
        <v>8.5490013212092956E-4</v>
      </c>
      <c r="T184" s="18">
        <v>183</v>
      </c>
      <c r="U184" s="61">
        <f t="shared" ref="U184:U229" si="77">T184/$T$10</f>
        <v>1.1341100644521567E-3</v>
      </c>
      <c r="W184" s="18">
        <v>300</v>
      </c>
      <c r="X184" s="61">
        <f t="shared" ref="X184:X229" si="78">W184/$W$10</f>
        <v>8.9871753008456928E-4</v>
      </c>
      <c r="Z184" s="18">
        <v>230</v>
      </c>
      <c r="AA184" s="61">
        <f t="shared" ref="AA184:AA229" si="79">Z184/$Z$10</f>
        <v>1.7603073649729449E-3</v>
      </c>
      <c r="AC184" s="18">
        <v>706</v>
      </c>
      <c r="AD184" s="61">
        <f t="shared" ref="AD184:AD229" si="80">AC184/$AC$10</f>
        <v>1.4841380122220657E-3</v>
      </c>
      <c r="AF184" s="18">
        <v>384</v>
      </c>
      <c r="AG184" s="61">
        <f t="shared" ref="AG184:AG229" si="81">AF184/$AF$10</f>
        <v>1.8902009815262388E-3</v>
      </c>
      <c r="AI184" s="18">
        <f t="shared" ref="AI184:AI229" si="82">SUM(AF184,AC184,Z184,W184,T184,Q184,N184,K184,H184,E184)</f>
        <v>2527</v>
      </c>
      <c r="AJ184" s="61">
        <f t="shared" ref="AJ184:AJ229" si="83">AI184/$AI$10</f>
        <v>1.5320611223878569E-3</v>
      </c>
    </row>
    <row r="185" spans="1:36" x14ac:dyDescent="0.25">
      <c r="A185" s="5"/>
      <c r="B185" s="5" t="s">
        <v>385</v>
      </c>
      <c r="C185" s="5" t="s">
        <v>386</v>
      </c>
      <c r="E185" s="5">
        <v>69</v>
      </c>
      <c r="F185" s="61">
        <f t="shared" si="72"/>
        <v>1.3741187716573068E-3</v>
      </c>
      <c r="H185" s="5">
        <v>59</v>
      </c>
      <c r="I185" s="61">
        <f t="shared" si="73"/>
        <v>1.5175287430232258E-3</v>
      </c>
      <c r="K185" s="5">
        <v>4</v>
      </c>
      <c r="L185" s="61">
        <f t="shared" si="74"/>
        <v>9.562514941429596E-4</v>
      </c>
      <c r="N185" s="18">
        <v>489</v>
      </c>
      <c r="O185" s="61">
        <f t="shared" si="75"/>
        <v>2.1663624603498076E-3</v>
      </c>
      <c r="Q185" s="5">
        <v>36</v>
      </c>
      <c r="R185" s="61">
        <f t="shared" si="76"/>
        <v>1.3989274889251574E-3</v>
      </c>
      <c r="T185" s="18">
        <v>132</v>
      </c>
      <c r="U185" s="61">
        <f t="shared" si="77"/>
        <v>8.1804660386712938E-4</v>
      </c>
      <c r="W185" s="18">
        <v>252</v>
      </c>
      <c r="X185" s="61">
        <f t="shared" si="78"/>
        <v>7.5492272527103821E-4</v>
      </c>
      <c r="Z185" s="18">
        <v>230</v>
      </c>
      <c r="AA185" s="61">
        <f t="shared" si="79"/>
        <v>1.7603073649729449E-3</v>
      </c>
      <c r="AC185" s="18">
        <v>828</v>
      </c>
      <c r="AD185" s="61">
        <f t="shared" si="80"/>
        <v>1.7406037877051989E-3</v>
      </c>
      <c r="AF185" s="18">
        <v>269</v>
      </c>
      <c r="AG185" s="61">
        <f t="shared" si="81"/>
        <v>1.3241251667462455E-3</v>
      </c>
      <c r="AI185" s="18">
        <f t="shared" si="82"/>
        <v>2368</v>
      </c>
      <c r="AJ185" s="61">
        <f t="shared" si="83"/>
        <v>1.4356631332862863E-3</v>
      </c>
    </row>
    <row r="186" spans="1:36" x14ac:dyDescent="0.25">
      <c r="A186" s="5"/>
      <c r="B186" s="5" t="s">
        <v>387</v>
      </c>
      <c r="C186" s="5" t="s">
        <v>388</v>
      </c>
      <c r="E186" s="5">
        <v>119</v>
      </c>
      <c r="F186" s="61">
        <f t="shared" si="72"/>
        <v>2.3698570119886882E-3</v>
      </c>
      <c r="H186" s="5">
        <v>84</v>
      </c>
      <c r="I186" s="61">
        <f t="shared" si="73"/>
        <v>2.1605493968466266E-3</v>
      </c>
      <c r="K186" s="5">
        <v>9</v>
      </c>
      <c r="L186" s="61">
        <f t="shared" si="74"/>
        <v>2.151565861821659E-3</v>
      </c>
      <c r="N186" s="18">
        <v>493</v>
      </c>
      <c r="O186" s="61">
        <f t="shared" si="75"/>
        <v>2.1840832166716874E-3</v>
      </c>
      <c r="Q186" s="5">
        <v>36</v>
      </c>
      <c r="R186" s="61">
        <f t="shared" si="76"/>
        <v>1.3989274889251574E-3</v>
      </c>
      <c r="T186" s="18">
        <v>236</v>
      </c>
      <c r="U186" s="61">
        <f t="shared" si="77"/>
        <v>1.4625681705503222E-3</v>
      </c>
      <c r="W186" s="18">
        <v>545</v>
      </c>
      <c r="X186" s="61">
        <f t="shared" si="78"/>
        <v>1.6326701796536343E-3</v>
      </c>
      <c r="Z186" s="18">
        <v>372</v>
      </c>
      <c r="AA186" s="61">
        <f t="shared" si="79"/>
        <v>2.847105825086676E-3</v>
      </c>
      <c r="AC186" s="18">
        <v>879</v>
      </c>
      <c r="AD186" s="61">
        <f t="shared" si="80"/>
        <v>1.8478148905710988E-3</v>
      </c>
      <c r="AF186" s="18">
        <v>445</v>
      </c>
      <c r="AG186" s="61">
        <f t="shared" si="81"/>
        <v>2.1904672832791048E-3</v>
      </c>
      <c r="AI186" s="18">
        <f t="shared" si="82"/>
        <v>3218</v>
      </c>
      <c r="AJ186" s="61">
        <f t="shared" si="83"/>
        <v>1.9509982951500292E-3</v>
      </c>
    </row>
    <row r="187" spans="1:36" x14ac:dyDescent="0.25">
      <c r="A187" s="5"/>
      <c r="B187" s="5" t="s">
        <v>389</v>
      </c>
      <c r="C187" s="5" t="s">
        <v>390</v>
      </c>
      <c r="E187" s="5">
        <v>83</v>
      </c>
      <c r="F187" s="61">
        <f t="shared" si="72"/>
        <v>1.6529254789500935E-3</v>
      </c>
      <c r="H187" s="5">
        <v>69</v>
      </c>
      <c r="I187" s="61">
        <f t="shared" si="73"/>
        <v>1.7747370045525861E-3</v>
      </c>
      <c r="K187" s="5">
        <v>8</v>
      </c>
      <c r="L187" s="61">
        <f t="shared" si="74"/>
        <v>1.9125029882859192E-3</v>
      </c>
      <c r="N187" s="18">
        <v>634</v>
      </c>
      <c r="O187" s="61">
        <f t="shared" si="75"/>
        <v>2.8087398770179511E-3</v>
      </c>
      <c r="Q187" s="5">
        <v>28</v>
      </c>
      <c r="R187" s="61">
        <f t="shared" si="76"/>
        <v>1.0880547136084557E-3</v>
      </c>
      <c r="T187" s="18">
        <v>148</v>
      </c>
      <c r="U187" s="61">
        <f t="shared" si="77"/>
        <v>9.1720376797223594E-4</v>
      </c>
      <c r="W187" s="18">
        <v>348</v>
      </c>
      <c r="X187" s="61">
        <f t="shared" si="78"/>
        <v>1.0425123348981003E-3</v>
      </c>
      <c r="Z187" s="18">
        <v>278</v>
      </c>
      <c r="AA187" s="61">
        <f t="shared" si="79"/>
        <v>2.1276758585325158E-3</v>
      </c>
      <c r="AC187" s="18">
        <v>602</v>
      </c>
      <c r="AD187" s="61">
        <f t="shared" si="80"/>
        <v>1.2655114495151326E-3</v>
      </c>
      <c r="AF187" s="18">
        <v>315</v>
      </c>
      <c r="AG187" s="61">
        <f t="shared" si="81"/>
        <v>1.5505554926582429E-3</v>
      </c>
      <c r="AI187" s="18">
        <f t="shared" si="82"/>
        <v>2513</v>
      </c>
      <c r="AJ187" s="61">
        <f t="shared" si="83"/>
        <v>1.5235732491336307E-3</v>
      </c>
    </row>
    <row r="188" spans="1:36" x14ac:dyDescent="0.25">
      <c r="A188" s="5"/>
      <c r="B188" s="5" t="s">
        <v>391</v>
      </c>
      <c r="C188" s="5" t="s">
        <v>392</v>
      </c>
      <c r="E188" s="5">
        <v>150</v>
      </c>
      <c r="F188" s="61">
        <f t="shared" si="72"/>
        <v>2.9872147209941452E-3</v>
      </c>
      <c r="H188" s="5">
        <v>91</v>
      </c>
      <c r="I188" s="61">
        <f t="shared" si="73"/>
        <v>2.3405951799171788E-3</v>
      </c>
      <c r="K188" s="5">
        <v>14</v>
      </c>
      <c r="L188" s="61">
        <f t="shared" si="74"/>
        <v>3.3468802295003584E-3</v>
      </c>
      <c r="N188" s="18">
        <v>525</v>
      </c>
      <c r="O188" s="61">
        <f t="shared" si="75"/>
        <v>2.3258492672467261E-3</v>
      </c>
      <c r="Q188" s="5">
        <v>43</v>
      </c>
      <c r="R188" s="61">
        <f t="shared" si="76"/>
        <v>1.6709411673272714E-3</v>
      </c>
      <c r="T188" s="18">
        <v>481</v>
      </c>
      <c r="U188" s="61">
        <f t="shared" si="77"/>
        <v>2.980912245909767E-3</v>
      </c>
      <c r="W188" s="18">
        <v>490</v>
      </c>
      <c r="X188" s="61">
        <f t="shared" si="78"/>
        <v>1.4679052991381299E-3</v>
      </c>
      <c r="Z188" s="18">
        <v>430</v>
      </c>
      <c r="AA188" s="61">
        <f t="shared" si="79"/>
        <v>3.2910094214711576E-3</v>
      </c>
      <c r="AC188" s="18">
        <v>1058</v>
      </c>
      <c r="AD188" s="61">
        <f t="shared" si="80"/>
        <v>2.2241048398455318E-3</v>
      </c>
      <c r="AF188" s="18">
        <v>535</v>
      </c>
      <c r="AG188" s="61">
        <f t="shared" si="81"/>
        <v>2.6334831383243171E-3</v>
      </c>
      <c r="AI188" s="18">
        <f t="shared" si="82"/>
        <v>3817</v>
      </c>
      <c r="AJ188" s="61">
        <f t="shared" si="83"/>
        <v>2.3141580150987141E-3</v>
      </c>
    </row>
    <row r="189" spans="1:36" x14ac:dyDescent="0.25">
      <c r="A189" s="5"/>
      <c r="B189" s="5" t="s">
        <v>393</v>
      </c>
      <c r="C189" s="5" t="s">
        <v>394</v>
      </c>
      <c r="E189" s="5">
        <v>87</v>
      </c>
      <c r="F189" s="61">
        <f t="shared" si="72"/>
        <v>1.7325845381766041E-3</v>
      </c>
      <c r="H189" s="5">
        <v>69</v>
      </c>
      <c r="I189" s="61">
        <f t="shared" si="73"/>
        <v>1.7747370045525861E-3</v>
      </c>
      <c r="K189" s="5">
        <v>5</v>
      </c>
      <c r="L189" s="61">
        <f t="shared" si="74"/>
        <v>1.1953143676786994E-3</v>
      </c>
      <c r="N189" s="18">
        <v>535</v>
      </c>
      <c r="O189" s="61">
        <f t="shared" si="75"/>
        <v>2.3701511580514257E-3</v>
      </c>
      <c r="Q189" s="5">
        <v>36</v>
      </c>
      <c r="R189" s="61">
        <f t="shared" si="76"/>
        <v>1.3989274889251574E-3</v>
      </c>
      <c r="T189" s="18">
        <v>183</v>
      </c>
      <c r="U189" s="61">
        <f t="shared" si="77"/>
        <v>1.1341100644521567E-3</v>
      </c>
      <c r="W189" s="18">
        <v>284</v>
      </c>
      <c r="X189" s="61">
        <f t="shared" si="78"/>
        <v>8.5078592848005896E-4</v>
      </c>
      <c r="Z189" s="18">
        <v>227</v>
      </c>
      <c r="AA189" s="61">
        <f t="shared" si="79"/>
        <v>1.7373468341254717E-3</v>
      </c>
      <c r="AC189" s="18">
        <v>652</v>
      </c>
      <c r="AD189" s="61">
        <f t="shared" si="80"/>
        <v>1.3706203738934658E-3</v>
      </c>
      <c r="AF189" s="18">
        <v>350</v>
      </c>
      <c r="AG189" s="61">
        <f t="shared" si="81"/>
        <v>1.7228394362869364E-3</v>
      </c>
      <c r="AI189" s="18">
        <f t="shared" si="82"/>
        <v>2428</v>
      </c>
      <c r="AJ189" s="61">
        <f t="shared" si="83"/>
        <v>1.4720397329472563E-3</v>
      </c>
    </row>
    <row r="190" spans="1:36" x14ac:dyDescent="0.25">
      <c r="A190" s="5"/>
      <c r="B190" s="5" t="s">
        <v>395</v>
      </c>
      <c r="C190" s="5" t="s">
        <v>396</v>
      </c>
      <c r="E190" s="5">
        <v>51</v>
      </c>
      <c r="F190" s="61">
        <f t="shared" si="72"/>
        <v>1.0156530051380094E-3</v>
      </c>
      <c r="H190" s="5">
        <v>62</v>
      </c>
      <c r="I190" s="61">
        <f t="shared" si="73"/>
        <v>1.594691221482034E-3</v>
      </c>
      <c r="K190" s="5">
        <v>5</v>
      </c>
      <c r="L190" s="61">
        <f t="shared" si="74"/>
        <v>1.1953143676786994E-3</v>
      </c>
      <c r="N190" s="18">
        <v>166</v>
      </c>
      <c r="O190" s="61">
        <f t="shared" si="75"/>
        <v>7.3541138735801247E-4</v>
      </c>
      <c r="Q190" s="5">
        <v>29</v>
      </c>
      <c r="R190" s="61">
        <f t="shared" si="76"/>
        <v>1.1269138105230434E-3</v>
      </c>
      <c r="T190" s="18">
        <v>119</v>
      </c>
      <c r="U190" s="61">
        <f t="shared" si="77"/>
        <v>7.3748140803173027E-4</v>
      </c>
      <c r="W190" s="18">
        <v>171</v>
      </c>
      <c r="X190" s="61">
        <f t="shared" si="78"/>
        <v>5.1226899214820449E-4</v>
      </c>
      <c r="Z190" s="18">
        <v>124</v>
      </c>
      <c r="AA190" s="61">
        <f t="shared" si="79"/>
        <v>9.49035275028892E-4</v>
      </c>
      <c r="AC190" s="18">
        <v>652</v>
      </c>
      <c r="AD190" s="61">
        <f t="shared" si="80"/>
        <v>1.3706203738934658E-3</v>
      </c>
      <c r="AF190" s="18">
        <v>164</v>
      </c>
      <c r="AG190" s="61">
        <f t="shared" si="81"/>
        <v>8.072733358601645E-4</v>
      </c>
      <c r="AI190" s="18">
        <f t="shared" si="82"/>
        <v>1543</v>
      </c>
      <c r="AJ190" s="61">
        <f t="shared" si="83"/>
        <v>9.3548488794794747E-4</v>
      </c>
    </row>
    <row r="191" spans="1:36" x14ac:dyDescent="0.25">
      <c r="A191" s="5"/>
      <c r="B191" s="5" t="s">
        <v>397</v>
      </c>
      <c r="C191" s="5" t="s">
        <v>398</v>
      </c>
      <c r="E191" s="5">
        <v>97</v>
      </c>
      <c r="F191" s="61">
        <f t="shared" si="72"/>
        <v>1.9317321862428805E-3</v>
      </c>
      <c r="H191" s="5">
        <v>62</v>
      </c>
      <c r="I191" s="61">
        <f t="shared" si="73"/>
        <v>1.594691221482034E-3</v>
      </c>
      <c r="K191" s="5">
        <v>2</v>
      </c>
      <c r="L191" s="61">
        <f t="shared" si="74"/>
        <v>4.781257470714798E-4</v>
      </c>
      <c r="N191" s="18">
        <v>372</v>
      </c>
      <c r="O191" s="61">
        <f t="shared" si="75"/>
        <v>1.6480303379348231E-3</v>
      </c>
      <c r="Q191" s="5">
        <v>27</v>
      </c>
      <c r="R191" s="61">
        <f t="shared" si="76"/>
        <v>1.049195616693868E-3</v>
      </c>
      <c r="T191" s="18">
        <v>114</v>
      </c>
      <c r="U191" s="61">
        <f t="shared" si="77"/>
        <v>7.0649479424888444E-4</v>
      </c>
      <c r="W191" s="18">
        <v>297</v>
      </c>
      <c r="X191" s="61">
        <f t="shared" si="78"/>
        <v>8.8973035478372359E-4</v>
      </c>
      <c r="Z191" s="18">
        <v>182</v>
      </c>
      <c r="AA191" s="61">
        <f t="shared" si="79"/>
        <v>1.3929388714133738E-3</v>
      </c>
      <c r="AC191" s="18">
        <v>478</v>
      </c>
      <c r="AD191" s="61">
        <f t="shared" si="80"/>
        <v>1.004841317056866E-3</v>
      </c>
      <c r="AF191" s="18">
        <v>264</v>
      </c>
      <c r="AG191" s="61">
        <f t="shared" si="81"/>
        <v>1.2995131747992892E-3</v>
      </c>
      <c r="AI191" s="18">
        <f t="shared" si="82"/>
        <v>1895</v>
      </c>
      <c r="AJ191" s="61">
        <f t="shared" si="83"/>
        <v>1.1488942726256388E-3</v>
      </c>
    </row>
    <row r="192" spans="1:36" x14ac:dyDescent="0.25">
      <c r="B192" s="5" t="s">
        <v>399</v>
      </c>
      <c r="C192" s="5" t="s">
        <v>400</v>
      </c>
      <c r="E192" s="5">
        <v>66</v>
      </c>
      <c r="F192" s="61">
        <f t="shared" si="72"/>
        <v>1.3143744772374237E-3</v>
      </c>
      <c r="H192" s="5">
        <v>64</v>
      </c>
      <c r="I192" s="61">
        <f t="shared" si="73"/>
        <v>1.646132873787906E-3</v>
      </c>
      <c r="K192" s="5">
        <v>5</v>
      </c>
      <c r="L192" s="61">
        <f t="shared" si="74"/>
        <v>1.1953143676786994E-3</v>
      </c>
      <c r="N192" s="18">
        <v>738</v>
      </c>
      <c r="O192" s="61">
        <f t="shared" si="75"/>
        <v>3.2694795413868265E-3</v>
      </c>
      <c r="Q192" s="5">
        <v>50</v>
      </c>
      <c r="R192" s="61">
        <f t="shared" si="76"/>
        <v>1.9429548457293852E-3</v>
      </c>
      <c r="T192" s="18">
        <v>202</v>
      </c>
      <c r="U192" s="61">
        <f t="shared" si="77"/>
        <v>1.2518591968269707E-3</v>
      </c>
      <c r="W192" s="18">
        <v>670</v>
      </c>
      <c r="X192" s="61">
        <f t="shared" si="78"/>
        <v>2.0071358171888714E-3</v>
      </c>
      <c r="Z192" s="18">
        <v>256</v>
      </c>
      <c r="AA192" s="61">
        <f t="shared" si="79"/>
        <v>1.9592986323177125E-3</v>
      </c>
      <c r="AC192" s="18">
        <v>944</v>
      </c>
      <c r="AD192" s="61">
        <f t="shared" si="80"/>
        <v>1.9844564922629321E-3</v>
      </c>
      <c r="AF192" s="18">
        <v>370</v>
      </c>
      <c r="AG192" s="61">
        <f t="shared" si="81"/>
        <v>1.8212874040747615E-3</v>
      </c>
      <c r="AI192" s="18">
        <f t="shared" si="82"/>
        <v>3365</v>
      </c>
      <c r="AJ192" s="61">
        <f t="shared" si="83"/>
        <v>2.0401209643194059E-3</v>
      </c>
    </row>
    <row r="193" spans="2:36" x14ac:dyDescent="0.25">
      <c r="B193" s="5" t="s">
        <v>401</v>
      </c>
      <c r="C193" s="5" t="s">
        <v>402</v>
      </c>
      <c r="E193" s="5">
        <v>135</v>
      </c>
      <c r="F193" s="61">
        <f t="shared" si="72"/>
        <v>2.6884932488947305E-3</v>
      </c>
      <c r="H193" s="5">
        <v>78</v>
      </c>
      <c r="I193" s="61">
        <f t="shared" si="73"/>
        <v>2.0062244399290103E-3</v>
      </c>
      <c r="K193" s="5">
        <v>9</v>
      </c>
      <c r="L193" s="61">
        <f t="shared" si="74"/>
        <v>2.151565861821659E-3</v>
      </c>
      <c r="N193" s="18">
        <v>705</v>
      </c>
      <c r="O193" s="61">
        <f t="shared" si="75"/>
        <v>3.123283301731318E-3</v>
      </c>
      <c r="Q193" s="5">
        <v>39</v>
      </c>
      <c r="R193" s="61">
        <f t="shared" si="76"/>
        <v>1.5155047796689206E-3</v>
      </c>
      <c r="T193" s="18">
        <v>214</v>
      </c>
      <c r="U193" s="61">
        <f t="shared" si="77"/>
        <v>1.3262270699058007E-3</v>
      </c>
      <c r="W193" s="18">
        <v>564</v>
      </c>
      <c r="X193" s="61">
        <f t="shared" si="78"/>
        <v>1.6895889565589903E-3</v>
      </c>
      <c r="Z193" s="18">
        <v>291</v>
      </c>
      <c r="AA193" s="61">
        <f t="shared" si="79"/>
        <v>2.2271714922048997E-3</v>
      </c>
      <c r="AC193" s="18">
        <v>635</v>
      </c>
      <c r="AD193" s="61">
        <f t="shared" si="80"/>
        <v>1.3348833396048326E-3</v>
      </c>
      <c r="AF193" s="18">
        <v>395</v>
      </c>
      <c r="AG193" s="61">
        <f t="shared" si="81"/>
        <v>1.9443473638095425E-3</v>
      </c>
      <c r="AI193" s="18">
        <f t="shared" si="82"/>
        <v>3065</v>
      </c>
      <c r="AJ193" s="61">
        <f t="shared" si="83"/>
        <v>1.8582379660145555E-3</v>
      </c>
    </row>
    <row r="194" spans="2:36" x14ac:dyDescent="0.25">
      <c r="B194" s="5" t="s">
        <v>403</v>
      </c>
      <c r="C194" s="5" t="s">
        <v>404</v>
      </c>
      <c r="E194" s="5">
        <v>153</v>
      </c>
      <c r="F194" s="61">
        <f t="shared" si="72"/>
        <v>3.0469590154140278E-3</v>
      </c>
      <c r="H194" s="5">
        <v>88</v>
      </c>
      <c r="I194" s="61">
        <f t="shared" si="73"/>
        <v>2.2634327014583707E-3</v>
      </c>
      <c r="K194" s="5">
        <v>15</v>
      </c>
      <c r="L194" s="61">
        <f t="shared" si="74"/>
        <v>3.5859431030360986E-3</v>
      </c>
      <c r="N194" s="18">
        <v>596</v>
      </c>
      <c r="O194" s="61">
        <f t="shared" si="75"/>
        <v>2.640392691960093E-3</v>
      </c>
      <c r="Q194" s="5">
        <v>31</v>
      </c>
      <c r="R194" s="61">
        <f t="shared" si="76"/>
        <v>1.2046320043522189E-3</v>
      </c>
      <c r="T194" s="18">
        <v>196</v>
      </c>
      <c r="U194" s="61">
        <f t="shared" si="77"/>
        <v>1.2146752602875557E-3</v>
      </c>
      <c r="W194" s="18">
        <v>469</v>
      </c>
      <c r="X194" s="61">
        <f t="shared" si="78"/>
        <v>1.4049950720322101E-3</v>
      </c>
      <c r="Z194" s="18">
        <v>338</v>
      </c>
      <c r="AA194" s="61">
        <f t="shared" si="79"/>
        <v>2.5868864754819798E-3</v>
      </c>
      <c r="AC194" s="18">
        <v>394</v>
      </c>
      <c r="AD194" s="61">
        <f t="shared" si="80"/>
        <v>8.2825832410126613E-4</v>
      </c>
      <c r="AF194" s="18">
        <v>494</v>
      </c>
      <c r="AG194" s="61">
        <f t="shared" si="81"/>
        <v>2.4316648043592758E-3</v>
      </c>
      <c r="AI194" s="18">
        <f t="shared" si="82"/>
        <v>2774</v>
      </c>
      <c r="AJ194" s="61">
        <f t="shared" si="83"/>
        <v>1.6818114576588506E-3</v>
      </c>
    </row>
    <row r="195" spans="2:36" x14ac:dyDescent="0.25">
      <c r="B195" s="5" t="s">
        <v>405</v>
      </c>
      <c r="C195" s="5" t="s">
        <v>406</v>
      </c>
      <c r="E195" s="5">
        <v>61</v>
      </c>
      <c r="F195" s="61">
        <f t="shared" si="72"/>
        <v>1.2148006532042856E-3</v>
      </c>
      <c r="H195" s="5">
        <v>67</v>
      </c>
      <c r="I195" s="61">
        <f t="shared" si="73"/>
        <v>1.7232953522467141E-3</v>
      </c>
      <c r="K195" s="5">
        <v>4</v>
      </c>
      <c r="L195" s="61">
        <f t="shared" si="74"/>
        <v>9.562514941429596E-4</v>
      </c>
      <c r="N195" s="18">
        <v>400</v>
      </c>
      <c r="O195" s="61">
        <f t="shared" si="75"/>
        <v>1.7720756321879818E-3</v>
      </c>
      <c r="Q195" s="5">
        <v>42</v>
      </c>
      <c r="R195" s="61">
        <f t="shared" si="76"/>
        <v>1.6320820704126837E-3</v>
      </c>
      <c r="T195" s="18">
        <v>93</v>
      </c>
      <c r="U195" s="61">
        <f t="shared" si="77"/>
        <v>5.7635101636093204E-4</v>
      </c>
      <c r="W195" s="18">
        <v>586</v>
      </c>
      <c r="X195" s="61">
        <f t="shared" si="78"/>
        <v>1.755494908765192E-3</v>
      </c>
      <c r="Z195" s="18">
        <v>146</v>
      </c>
      <c r="AA195" s="61">
        <f t="shared" si="79"/>
        <v>1.1174125012436953E-3</v>
      </c>
      <c r="AC195" s="18">
        <v>484</v>
      </c>
      <c r="AD195" s="61">
        <f t="shared" si="80"/>
        <v>1.017454387982266E-3</v>
      </c>
      <c r="AF195" s="18">
        <v>281</v>
      </c>
      <c r="AG195" s="61">
        <f t="shared" si="81"/>
        <v>1.3831939474189404E-3</v>
      </c>
      <c r="AI195" s="18">
        <f t="shared" si="82"/>
        <v>2164</v>
      </c>
      <c r="AJ195" s="61">
        <f t="shared" si="83"/>
        <v>1.311982694438988E-3</v>
      </c>
    </row>
    <row r="196" spans="2:36" x14ac:dyDescent="0.25">
      <c r="B196" s="5" t="s">
        <v>407</v>
      </c>
      <c r="C196" s="5" t="s">
        <v>408</v>
      </c>
      <c r="E196" s="5">
        <v>82</v>
      </c>
      <c r="F196" s="61">
        <f t="shared" si="72"/>
        <v>1.633010714143466E-3</v>
      </c>
      <c r="H196" s="5">
        <v>76</v>
      </c>
      <c r="I196" s="61">
        <f t="shared" si="73"/>
        <v>1.9547827876231385E-3</v>
      </c>
      <c r="K196" s="5">
        <v>6</v>
      </c>
      <c r="L196" s="61">
        <f t="shared" si="74"/>
        <v>1.4343772412144394E-3</v>
      </c>
      <c r="N196" s="18">
        <v>420</v>
      </c>
      <c r="O196" s="61">
        <f t="shared" si="75"/>
        <v>1.860679413797381E-3</v>
      </c>
      <c r="Q196" s="5">
        <v>44</v>
      </c>
      <c r="R196" s="61">
        <f t="shared" si="76"/>
        <v>1.7098002642418591E-3</v>
      </c>
      <c r="T196" s="18">
        <v>272</v>
      </c>
      <c r="U196" s="61">
        <f t="shared" si="77"/>
        <v>1.685671789786812E-3</v>
      </c>
      <c r="W196" s="18">
        <v>1253</v>
      </c>
      <c r="X196" s="61">
        <f t="shared" si="78"/>
        <v>3.753643550653218E-3</v>
      </c>
      <c r="Z196" s="18">
        <v>432</v>
      </c>
      <c r="AA196" s="61">
        <f t="shared" si="79"/>
        <v>3.30631644203614E-3</v>
      </c>
      <c r="AC196" s="18">
        <v>1471</v>
      </c>
      <c r="AD196" s="61">
        <f t="shared" si="80"/>
        <v>3.0923045552105647E-3</v>
      </c>
      <c r="AF196" s="18">
        <v>324</v>
      </c>
      <c r="AG196" s="61">
        <f t="shared" si="81"/>
        <v>1.5948570781627641E-3</v>
      </c>
      <c r="AI196" s="18">
        <f t="shared" si="82"/>
        <v>4380</v>
      </c>
      <c r="AJ196" s="61">
        <f t="shared" si="83"/>
        <v>2.6554917752508165E-3</v>
      </c>
    </row>
    <row r="197" spans="2:36" x14ac:dyDescent="0.25">
      <c r="B197" s="5" t="s">
        <v>409</v>
      </c>
      <c r="C197" s="5" t="s">
        <v>410</v>
      </c>
      <c r="E197" s="5">
        <v>161</v>
      </c>
      <c r="F197" s="61">
        <f t="shared" si="72"/>
        <v>3.206277133867049E-3</v>
      </c>
      <c r="H197" s="5">
        <v>90</v>
      </c>
      <c r="I197" s="61">
        <f t="shared" si="73"/>
        <v>2.3148743537642429E-3</v>
      </c>
      <c r="K197" s="5">
        <v>12</v>
      </c>
      <c r="L197" s="61">
        <f t="shared" si="74"/>
        <v>2.8687544824288788E-3</v>
      </c>
      <c r="N197" s="18">
        <v>541</v>
      </c>
      <c r="O197" s="61">
        <f t="shared" si="75"/>
        <v>2.3967322925342455E-3</v>
      </c>
      <c r="Q197" s="5">
        <v>42</v>
      </c>
      <c r="R197" s="61">
        <f t="shared" si="76"/>
        <v>1.6320820704126837E-3</v>
      </c>
      <c r="T197" s="18">
        <v>1191</v>
      </c>
      <c r="U197" s="61">
        <f t="shared" si="77"/>
        <v>7.3810114030738718E-3</v>
      </c>
      <c r="W197" s="18">
        <v>411</v>
      </c>
      <c r="X197" s="61">
        <f t="shared" si="78"/>
        <v>1.23124301621586E-3</v>
      </c>
      <c r="Z197" s="18">
        <v>351</v>
      </c>
      <c r="AA197" s="61">
        <f t="shared" si="79"/>
        <v>2.6863821091543637E-3</v>
      </c>
      <c r="AC197" s="18">
        <v>772</v>
      </c>
      <c r="AD197" s="61">
        <f t="shared" si="80"/>
        <v>1.6228817924014657E-3</v>
      </c>
      <c r="AF197" s="18">
        <v>283</v>
      </c>
      <c r="AG197" s="61">
        <f t="shared" si="81"/>
        <v>1.3930387441977228E-3</v>
      </c>
      <c r="AI197" s="18">
        <f t="shared" si="82"/>
        <v>3854</v>
      </c>
      <c r="AJ197" s="61">
        <f t="shared" si="83"/>
        <v>2.3365902515563122E-3</v>
      </c>
    </row>
    <row r="198" spans="2:36" x14ac:dyDescent="0.25">
      <c r="B198" s="5" t="s">
        <v>411</v>
      </c>
      <c r="C198" s="5" t="s">
        <v>412</v>
      </c>
      <c r="E198" s="5">
        <v>71</v>
      </c>
      <c r="F198" s="61">
        <f t="shared" si="72"/>
        <v>1.413948301270562E-3</v>
      </c>
      <c r="H198" s="5">
        <v>55</v>
      </c>
      <c r="I198" s="61">
        <f t="shared" si="73"/>
        <v>1.4146454384114818E-3</v>
      </c>
      <c r="K198" s="5">
        <v>8</v>
      </c>
      <c r="L198" s="61">
        <f t="shared" si="74"/>
        <v>1.9125029882859192E-3</v>
      </c>
      <c r="N198" s="18">
        <v>781</v>
      </c>
      <c r="O198" s="61">
        <f t="shared" si="75"/>
        <v>3.4599776718470345E-3</v>
      </c>
      <c r="Q198" s="5">
        <v>33</v>
      </c>
      <c r="R198" s="61">
        <f t="shared" si="76"/>
        <v>1.2823501981813943E-3</v>
      </c>
      <c r="T198" s="18">
        <v>138</v>
      </c>
      <c r="U198" s="61">
        <f t="shared" si="77"/>
        <v>8.5523054040654439E-4</v>
      </c>
      <c r="W198" s="18">
        <v>384</v>
      </c>
      <c r="X198" s="61">
        <f t="shared" si="78"/>
        <v>1.1503584385082488E-3</v>
      </c>
      <c r="Z198" s="18">
        <v>212</v>
      </c>
      <c r="AA198" s="61">
        <f t="shared" si="79"/>
        <v>1.6225441798881058E-3</v>
      </c>
      <c r="AC198" s="18">
        <v>795</v>
      </c>
      <c r="AD198" s="61">
        <f t="shared" si="80"/>
        <v>1.6712318976154989E-3</v>
      </c>
      <c r="AF198" s="18">
        <v>413</v>
      </c>
      <c r="AG198" s="61">
        <f t="shared" si="81"/>
        <v>2.0329505348185852E-3</v>
      </c>
      <c r="AI198" s="18">
        <f t="shared" si="82"/>
        <v>2890</v>
      </c>
      <c r="AJ198" s="61">
        <f t="shared" si="83"/>
        <v>1.7521395503367261E-3</v>
      </c>
    </row>
    <row r="199" spans="2:36" x14ac:dyDescent="0.25">
      <c r="B199" s="5" t="s">
        <v>413</v>
      </c>
      <c r="C199" s="5" t="s">
        <v>414</v>
      </c>
      <c r="E199" s="5">
        <v>137</v>
      </c>
      <c r="F199" s="61">
        <f t="shared" si="72"/>
        <v>2.728322778507986E-3</v>
      </c>
      <c r="H199" s="5">
        <v>85</v>
      </c>
      <c r="I199" s="61">
        <f t="shared" si="73"/>
        <v>2.1862702229995625E-3</v>
      </c>
      <c r="K199" s="5">
        <v>13</v>
      </c>
      <c r="L199" s="61">
        <f t="shared" si="74"/>
        <v>3.1078173559646186E-3</v>
      </c>
      <c r="N199" s="18">
        <v>440</v>
      </c>
      <c r="O199" s="61">
        <f t="shared" si="75"/>
        <v>1.94928319540678E-3</v>
      </c>
      <c r="Q199" s="5">
        <v>33</v>
      </c>
      <c r="R199" s="61">
        <f t="shared" si="76"/>
        <v>1.2823501981813943E-3</v>
      </c>
      <c r="T199" s="18">
        <v>251</v>
      </c>
      <c r="U199" s="61">
        <f t="shared" si="77"/>
        <v>1.5555280118988598E-3</v>
      </c>
      <c r="W199" s="18">
        <v>354</v>
      </c>
      <c r="X199" s="61">
        <f t="shared" si="78"/>
        <v>1.0604866854997917E-3</v>
      </c>
      <c r="Z199" s="18">
        <v>328</v>
      </c>
      <c r="AA199" s="61">
        <f t="shared" si="79"/>
        <v>2.5103513726570693E-3</v>
      </c>
      <c r="AC199" s="18">
        <v>592</v>
      </c>
      <c r="AD199" s="61">
        <f t="shared" si="80"/>
        <v>1.244489664639466E-3</v>
      </c>
      <c r="AF199" s="18">
        <v>302</v>
      </c>
      <c r="AG199" s="61">
        <f t="shared" si="81"/>
        <v>1.4865643135961565E-3</v>
      </c>
      <c r="AI199" s="18">
        <f t="shared" si="82"/>
        <v>2535</v>
      </c>
      <c r="AJ199" s="61">
        <f t="shared" si="83"/>
        <v>1.5369113356759863E-3</v>
      </c>
    </row>
    <row r="200" spans="2:36" x14ac:dyDescent="0.25">
      <c r="B200" s="5" t="s">
        <v>415</v>
      </c>
      <c r="C200" s="5" t="s">
        <v>416</v>
      </c>
      <c r="E200" s="5">
        <v>51</v>
      </c>
      <c r="F200" s="61">
        <f t="shared" si="72"/>
        <v>1.0156530051380094E-3</v>
      </c>
      <c r="H200" s="5">
        <v>63</v>
      </c>
      <c r="I200" s="61">
        <f t="shared" si="73"/>
        <v>1.6204120476349701E-3</v>
      </c>
      <c r="K200" s="5">
        <v>6</v>
      </c>
      <c r="L200" s="61">
        <f t="shared" si="74"/>
        <v>1.4343772412144394E-3</v>
      </c>
      <c r="N200" s="18">
        <v>335</v>
      </c>
      <c r="O200" s="61">
        <f t="shared" si="75"/>
        <v>1.4841133419574348E-3</v>
      </c>
      <c r="Q200" s="5">
        <v>40</v>
      </c>
      <c r="R200" s="61">
        <f t="shared" si="76"/>
        <v>1.5543638765835083E-3</v>
      </c>
      <c r="T200" s="18">
        <v>81</v>
      </c>
      <c r="U200" s="61">
        <f t="shared" si="77"/>
        <v>5.0198314328210212E-4</v>
      </c>
      <c r="W200" s="18">
        <v>225</v>
      </c>
      <c r="X200" s="61">
        <f t="shared" si="78"/>
        <v>6.7403814756342704E-4</v>
      </c>
      <c r="Z200" s="18">
        <v>143</v>
      </c>
      <c r="AA200" s="61">
        <f t="shared" si="79"/>
        <v>1.0944519703962221E-3</v>
      </c>
      <c r="AC200" s="18">
        <v>652</v>
      </c>
      <c r="AD200" s="61">
        <f t="shared" si="80"/>
        <v>1.3706203738934658E-3</v>
      </c>
      <c r="AF200" s="18">
        <v>160</v>
      </c>
      <c r="AG200" s="61">
        <f t="shared" si="81"/>
        <v>7.875837423025995E-4</v>
      </c>
      <c r="AI200" s="18">
        <f t="shared" si="82"/>
        <v>1756</v>
      </c>
      <c r="AJ200" s="61">
        <f t="shared" si="83"/>
        <v>1.0646218167443913E-3</v>
      </c>
    </row>
    <row r="201" spans="2:36" x14ac:dyDescent="0.25">
      <c r="B201" s="5" t="s">
        <v>417</v>
      </c>
      <c r="C201" s="5" t="s">
        <v>418</v>
      </c>
      <c r="E201" s="5">
        <v>111</v>
      </c>
      <c r="F201" s="61">
        <f t="shared" si="72"/>
        <v>2.2105388935356675E-3</v>
      </c>
      <c r="H201" s="5">
        <v>95</v>
      </c>
      <c r="I201" s="61">
        <f t="shared" si="73"/>
        <v>2.4434784845289229E-3</v>
      </c>
      <c r="K201" s="5">
        <v>14</v>
      </c>
      <c r="L201" s="61">
        <f t="shared" si="74"/>
        <v>3.3468802295003584E-3</v>
      </c>
      <c r="N201" s="18">
        <v>412</v>
      </c>
      <c r="O201" s="61">
        <f t="shared" si="75"/>
        <v>1.8252379011536213E-3</v>
      </c>
      <c r="Q201" s="5">
        <v>44</v>
      </c>
      <c r="R201" s="61">
        <f t="shared" si="76"/>
        <v>1.7098002642418591E-3</v>
      </c>
      <c r="T201" s="18">
        <v>236</v>
      </c>
      <c r="U201" s="61">
        <f t="shared" si="77"/>
        <v>1.4625681705503222E-3</v>
      </c>
      <c r="W201" s="18">
        <v>515</v>
      </c>
      <c r="X201" s="61">
        <f t="shared" si="78"/>
        <v>1.5427984266451773E-3</v>
      </c>
      <c r="Z201" s="18">
        <v>275</v>
      </c>
      <c r="AA201" s="61">
        <f t="shared" si="79"/>
        <v>2.1047153276850428E-3</v>
      </c>
      <c r="AC201" s="18">
        <v>971</v>
      </c>
      <c r="AD201" s="61">
        <f t="shared" si="80"/>
        <v>2.041215311427232E-3</v>
      </c>
      <c r="AF201" s="18">
        <v>380</v>
      </c>
      <c r="AG201" s="61">
        <f t="shared" si="81"/>
        <v>1.8705113879686739E-3</v>
      </c>
      <c r="AI201" s="18">
        <f t="shared" si="82"/>
        <v>3053</v>
      </c>
      <c r="AJ201" s="61">
        <f t="shared" si="83"/>
        <v>1.8509626460823615E-3</v>
      </c>
    </row>
    <row r="202" spans="2:36" x14ac:dyDescent="0.25">
      <c r="B202" s="5" t="s">
        <v>419</v>
      </c>
      <c r="C202" s="5" t="s">
        <v>420</v>
      </c>
      <c r="E202" s="5">
        <v>88</v>
      </c>
      <c r="F202" s="61">
        <f t="shared" si="72"/>
        <v>1.7524993029832318E-3</v>
      </c>
      <c r="H202" s="5">
        <v>74</v>
      </c>
      <c r="I202" s="61">
        <f t="shared" si="73"/>
        <v>1.9033411353172663E-3</v>
      </c>
      <c r="K202" s="5">
        <v>7</v>
      </c>
      <c r="L202" s="61">
        <f t="shared" si="74"/>
        <v>1.6734401147501792E-3</v>
      </c>
      <c r="N202" s="18">
        <v>423</v>
      </c>
      <c r="O202" s="61">
        <f t="shared" si="75"/>
        <v>1.8739699810387906E-3</v>
      </c>
      <c r="Q202" s="5">
        <v>42</v>
      </c>
      <c r="R202" s="61">
        <f t="shared" si="76"/>
        <v>1.6320820704126837E-3</v>
      </c>
      <c r="T202" s="18">
        <v>140</v>
      </c>
      <c r="U202" s="61">
        <f t="shared" si="77"/>
        <v>8.6762518591968266E-4</v>
      </c>
      <c r="W202" s="18">
        <v>406</v>
      </c>
      <c r="X202" s="61">
        <f t="shared" si="78"/>
        <v>1.2162643907144505E-3</v>
      </c>
      <c r="Z202" s="18">
        <v>238</v>
      </c>
      <c r="AA202" s="61">
        <f t="shared" si="79"/>
        <v>1.8215354472328733E-3</v>
      </c>
      <c r="AC202" s="18">
        <v>746</v>
      </c>
      <c r="AD202" s="61">
        <f t="shared" si="80"/>
        <v>1.5682251517247323E-3</v>
      </c>
      <c r="AF202" s="18">
        <v>336</v>
      </c>
      <c r="AG202" s="61">
        <f t="shared" si="81"/>
        <v>1.653925858835459E-3</v>
      </c>
      <c r="AI202" s="18">
        <f t="shared" si="82"/>
        <v>2500</v>
      </c>
      <c r="AJ202" s="61">
        <f t="shared" si="83"/>
        <v>1.5156916525404206E-3</v>
      </c>
    </row>
    <row r="203" spans="2:36" x14ac:dyDescent="0.25">
      <c r="B203" s="5" t="s">
        <v>421</v>
      </c>
      <c r="C203" s="5" t="s">
        <v>422</v>
      </c>
      <c r="E203" s="5">
        <v>116</v>
      </c>
      <c r="F203" s="61">
        <f t="shared" si="72"/>
        <v>2.3101127175688056E-3</v>
      </c>
      <c r="H203" s="5">
        <v>85</v>
      </c>
      <c r="I203" s="61">
        <f t="shared" si="73"/>
        <v>2.1862702229995625E-3</v>
      </c>
      <c r="K203" s="5">
        <v>12</v>
      </c>
      <c r="L203" s="61">
        <f t="shared" si="74"/>
        <v>2.8687544824288788E-3</v>
      </c>
      <c r="N203" s="18">
        <v>542</v>
      </c>
      <c r="O203" s="61">
        <f t="shared" si="75"/>
        <v>2.4011624816147152E-3</v>
      </c>
      <c r="Q203" s="5">
        <v>44</v>
      </c>
      <c r="R203" s="61">
        <f t="shared" si="76"/>
        <v>1.7098002642418591E-3</v>
      </c>
      <c r="T203" s="18">
        <v>506</v>
      </c>
      <c r="U203" s="61">
        <f t="shared" si="77"/>
        <v>3.1358453148239958E-3</v>
      </c>
      <c r="W203" s="18">
        <v>396</v>
      </c>
      <c r="X203" s="61">
        <f t="shared" si="78"/>
        <v>1.1863071397116315E-3</v>
      </c>
      <c r="Z203" s="18">
        <v>320</v>
      </c>
      <c r="AA203" s="61">
        <f t="shared" si="79"/>
        <v>2.4491232903971405E-3</v>
      </c>
      <c r="AC203" s="18">
        <v>886</v>
      </c>
      <c r="AD203" s="61">
        <f t="shared" si="80"/>
        <v>1.8625301399840654E-3</v>
      </c>
      <c r="AF203" s="18">
        <v>383</v>
      </c>
      <c r="AG203" s="61">
        <f t="shared" si="81"/>
        <v>1.8852785831368476E-3</v>
      </c>
      <c r="AI203" s="18">
        <f t="shared" si="82"/>
        <v>3290</v>
      </c>
      <c r="AJ203" s="61">
        <f t="shared" si="83"/>
        <v>1.9946502147431934E-3</v>
      </c>
    </row>
    <row r="204" spans="2:36" x14ac:dyDescent="0.25">
      <c r="B204" s="5" t="s">
        <v>423</v>
      </c>
      <c r="C204" s="5" t="s">
        <v>424</v>
      </c>
      <c r="E204" s="5">
        <v>83</v>
      </c>
      <c r="F204" s="61">
        <f t="shared" si="72"/>
        <v>1.6529254789500935E-3</v>
      </c>
      <c r="H204" s="5">
        <v>64</v>
      </c>
      <c r="I204" s="61">
        <f t="shared" si="73"/>
        <v>1.646132873787906E-3</v>
      </c>
      <c r="K204" s="5">
        <v>9</v>
      </c>
      <c r="L204" s="61">
        <f t="shared" si="74"/>
        <v>2.151565861821659E-3</v>
      </c>
      <c r="N204" s="18">
        <v>340</v>
      </c>
      <c r="O204" s="61">
        <f t="shared" si="75"/>
        <v>1.5062642873597846E-3</v>
      </c>
      <c r="Q204" s="5">
        <v>30</v>
      </c>
      <c r="R204" s="61">
        <f t="shared" si="76"/>
        <v>1.1657729074376311E-3</v>
      </c>
      <c r="T204" s="18">
        <v>153</v>
      </c>
      <c r="U204" s="61">
        <f t="shared" si="77"/>
        <v>9.4819038175508177E-4</v>
      </c>
      <c r="W204" s="18">
        <v>381</v>
      </c>
      <c r="X204" s="61">
        <f t="shared" si="78"/>
        <v>1.1413712632074031E-3</v>
      </c>
      <c r="Z204" s="18">
        <v>239</v>
      </c>
      <c r="AA204" s="61">
        <f t="shared" si="79"/>
        <v>1.8291889575153643E-3</v>
      </c>
      <c r="AC204" s="18">
        <v>691</v>
      </c>
      <c r="AD204" s="61">
        <f t="shared" si="80"/>
        <v>1.4526053349085658E-3</v>
      </c>
      <c r="AF204" s="18">
        <v>292</v>
      </c>
      <c r="AG204" s="61">
        <f t="shared" si="81"/>
        <v>1.4373403297022441E-3</v>
      </c>
      <c r="AI204" s="18">
        <f t="shared" si="82"/>
        <v>2282</v>
      </c>
      <c r="AJ204" s="61">
        <f t="shared" si="83"/>
        <v>1.3835233404388958E-3</v>
      </c>
    </row>
    <row r="205" spans="2:36" x14ac:dyDescent="0.25">
      <c r="B205" s="5" t="s">
        <v>425</v>
      </c>
      <c r="C205" s="5" t="s">
        <v>426</v>
      </c>
      <c r="E205" s="5">
        <v>55</v>
      </c>
      <c r="F205" s="61">
        <f t="shared" si="72"/>
        <v>1.0953120643645198E-3</v>
      </c>
      <c r="H205" s="5">
        <v>72</v>
      </c>
      <c r="I205" s="61">
        <f t="shared" si="73"/>
        <v>1.8518994830113943E-3</v>
      </c>
      <c r="K205" s="5">
        <v>3</v>
      </c>
      <c r="L205" s="61">
        <f t="shared" si="74"/>
        <v>7.171886206072197E-4</v>
      </c>
      <c r="N205" s="18">
        <v>1064</v>
      </c>
      <c r="O205" s="61">
        <f t="shared" si="75"/>
        <v>4.7137211816200312E-3</v>
      </c>
      <c r="Q205" s="5">
        <v>38</v>
      </c>
      <c r="R205" s="61">
        <f t="shared" si="76"/>
        <v>1.4766456827543328E-3</v>
      </c>
      <c r="T205" s="18">
        <v>90</v>
      </c>
      <c r="U205" s="61">
        <f t="shared" si="77"/>
        <v>5.5775904809122459E-4</v>
      </c>
      <c r="W205" s="18">
        <v>261</v>
      </c>
      <c r="X205" s="61">
        <f t="shared" si="78"/>
        <v>7.8188425117357526E-4</v>
      </c>
      <c r="Z205" s="18">
        <v>170</v>
      </c>
      <c r="AA205" s="61">
        <f t="shared" si="79"/>
        <v>1.3010967480234809E-3</v>
      </c>
      <c r="AC205" s="18">
        <v>1064</v>
      </c>
      <c r="AD205" s="61">
        <f t="shared" si="80"/>
        <v>2.2367179107709318E-3</v>
      </c>
      <c r="AF205" s="18">
        <v>437</v>
      </c>
      <c r="AG205" s="61">
        <f t="shared" si="81"/>
        <v>2.151088096163975E-3</v>
      </c>
      <c r="AI205" s="18">
        <f t="shared" si="82"/>
        <v>3254</v>
      </c>
      <c r="AJ205" s="61">
        <f t="shared" si="83"/>
        <v>1.9728242549466113E-3</v>
      </c>
    </row>
    <row r="206" spans="2:36" x14ac:dyDescent="0.25">
      <c r="B206" s="5" t="s">
        <v>427</v>
      </c>
      <c r="C206" s="5" t="s">
        <v>428</v>
      </c>
      <c r="E206" s="5">
        <v>80</v>
      </c>
      <c r="F206" s="61">
        <f t="shared" si="72"/>
        <v>1.5931811845302107E-3</v>
      </c>
      <c r="H206" s="5">
        <v>87</v>
      </c>
      <c r="I206" s="61">
        <f t="shared" si="73"/>
        <v>2.2377118753054348E-3</v>
      </c>
      <c r="K206" s="5">
        <v>6</v>
      </c>
      <c r="L206" s="61">
        <f t="shared" si="74"/>
        <v>1.4343772412144394E-3</v>
      </c>
      <c r="N206" s="18">
        <v>793</v>
      </c>
      <c r="O206" s="61">
        <f t="shared" si="75"/>
        <v>3.5131399408126741E-3</v>
      </c>
      <c r="Q206" s="5">
        <v>68</v>
      </c>
      <c r="R206" s="61">
        <f t="shared" si="76"/>
        <v>2.642418590191964E-3</v>
      </c>
      <c r="T206" s="18">
        <v>402</v>
      </c>
      <c r="U206" s="61">
        <f t="shared" si="77"/>
        <v>2.4913237481408034E-3</v>
      </c>
      <c r="W206" s="18">
        <v>1163</v>
      </c>
      <c r="X206" s="61">
        <f t="shared" si="78"/>
        <v>3.484028291627847E-3</v>
      </c>
      <c r="Z206" s="18">
        <v>284</v>
      </c>
      <c r="AA206" s="61">
        <f t="shared" si="79"/>
        <v>2.1735969202274622E-3</v>
      </c>
      <c r="AC206" s="18">
        <v>1913</v>
      </c>
      <c r="AD206" s="61">
        <f t="shared" si="80"/>
        <v>4.0214674467150312E-3</v>
      </c>
      <c r="AF206" s="18">
        <v>431</v>
      </c>
      <c r="AG206" s="61">
        <f t="shared" si="81"/>
        <v>2.1215537058276277E-3</v>
      </c>
      <c r="AI206" s="18">
        <f t="shared" si="82"/>
        <v>5227</v>
      </c>
      <c r="AJ206" s="61">
        <f t="shared" si="83"/>
        <v>3.1690081071315112E-3</v>
      </c>
    </row>
    <row r="207" spans="2:36" x14ac:dyDescent="0.25">
      <c r="B207" s="5" t="s">
        <v>429</v>
      </c>
      <c r="C207" s="5" t="s">
        <v>430</v>
      </c>
      <c r="E207" s="5">
        <v>59</v>
      </c>
      <c r="F207" s="61">
        <f t="shared" si="72"/>
        <v>1.1749711235910303E-3</v>
      </c>
      <c r="H207" s="5">
        <v>62</v>
      </c>
      <c r="I207" s="61">
        <f t="shared" si="73"/>
        <v>1.594691221482034E-3</v>
      </c>
      <c r="K207" s="5">
        <v>6</v>
      </c>
      <c r="L207" s="61">
        <f t="shared" si="74"/>
        <v>1.4343772412144394E-3</v>
      </c>
      <c r="N207" s="18">
        <v>643</v>
      </c>
      <c r="O207" s="61">
        <f t="shared" si="75"/>
        <v>2.8486115787421805E-3</v>
      </c>
      <c r="Q207" s="5">
        <v>46</v>
      </c>
      <c r="R207" s="61">
        <f t="shared" si="76"/>
        <v>1.7875184580710343E-3</v>
      </c>
      <c r="T207" s="18">
        <v>154</v>
      </c>
      <c r="U207" s="61">
        <f t="shared" si="77"/>
        <v>9.5438770451165096E-4</v>
      </c>
      <c r="W207" s="18">
        <v>345</v>
      </c>
      <c r="X207" s="61">
        <f t="shared" si="78"/>
        <v>1.0335251595972547E-3</v>
      </c>
      <c r="Z207" s="18">
        <v>203</v>
      </c>
      <c r="AA207" s="61">
        <f t="shared" si="79"/>
        <v>1.5536625873456861E-3</v>
      </c>
      <c r="AC207" s="18">
        <v>696</v>
      </c>
      <c r="AD207" s="61">
        <f t="shared" si="80"/>
        <v>1.4631162273463991E-3</v>
      </c>
      <c r="AF207" s="18">
        <v>371</v>
      </c>
      <c r="AG207" s="61">
        <f t="shared" si="81"/>
        <v>1.8262098024641527E-3</v>
      </c>
      <c r="AI207" s="18">
        <f t="shared" si="82"/>
        <v>2585</v>
      </c>
      <c r="AJ207" s="61">
        <f t="shared" si="83"/>
        <v>1.5672251687267947E-3</v>
      </c>
    </row>
    <row r="208" spans="2:36" x14ac:dyDescent="0.25">
      <c r="B208" s="5" t="s">
        <v>431</v>
      </c>
      <c r="C208" s="5" t="s">
        <v>432</v>
      </c>
      <c r="E208" s="5">
        <v>75</v>
      </c>
      <c r="F208" s="61">
        <f t="shared" si="72"/>
        <v>1.4936073604970726E-3</v>
      </c>
      <c r="H208" s="5">
        <v>75</v>
      </c>
      <c r="I208" s="61">
        <f t="shared" si="73"/>
        <v>1.9290619614702024E-3</v>
      </c>
      <c r="K208" s="5">
        <v>10</v>
      </c>
      <c r="L208" s="61">
        <f t="shared" si="74"/>
        <v>2.3906287353573988E-3</v>
      </c>
      <c r="N208" s="18">
        <v>305</v>
      </c>
      <c r="O208" s="61">
        <f t="shared" si="75"/>
        <v>1.351207669543336E-3</v>
      </c>
      <c r="Q208" s="5">
        <v>49</v>
      </c>
      <c r="R208" s="61">
        <f t="shared" si="76"/>
        <v>1.9040957488147975E-3</v>
      </c>
      <c r="T208" s="18">
        <v>267</v>
      </c>
      <c r="U208" s="61">
        <f t="shared" si="77"/>
        <v>1.6546851760039663E-3</v>
      </c>
      <c r="W208" s="18">
        <v>651</v>
      </c>
      <c r="X208" s="61">
        <f t="shared" si="78"/>
        <v>1.9502170402835154E-3</v>
      </c>
      <c r="Z208" s="18">
        <v>284</v>
      </c>
      <c r="AA208" s="61">
        <f t="shared" si="79"/>
        <v>2.1735969202274622E-3</v>
      </c>
      <c r="AC208" s="18">
        <v>1027</v>
      </c>
      <c r="AD208" s="61">
        <f t="shared" si="80"/>
        <v>2.1589373067309654E-3</v>
      </c>
      <c r="AF208" s="18">
        <v>259</v>
      </c>
      <c r="AG208" s="61">
        <f t="shared" si="81"/>
        <v>1.274901182852333E-3</v>
      </c>
      <c r="AI208" s="18">
        <f t="shared" si="82"/>
        <v>3002</v>
      </c>
      <c r="AJ208" s="61">
        <f t="shared" si="83"/>
        <v>1.820042536370537E-3</v>
      </c>
    </row>
    <row r="209" spans="1:36" x14ac:dyDescent="0.25">
      <c r="B209" s="5" t="s">
        <v>433</v>
      </c>
      <c r="C209" s="5" t="s">
        <v>434</v>
      </c>
      <c r="E209" s="5">
        <v>93</v>
      </c>
      <c r="F209" s="61">
        <f t="shared" si="72"/>
        <v>1.8520731270163699E-3</v>
      </c>
      <c r="H209" s="5">
        <v>64</v>
      </c>
      <c r="I209" s="61">
        <f t="shared" si="73"/>
        <v>1.646132873787906E-3</v>
      </c>
      <c r="K209" s="5">
        <v>6</v>
      </c>
      <c r="L209" s="61">
        <f t="shared" si="74"/>
        <v>1.4343772412144394E-3</v>
      </c>
      <c r="N209" s="18">
        <v>481</v>
      </c>
      <c r="O209" s="61">
        <f t="shared" si="75"/>
        <v>2.1309209477060483E-3</v>
      </c>
      <c r="Q209" s="5">
        <v>39</v>
      </c>
      <c r="R209" s="61">
        <f t="shared" si="76"/>
        <v>1.5155047796689206E-3</v>
      </c>
      <c r="T209" s="18">
        <v>182</v>
      </c>
      <c r="U209" s="61">
        <f t="shared" si="77"/>
        <v>1.1279127416955876E-3</v>
      </c>
      <c r="W209" s="18">
        <v>440</v>
      </c>
      <c r="X209" s="61">
        <f t="shared" si="78"/>
        <v>1.3181190441240349E-3</v>
      </c>
      <c r="Z209" s="18">
        <v>231</v>
      </c>
      <c r="AA209" s="61">
        <f t="shared" si="79"/>
        <v>1.7679608752554359E-3</v>
      </c>
      <c r="AC209" s="18">
        <v>806</v>
      </c>
      <c r="AD209" s="61">
        <f t="shared" si="80"/>
        <v>1.6943558609787324E-3</v>
      </c>
      <c r="AF209" s="18">
        <v>394</v>
      </c>
      <c r="AG209" s="61">
        <f t="shared" si="81"/>
        <v>1.9394249654201513E-3</v>
      </c>
      <c r="AI209" s="18">
        <f t="shared" si="82"/>
        <v>2736</v>
      </c>
      <c r="AJ209" s="61">
        <f t="shared" si="83"/>
        <v>1.6587729445402362E-3</v>
      </c>
    </row>
    <row r="210" spans="1:36" x14ac:dyDescent="0.25">
      <c r="B210" s="5" t="s">
        <v>435</v>
      </c>
      <c r="C210" s="5" t="s">
        <v>436</v>
      </c>
      <c r="E210" s="5">
        <v>188</v>
      </c>
      <c r="F210" s="61">
        <f t="shared" si="72"/>
        <v>3.743975783645995E-3</v>
      </c>
      <c r="H210" s="5">
        <v>88</v>
      </c>
      <c r="I210" s="61">
        <f t="shared" si="73"/>
        <v>2.2634327014583707E-3</v>
      </c>
      <c r="K210" s="5">
        <v>17</v>
      </c>
      <c r="L210" s="61">
        <f t="shared" si="74"/>
        <v>4.0640688501075786E-3</v>
      </c>
      <c r="N210" s="18">
        <v>621</v>
      </c>
      <c r="O210" s="61">
        <f t="shared" si="75"/>
        <v>2.7511474189718418E-3</v>
      </c>
      <c r="Q210" s="5">
        <v>34</v>
      </c>
      <c r="R210" s="61">
        <f t="shared" si="76"/>
        <v>1.321209295095982E-3</v>
      </c>
      <c r="T210" s="18">
        <v>897</v>
      </c>
      <c r="U210" s="61">
        <f t="shared" si="77"/>
        <v>5.5589985126425386E-3</v>
      </c>
      <c r="W210" s="18">
        <v>335</v>
      </c>
      <c r="X210" s="61">
        <f t="shared" si="78"/>
        <v>1.0035679085944357E-3</v>
      </c>
      <c r="Z210" s="18">
        <v>463</v>
      </c>
      <c r="AA210" s="61">
        <f t="shared" si="79"/>
        <v>3.5435752607933628E-3</v>
      </c>
      <c r="AC210" s="18">
        <v>980</v>
      </c>
      <c r="AD210" s="61">
        <f t="shared" si="80"/>
        <v>2.0601349178153319E-3</v>
      </c>
      <c r="AF210" s="18">
        <v>393</v>
      </c>
      <c r="AG210" s="61">
        <f t="shared" si="81"/>
        <v>1.9345025670307601E-3</v>
      </c>
      <c r="AI210" s="18">
        <f t="shared" si="82"/>
        <v>4016</v>
      </c>
      <c r="AJ210" s="61">
        <f t="shared" si="83"/>
        <v>2.4348070706409312E-3</v>
      </c>
    </row>
    <row r="211" spans="1:36" x14ac:dyDescent="0.25">
      <c r="B211" s="5" t="s">
        <v>437</v>
      </c>
      <c r="C211" s="5" t="s">
        <v>438</v>
      </c>
      <c r="E211" s="5">
        <v>62</v>
      </c>
      <c r="F211" s="61">
        <f t="shared" si="72"/>
        <v>1.2347154180109134E-3</v>
      </c>
      <c r="H211" s="5">
        <v>71</v>
      </c>
      <c r="I211" s="61">
        <f t="shared" si="73"/>
        <v>1.8261786568584584E-3</v>
      </c>
      <c r="K211" s="5">
        <v>6</v>
      </c>
      <c r="L211" s="61">
        <f t="shared" si="74"/>
        <v>1.4343772412144394E-3</v>
      </c>
      <c r="N211" s="18">
        <v>498</v>
      </c>
      <c r="O211" s="61">
        <f t="shared" si="75"/>
        <v>2.2062341620740374E-3</v>
      </c>
      <c r="Q211" s="5">
        <v>49</v>
      </c>
      <c r="R211" s="61">
        <f t="shared" si="76"/>
        <v>1.9040957488147975E-3</v>
      </c>
      <c r="T211" s="18">
        <v>133</v>
      </c>
      <c r="U211" s="61">
        <f t="shared" si="77"/>
        <v>8.2424392662369856E-4</v>
      </c>
      <c r="W211" s="18">
        <v>570</v>
      </c>
      <c r="X211" s="61">
        <f t="shared" si="78"/>
        <v>1.7075633071606817E-3</v>
      </c>
      <c r="Z211" s="18">
        <v>260</v>
      </c>
      <c r="AA211" s="61">
        <f t="shared" si="79"/>
        <v>1.9899126734476769E-3</v>
      </c>
      <c r="AC211" s="18">
        <v>843</v>
      </c>
      <c r="AD211" s="61">
        <f t="shared" si="80"/>
        <v>1.7721364650186988E-3</v>
      </c>
      <c r="AF211" s="18">
        <v>308</v>
      </c>
      <c r="AG211" s="61">
        <f t="shared" si="81"/>
        <v>1.5160987039325041E-3</v>
      </c>
      <c r="AI211" s="18">
        <f t="shared" si="82"/>
        <v>2800</v>
      </c>
      <c r="AJ211" s="61">
        <f t="shared" si="83"/>
        <v>1.697574650845271E-3</v>
      </c>
    </row>
    <row r="212" spans="1:36" x14ac:dyDescent="0.25">
      <c r="B212" s="5" t="s">
        <v>439</v>
      </c>
      <c r="C212" s="5" t="s">
        <v>440</v>
      </c>
      <c r="E212" s="5">
        <v>64</v>
      </c>
      <c r="F212" s="61">
        <f t="shared" si="72"/>
        <v>1.2745449476241687E-3</v>
      </c>
      <c r="H212" s="5">
        <v>51</v>
      </c>
      <c r="I212" s="61">
        <f t="shared" si="73"/>
        <v>1.3117621337997377E-3</v>
      </c>
      <c r="K212" s="5">
        <v>3</v>
      </c>
      <c r="L212" s="61">
        <f t="shared" si="74"/>
        <v>7.171886206072197E-4</v>
      </c>
      <c r="N212" s="18">
        <v>149</v>
      </c>
      <c r="O212" s="61">
        <f t="shared" si="75"/>
        <v>6.6009817299002326E-4</v>
      </c>
      <c r="Q212" s="5">
        <v>33</v>
      </c>
      <c r="R212" s="61">
        <f t="shared" si="76"/>
        <v>1.2823501981813943E-3</v>
      </c>
      <c r="T212" s="18">
        <v>125</v>
      </c>
      <c r="U212" s="61">
        <f t="shared" si="77"/>
        <v>7.7466534457114528E-4</v>
      </c>
      <c r="W212" s="18">
        <v>278</v>
      </c>
      <c r="X212" s="61">
        <f t="shared" si="78"/>
        <v>8.3281157787836759E-4</v>
      </c>
      <c r="Z212" s="18">
        <v>142</v>
      </c>
      <c r="AA212" s="61">
        <f t="shared" si="79"/>
        <v>1.0867984601137311E-3</v>
      </c>
      <c r="AC212" s="18">
        <v>484</v>
      </c>
      <c r="AD212" s="61">
        <f t="shared" si="80"/>
        <v>1.017454387982266E-3</v>
      </c>
      <c r="AF212" s="18">
        <v>145</v>
      </c>
      <c r="AG212" s="61">
        <f t="shared" si="81"/>
        <v>7.1374776646173082E-4</v>
      </c>
      <c r="AI212" s="18">
        <f t="shared" si="82"/>
        <v>1474</v>
      </c>
      <c r="AJ212" s="61">
        <f t="shared" si="83"/>
        <v>8.936517983378319E-4</v>
      </c>
    </row>
    <row r="213" spans="1:36" x14ac:dyDescent="0.25">
      <c r="B213" s="5" t="s">
        <v>441</v>
      </c>
      <c r="C213" s="5" t="s">
        <v>442</v>
      </c>
      <c r="E213" s="5">
        <v>124</v>
      </c>
      <c r="F213" s="61">
        <f t="shared" si="72"/>
        <v>2.4694308360218267E-3</v>
      </c>
      <c r="H213" s="5">
        <v>84</v>
      </c>
      <c r="I213" s="61">
        <f t="shared" si="73"/>
        <v>2.1605493968466266E-3</v>
      </c>
      <c r="K213" s="5">
        <v>7</v>
      </c>
      <c r="L213" s="61">
        <f t="shared" si="74"/>
        <v>1.6734401147501792E-3</v>
      </c>
      <c r="N213" s="18">
        <v>486</v>
      </c>
      <c r="O213" s="61">
        <f t="shared" si="75"/>
        <v>2.1530718931083979E-3</v>
      </c>
      <c r="Q213" s="5">
        <v>40</v>
      </c>
      <c r="R213" s="61">
        <f t="shared" si="76"/>
        <v>1.5543638765835083E-3</v>
      </c>
      <c r="T213" s="18">
        <v>263</v>
      </c>
      <c r="U213" s="61">
        <f t="shared" si="77"/>
        <v>1.6298958849776896E-3</v>
      </c>
      <c r="W213" s="18">
        <v>583</v>
      </c>
      <c r="X213" s="61">
        <f t="shared" si="78"/>
        <v>1.7465077334643463E-3</v>
      </c>
      <c r="Z213" s="18">
        <v>363</v>
      </c>
      <c r="AA213" s="61">
        <f t="shared" si="79"/>
        <v>2.7782242325442566E-3</v>
      </c>
      <c r="AC213" s="18">
        <v>759</v>
      </c>
      <c r="AD213" s="61">
        <f t="shared" si="80"/>
        <v>1.5955534720630989E-3</v>
      </c>
      <c r="AF213" s="18">
        <v>360</v>
      </c>
      <c r="AG213" s="61">
        <f t="shared" si="81"/>
        <v>1.7720634201808488E-3</v>
      </c>
      <c r="AI213" s="18">
        <f t="shared" si="82"/>
        <v>3069</v>
      </c>
      <c r="AJ213" s="61">
        <f t="shared" si="83"/>
        <v>1.8606630726586203E-3</v>
      </c>
    </row>
    <row r="214" spans="1:36" x14ac:dyDescent="0.25">
      <c r="B214" s="5" t="s">
        <v>443</v>
      </c>
      <c r="C214" s="5" t="s">
        <v>444</v>
      </c>
      <c r="E214" s="5">
        <v>87</v>
      </c>
      <c r="F214" s="61">
        <f t="shared" si="72"/>
        <v>1.7325845381766041E-3</v>
      </c>
      <c r="H214" s="5">
        <v>58</v>
      </c>
      <c r="I214" s="61">
        <f t="shared" si="73"/>
        <v>1.4918079168702899E-3</v>
      </c>
      <c r="K214" s="5">
        <v>9</v>
      </c>
      <c r="L214" s="61">
        <f t="shared" si="74"/>
        <v>2.151565861821659E-3</v>
      </c>
      <c r="N214" s="18">
        <v>562</v>
      </c>
      <c r="O214" s="61">
        <f t="shared" si="75"/>
        <v>2.4897662632241144E-3</v>
      </c>
      <c r="Q214" s="5">
        <v>42</v>
      </c>
      <c r="R214" s="61">
        <f t="shared" si="76"/>
        <v>1.6320820704126837E-3</v>
      </c>
      <c r="T214" s="18">
        <v>196</v>
      </c>
      <c r="U214" s="61">
        <f t="shared" si="77"/>
        <v>1.2146752602875557E-3</v>
      </c>
      <c r="W214" s="18">
        <v>373</v>
      </c>
      <c r="X214" s="61">
        <f t="shared" si="78"/>
        <v>1.1174054624051479E-3</v>
      </c>
      <c r="Z214" s="18">
        <v>250</v>
      </c>
      <c r="AA214" s="61">
        <f t="shared" si="79"/>
        <v>1.9133775706227662E-3</v>
      </c>
      <c r="AC214" s="18">
        <v>489</v>
      </c>
      <c r="AD214" s="61">
        <f t="shared" si="80"/>
        <v>1.0279652804200993E-3</v>
      </c>
      <c r="AF214" s="18">
        <v>246</v>
      </c>
      <c r="AG214" s="61">
        <f t="shared" si="81"/>
        <v>1.2109100037902467E-3</v>
      </c>
      <c r="AI214" s="18">
        <f t="shared" si="82"/>
        <v>2312</v>
      </c>
      <c r="AJ214" s="61">
        <f t="shared" si="83"/>
        <v>1.4017116402693808E-3</v>
      </c>
    </row>
    <row r="215" spans="1:36" x14ac:dyDescent="0.25">
      <c r="B215" s="5" t="s">
        <v>445</v>
      </c>
      <c r="C215" s="5" t="s">
        <v>446</v>
      </c>
      <c r="E215" s="5">
        <v>93</v>
      </c>
      <c r="F215" s="61">
        <f t="shared" si="72"/>
        <v>1.8520731270163699E-3</v>
      </c>
      <c r="H215" s="5">
        <v>72</v>
      </c>
      <c r="I215" s="61">
        <f t="shared" si="73"/>
        <v>1.8518994830113943E-3</v>
      </c>
      <c r="K215" s="5">
        <v>5</v>
      </c>
      <c r="L215" s="61">
        <f t="shared" si="74"/>
        <v>1.1953143676786994E-3</v>
      </c>
      <c r="N215" s="18">
        <v>428</v>
      </c>
      <c r="O215" s="61">
        <f t="shared" si="75"/>
        <v>1.8961209264411404E-3</v>
      </c>
      <c r="Q215" s="5">
        <v>26</v>
      </c>
      <c r="R215" s="61">
        <f t="shared" si="76"/>
        <v>1.0103365197792803E-3</v>
      </c>
      <c r="T215" s="18">
        <v>209</v>
      </c>
      <c r="U215" s="61">
        <f t="shared" si="77"/>
        <v>1.295240456122955E-3</v>
      </c>
      <c r="W215" s="18">
        <v>684</v>
      </c>
      <c r="X215" s="61">
        <f t="shared" si="78"/>
        <v>2.049075968592818E-3</v>
      </c>
      <c r="Z215" s="18">
        <v>286</v>
      </c>
      <c r="AA215" s="61">
        <f t="shared" si="79"/>
        <v>2.1889039407924442E-3</v>
      </c>
      <c r="AC215" s="18">
        <v>632</v>
      </c>
      <c r="AD215" s="61">
        <f t="shared" si="80"/>
        <v>1.3285768041421326E-3</v>
      </c>
      <c r="AF215" s="18">
        <v>427</v>
      </c>
      <c r="AG215" s="61">
        <f t="shared" si="81"/>
        <v>2.1018641122700623E-3</v>
      </c>
      <c r="AI215" s="18">
        <f t="shared" si="82"/>
        <v>2862</v>
      </c>
      <c r="AJ215" s="61">
        <f t="shared" si="83"/>
        <v>1.7351638038282733E-3</v>
      </c>
    </row>
    <row r="216" spans="1:36" x14ac:dyDescent="0.25">
      <c r="B216" s="5" t="s">
        <v>447</v>
      </c>
      <c r="C216" s="5" t="s">
        <v>448</v>
      </c>
      <c r="E216" s="5">
        <v>28</v>
      </c>
      <c r="F216" s="61">
        <f t="shared" si="72"/>
        <v>5.5761341458557376E-4</v>
      </c>
      <c r="H216" s="5">
        <v>55</v>
      </c>
      <c r="I216" s="61">
        <f t="shared" si="73"/>
        <v>1.4146454384114818E-3</v>
      </c>
      <c r="K216" s="5">
        <v>4</v>
      </c>
      <c r="L216" s="61">
        <f t="shared" si="74"/>
        <v>9.562514941429596E-4</v>
      </c>
      <c r="N216" s="18">
        <v>336</v>
      </c>
      <c r="O216" s="61">
        <f t="shared" si="75"/>
        <v>1.4885435310379048E-3</v>
      </c>
      <c r="Q216" s="5">
        <v>44</v>
      </c>
      <c r="R216" s="61">
        <f t="shared" si="76"/>
        <v>1.7098002642418591E-3</v>
      </c>
      <c r="T216" s="18">
        <v>71</v>
      </c>
      <c r="U216" s="61">
        <f t="shared" si="77"/>
        <v>4.4000991571641052E-4</v>
      </c>
      <c r="W216" s="18">
        <v>545</v>
      </c>
      <c r="X216" s="61">
        <f t="shared" si="78"/>
        <v>1.6326701796536343E-3</v>
      </c>
      <c r="Z216" s="18">
        <v>103</v>
      </c>
      <c r="AA216" s="61">
        <f t="shared" si="79"/>
        <v>7.8831155909657967E-4</v>
      </c>
      <c r="AC216" s="18">
        <v>477</v>
      </c>
      <c r="AD216" s="61">
        <f t="shared" si="80"/>
        <v>1.0027391385692994E-3</v>
      </c>
      <c r="AF216" s="18">
        <v>204</v>
      </c>
      <c r="AG216" s="61">
        <f t="shared" si="81"/>
        <v>1.0041692714358144E-3</v>
      </c>
      <c r="AI216" s="18">
        <f t="shared" si="82"/>
        <v>1867</v>
      </c>
      <c r="AJ216" s="61">
        <f t="shared" si="83"/>
        <v>1.131918526117186E-3</v>
      </c>
    </row>
    <row r="217" spans="1:36" x14ac:dyDescent="0.25">
      <c r="B217" s="5" t="s">
        <v>449</v>
      </c>
      <c r="C217" s="5" t="s">
        <v>450</v>
      </c>
      <c r="E217" s="5">
        <v>63</v>
      </c>
      <c r="F217" s="61">
        <f t="shared" si="72"/>
        <v>1.2546301828175409E-3</v>
      </c>
      <c r="H217" s="5">
        <v>52</v>
      </c>
      <c r="I217" s="61">
        <f t="shared" si="73"/>
        <v>1.3374829599526736E-3</v>
      </c>
      <c r="K217" s="5">
        <v>7</v>
      </c>
      <c r="L217" s="61">
        <f t="shared" si="74"/>
        <v>1.6734401147501792E-3</v>
      </c>
      <c r="N217" s="18">
        <v>498</v>
      </c>
      <c r="O217" s="61">
        <f t="shared" si="75"/>
        <v>2.2062341620740374E-3</v>
      </c>
      <c r="Q217" s="5">
        <v>40</v>
      </c>
      <c r="R217" s="61">
        <f t="shared" si="76"/>
        <v>1.5543638765835083E-3</v>
      </c>
      <c r="T217" s="18">
        <v>241</v>
      </c>
      <c r="U217" s="61">
        <f t="shared" si="77"/>
        <v>1.4935547843331681E-3</v>
      </c>
      <c r="W217" s="18">
        <v>904</v>
      </c>
      <c r="X217" s="61">
        <f t="shared" si="78"/>
        <v>2.7081354906548357E-3</v>
      </c>
      <c r="Z217" s="18">
        <v>237</v>
      </c>
      <c r="AA217" s="61">
        <f t="shared" si="79"/>
        <v>1.8138819369503823E-3</v>
      </c>
      <c r="AC217" s="18">
        <v>1013</v>
      </c>
      <c r="AD217" s="61">
        <f t="shared" si="80"/>
        <v>2.1295068079050321E-3</v>
      </c>
      <c r="AF217" s="18">
        <v>424</v>
      </c>
      <c r="AG217" s="61">
        <f t="shared" si="81"/>
        <v>2.0870969171018889E-3</v>
      </c>
      <c r="AI217" s="18">
        <f t="shared" si="82"/>
        <v>3479</v>
      </c>
      <c r="AJ217" s="61">
        <f t="shared" si="83"/>
        <v>2.1092365036752491E-3</v>
      </c>
    </row>
    <row r="218" spans="1:36" x14ac:dyDescent="0.25">
      <c r="B218" s="5" t="s">
        <v>451</v>
      </c>
      <c r="C218" s="5" t="s">
        <v>452</v>
      </c>
      <c r="E218" s="5">
        <v>68</v>
      </c>
      <c r="F218" s="61">
        <f t="shared" si="72"/>
        <v>1.354204006850679E-3</v>
      </c>
      <c r="H218" s="5">
        <v>80</v>
      </c>
      <c r="I218" s="61">
        <f t="shared" si="73"/>
        <v>2.0576660922348826E-3</v>
      </c>
      <c r="K218" s="5">
        <v>4</v>
      </c>
      <c r="L218" s="61">
        <f t="shared" si="74"/>
        <v>9.562514941429596E-4</v>
      </c>
      <c r="N218" s="18">
        <v>688</v>
      </c>
      <c r="O218" s="61">
        <f t="shared" si="75"/>
        <v>3.0479700873633285E-3</v>
      </c>
      <c r="Q218" s="5">
        <v>54</v>
      </c>
      <c r="R218" s="61">
        <f t="shared" si="76"/>
        <v>2.098391233387736E-3</v>
      </c>
      <c r="T218" s="18">
        <v>195</v>
      </c>
      <c r="U218" s="61">
        <f t="shared" si="77"/>
        <v>1.2084779375309866E-3</v>
      </c>
      <c r="W218" s="18">
        <v>808</v>
      </c>
      <c r="X218" s="61">
        <f t="shared" si="78"/>
        <v>2.4205458810277734E-3</v>
      </c>
      <c r="Z218" s="18">
        <v>288</v>
      </c>
      <c r="AA218" s="61">
        <f t="shared" si="79"/>
        <v>2.2042109613574267E-3</v>
      </c>
      <c r="AC218" s="18">
        <v>1178</v>
      </c>
      <c r="AD218" s="61">
        <f t="shared" si="80"/>
        <v>2.476366258353532E-3</v>
      </c>
      <c r="AF218" s="18">
        <v>411</v>
      </c>
      <c r="AG218" s="61">
        <f t="shared" si="81"/>
        <v>2.0231057380398023E-3</v>
      </c>
      <c r="AI218" s="18">
        <f t="shared" si="82"/>
        <v>3774</v>
      </c>
      <c r="AJ218" s="61">
        <f t="shared" si="83"/>
        <v>2.2880881186750188E-3</v>
      </c>
    </row>
    <row r="219" spans="1:36" x14ac:dyDescent="0.25">
      <c r="B219" s="5" t="s">
        <v>453</v>
      </c>
      <c r="C219" s="5" t="s">
        <v>454</v>
      </c>
      <c r="E219" s="5">
        <v>57</v>
      </c>
      <c r="F219" s="61">
        <f t="shared" si="72"/>
        <v>1.1351415939777751E-3</v>
      </c>
      <c r="H219" s="5">
        <v>60</v>
      </c>
      <c r="I219" s="61">
        <f t="shared" si="73"/>
        <v>1.5432495691761619E-3</v>
      </c>
      <c r="K219" s="5">
        <v>3</v>
      </c>
      <c r="L219" s="61">
        <f t="shared" si="74"/>
        <v>7.171886206072197E-4</v>
      </c>
      <c r="N219" s="18">
        <v>477</v>
      </c>
      <c r="O219" s="61">
        <f t="shared" si="75"/>
        <v>2.1132001913841685E-3</v>
      </c>
      <c r="Q219" s="5">
        <v>29</v>
      </c>
      <c r="R219" s="61">
        <f t="shared" si="76"/>
        <v>1.1269138105230434E-3</v>
      </c>
      <c r="T219" s="18">
        <v>39</v>
      </c>
      <c r="U219" s="61">
        <f t="shared" si="77"/>
        <v>2.4169558750619733E-4</v>
      </c>
      <c r="W219" s="18">
        <v>261</v>
      </c>
      <c r="X219" s="61">
        <f t="shared" si="78"/>
        <v>7.8188425117357526E-4</v>
      </c>
      <c r="Z219" s="18">
        <v>111</v>
      </c>
      <c r="AA219" s="61">
        <f t="shared" si="79"/>
        <v>8.4953964135650812E-4</v>
      </c>
      <c r="AC219" s="18">
        <v>415</v>
      </c>
      <c r="AD219" s="61">
        <f t="shared" si="80"/>
        <v>8.724040723401661E-4</v>
      </c>
      <c r="AF219" s="18">
        <v>264</v>
      </c>
      <c r="AG219" s="61">
        <f t="shared" si="81"/>
        <v>1.2995131747992892E-3</v>
      </c>
      <c r="AI219" s="18">
        <f t="shared" si="82"/>
        <v>1716</v>
      </c>
      <c r="AJ219" s="61">
        <f t="shared" si="83"/>
        <v>1.0403707503037446E-3</v>
      </c>
    </row>
    <row r="220" spans="1:36" x14ac:dyDescent="0.25">
      <c r="B220" s="5" t="s">
        <v>455</v>
      </c>
      <c r="C220" s="5" t="s">
        <v>456</v>
      </c>
      <c r="E220" s="5">
        <v>77</v>
      </c>
      <c r="F220" s="61">
        <f t="shared" si="72"/>
        <v>1.5334368901103279E-3</v>
      </c>
      <c r="H220" s="5">
        <v>64</v>
      </c>
      <c r="I220" s="61">
        <f t="shared" si="73"/>
        <v>1.646132873787906E-3</v>
      </c>
      <c r="K220" s="5">
        <v>10</v>
      </c>
      <c r="L220" s="61">
        <f t="shared" si="74"/>
        <v>2.3906287353573988E-3</v>
      </c>
      <c r="N220" s="18">
        <v>465</v>
      </c>
      <c r="O220" s="61">
        <f t="shared" si="75"/>
        <v>2.060037922418529E-3</v>
      </c>
      <c r="Q220" s="5">
        <v>43</v>
      </c>
      <c r="R220" s="61">
        <f t="shared" si="76"/>
        <v>1.6709411673272714E-3</v>
      </c>
      <c r="T220" s="18">
        <v>346</v>
      </c>
      <c r="U220" s="61">
        <f t="shared" si="77"/>
        <v>2.1442736737729302E-3</v>
      </c>
      <c r="W220" s="18">
        <v>1371</v>
      </c>
      <c r="X220" s="61">
        <f t="shared" si="78"/>
        <v>4.107139112486482E-3</v>
      </c>
      <c r="Z220" s="18">
        <v>185</v>
      </c>
      <c r="AA220" s="61">
        <f t="shared" si="79"/>
        <v>1.415899402260847E-3</v>
      </c>
      <c r="AC220" s="18">
        <v>1320</v>
      </c>
      <c r="AD220" s="61">
        <f t="shared" si="80"/>
        <v>2.7748756035879982E-3</v>
      </c>
      <c r="AF220" s="18">
        <v>471</v>
      </c>
      <c r="AG220" s="61">
        <f t="shared" si="81"/>
        <v>2.3184496414032775E-3</v>
      </c>
      <c r="AI220" s="18">
        <f t="shared" si="82"/>
        <v>4352</v>
      </c>
      <c r="AJ220" s="61">
        <f t="shared" si="83"/>
        <v>2.638516028742364E-3</v>
      </c>
    </row>
    <row r="221" spans="1:36" x14ac:dyDescent="0.25">
      <c r="B221" s="5" t="s">
        <v>457</v>
      </c>
      <c r="C221" s="5" t="s">
        <v>458</v>
      </c>
      <c r="E221" s="5">
        <v>104</v>
      </c>
      <c r="F221" s="61">
        <f t="shared" si="72"/>
        <v>2.0711355398892739E-3</v>
      </c>
      <c r="H221" s="5">
        <v>81</v>
      </c>
      <c r="I221" s="61">
        <f t="shared" si="73"/>
        <v>2.0833869183878185E-3</v>
      </c>
      <c r="K221" s="5">
        <v>4</v>
      </c>
      <c r="L221" s="61">
        <f t="shared" si="74"/>
        <v>9.562514941429596E-4</v>
      </c>
      <c r="N221" s="18">
        <v>262</v>
      </c>
      <c r="O221" s="61">
        <f t="shared" si="75"/>
        <v>1.160709539083128E-3</v>
      </c>
      <c r="Q221" s="5">
        <v>44</v>
      </c>
      <c r="R221" s="61">
        <f t="shared" si="76"/>
        <v>1.7098002642418591E-3</v>
      </c>
      <c r="T221" s="18">
        <v>133</v>
      </c>
      <c r="U221" s="61">
        <f t="shared" si="77"/>
        <v>8.2424392662369856E-4</v>
      </c>
      <c r="W221" s="18">
        <v>423</v>
      </c>
      <c r="X221" s="61">
        <f t="shared" si="78"/>
        <v>1.2671917174192427E-3</v>
      </c>
      <c r="Z221" s="18">
        <v>240</v>
      </c>
      <c r="AA221" s="61">
        <f t="shared" si="79"/>
        <v>1.8368424677978556E-3</v>
      </c>
      <c r="AC221" s="18">
        <v>507</v>
      </c>
      <c r="AD221" s="61">
        <f t="shared" si="80"/>
        <v>1.0658044931962994E-3</v>
      </c>
      <c r="AF221" s="18">
        <v>193</v>
      </c>
      <c r="AG221" s="61">
        <f t="shared" si="81"/>
        <v>9.5002288915251064E-4</v>
      </c>
      <c r="AI221" s="18">
        <f t="shared" si="82"/>
        <v>1991</v>
      </c>
      <c r="AJ221" s="61">
        <f t="shared" si="83"/>
        <v>1.2070968320831909E-3</v>
      </c>
    </row>
    <row r="222" spans="1:36" x14ac:dyDescent="0.25">
      <c r="B222" s="5" t="s">
        <v>459</v>
      </c>
      <c r="C222" s="5" t="s">
        <v>460</v>
      </c>
      <c r="E222" s="5">
        <v>180</v>
      </c>
      <c r="F222" s="61">
        <f t="shared" si="72"/>
        <v>3.5846576651929743E-3</v>
      </c>
      <c r="H222" s="5">
        <v>86</v>
      </c>
      <c r="I222" s="61">
        <f t="shared" si="73"/>
        <v>2.2119910491524989E-3</v>
      </c>
      <c r="K222" s="5">
        <v>8</v>
      </c>
      <c r="L222" s="61">
        <f t="shared" si="74"/>
        <v>1.9125029882859192E-3</v>
      </c>
      <c r="N222" s="18">
        <v>453</v>
      </c>
      <c r="O222" s="61">
        <f t="shared" si="75"/>
        <v>2.0068756534528894E-3</v>
      </c>
      <c r="Q222" s="5">
        <v>44</v>
      </c>
      <c r="R222" s="61">
        <f t="shared" si="76"/>
        <v>1.7098002642418591E-3</v>
      </c>
      <c r="T222" s="18">
        <v>319</v>
      </c>
      <c r="U222" s="61">
        <f t="shared" si="77"/>
        <v>1.9769459593455625E-3</v>
      </c>
      <c r="W222" s="18">
        <v>466</v>
      </c>
      <c r="X222" s="61">
        <f t="shared" si="78"/>
        <v>1.3960078967313644E-3</v>
      </c>
      <c r="Z222" s="18">
        <v>368</v>
      </c>
      <c r="AA222" s="61">
        <f t="shared" si="79"/>
        <v>2.8164917839567116E-3</v>
      </c>
      <c r="AC222" s="18">
        <v>638</v>
      </c>
      <c r="AD222" s="61">
        <f t="shared" si="80"/>
        <v>1.3411898750675326E-3</v>
      </c>
      <c r="AF222" s="18">
        <v>465</v>
      </c>
      <c r="AG222" s="61">
        <f t="shared" si="81"/>
        <v>2.2889152510669297E-3</v>
      </c>
      <c r="AI222" s="18">
        <f t="shared" si="82"/>
        <v>3027</v>
      </c>
      <c r="AJ222" s="61">
        <f t="shared" si="83"/>
        <v>1.8351994528959411E-3</v>
      </c>
    </row>
    <row r="223" spans="1:36" x14ac:dyDescent="0.25">
      <c r="B223" s="5" t="s">
        <v>461</v>
      </c>
      <c r="C223" s="5" t="s">
        <v>462</v>
      </c>
      <c r="E223" s="5">
        <v>80</v>
      </c>
      <c r="F223" s="61">
        <f t="shared" si="72"/>
        <v>1.5931811845302107E-3</v>
      </c>
      <c r="H223" s="5">
        <v>63</v>
      </c>
      <c r="I223" s="61">
        <f t="shared" si="73"/>
        <v>1.6204120476349701E-3</v>
      </c>
      <c r="K223" s="5">
        <v>7</v>
      </c>
      <c r="L223" s="61">
        <f t="shared" si="74"/>
        <v>1.6734401147501792E-3</v>
      </c>
      <c r="N223" s="18">
        <v>516</v>
      </c>
      <c r="O223" s="61">
        <f t="shared" si="75"/>
        <v>2.2859775655224967E-3</v>
      </c>
      <c r="Q223" s="5">
        <v>30</v>
      </c>
      <c r="R223" s="61">
        <f t="shared" si="76"/>
        <v>1.1657729074376311E-3</v>
      </c>
      <c r="T223" s="18">
        <v>138</v>
      </c>
      <c r="U223" s="61">
        <f t="shared" si="77"/>
        <v>8.5523054040654439E-4</v>
      </c>
      <c r="W223" s="18">
        <v>305</v>
      </c>
      <c r="X223" s="61">
        <f t="shared" si="78"/>
        <v>9.1369615558597886E-4</v>
      </c>
      <c r="Z223" s="18">
        <v>239</v>
      </c>
      <c r="AA223" s="61">
        <f t="shared" si="79"/>
        <v>1.8291889575153643E-3</v>
      </c>
      <c r="AC223" s="18">
        <v>490</v>
      </c>
      <c r="AD223" s="61">
        <f t="shared" si="80"/>
        <v>1.030067458907666E-3</v>
      </c>
      <c r="AF223" s="18">
        <v>238</v>
      </c>
      <c r="AG223" s="61">
        <f t="shared" si="81"/>
        <v>1.1715308166751167E-3</v>
      </c>
      <c r="AI223" s="18">
        <f t="shared" si="82"/>
        <v>2106</v>
      </c>
      <c r="AJ223" s="61">
        <f t="shared" si="83"/>
        <v>1.2768186481000503E-3</v>
      </c>
    </row>
    <row r="224" spans="1:36" x14ac:dyDescent="0.25">
      <c r="A224" s="5"/>
      <c r="B224" s="5" t="s">
        <v>463</v>
      </c>
      <c r="C224" s="5" t="s">
        <v>464</v>
      </c>
      <c r="E224" s="5">
        <v>145</v>
      </c>
      <c r="F224" s="61">
        <f t="shared" si="72"/>
        <v>2.8876408969610067E-3</v>
      </c>
      <c r="H224" s="5">
        <v>90</v>
      </c>
      <c r="I224" s="61">
        <f t="shared" si="73"/>
        <v>2.3148743537642429E-3</v>
      </c>
      <c r="K224" s="5">
        <v>13</v>
      </c>
      <c r="L224" s="61">
        <f t="shared" si="74"/>
        <v>3.1078173559646186E-3</v>
      </c>
      <c r="N224" s="18">
        <v>643</v>
      </c>
      <c r="O224" s="61">
        <f t="shared" si="75"/>
        <v>2.8486115787421805E-3</v>
      </c>
      <c r="Q224" s="5">
        <v>29</v>
      </c>
      <c r="R224" s="61">
        <f t="shared" si="76"/>
        <v>1.1269138105230434E-3</v>
      </c>
      <c r="T224" s="18">
        <v>208</v>
      </c>
      <c r="U224" s="61">
        <f t="shared" si="77"/>
        <v>1.2890431333663858E-3</v>
      </c>
      <c r="W224" s="18">
        <v>507</v>
      </c>
      <c r="X224" s="61">
        <f t="shared" si="78"/>
        <v>1.5188326258429221E-3</v>
      </c>
      <c r="Z224" s="18">
        <v>376</v>
      </c>
      <c r="AA224" s="61">
        <f t="shared" si="79"/>
        <v>2.8777198662166405E-3</v>
      </c>
      <c r="AC224" s="18">
        <v>523</v>
      </c>
      <c r="AD224" s="61">
        <f t="shared" si="80"/>
        <v>1.099439348997366E-3</v>
      </c>
      <c r="AF224" s="18">
        <v>379</v>
      </c>
      <c r="AG224" s="61">
        <f t="shared" si="81"/>
        <v>1.8655889895792825E-3</v>
      </c>
      <c r="AI224" s="18">
        <f t="shared" si="82"/>
        <v>2913</v>
      </c>
      <c r="AJ224" s="61">
        <f t="shared" si="83"/>
        <v>1.7660839135400978E-3</v>
      </c>
    </row>
    <row r="225" spans="1:36" x14ac:dyDescent="0.25">
      <c r="A225" s="5"/>
      <c r="B225" s="5" t="s">
        <v>465</v>
      </c>
      <c r="C225" s="5" t="s">
        <v>466</v>
      </c>
      <c r="E225" s="5">
        <v>87</v>
      </c>
      <c r="F225" s="61">
        <f t="shared" si="72"/>
        <v>1.7325845381766041E-3</v>
      </c>
      <c r="H225" s="5">
        <v>70</v>
      </c>
      <c r="I225" s="61">
        <f t="shared" si="73"/>
        <v>1.8004578307055223E-3</v>
      </c>
      <c r="K225" s="5">
        <v>4</v>
      </c>
      <c r="L225" s="61">
        <f t="shared" si="74"/>
        <v>9.562514941429596E-4</v>
      </c>
      <c r="N225" s="18">
        <v>438</v>
      </c>
      <c r="O225" s="61">
        <f t="shared" si="75"/>
        <v>1.94042281724584E-3</v>
      </c>
      <c r="Q225" s="5">
        <v>23</v>
      </c>
      <c r="R225" s="61">
        <f t="shared" si="76"/>
        <v>8.9375922903551716E-4</v>
      </c>
      <c r="T225" s="18">
        <v>190</v>
      </c>
      <c r="U225" s="61">
        <f t="shared" si="77"/>
        <v>1.1774913237481408E-3</v>
      </c>
      <c r="W225" s="18">
        <v>269</v>
      </c>
      <c r="X225" s="61">
        <f t="shared" si="78"/>
        <v>8.0585005197583053E-4</v>
      </c>
      <c r="Z225" s="18">
        <v>226</v>
      </c>
      <c r="AA225" s="61">
        <f t="shared" si="79"/>
        <v>1.7296933238429807E-3</v>
      </c>
      <c r="AC225" s="18">
        <v>454</v>
      </c>
      <c r="AD225" s="61">
        <f t="shared" si="80"/>
        <v>9.5438903335526607E-4</v>
      </c>
      <c r="AF225" s="18">
        <v>272</v>
      </c>
      <c r="AG225" s="61">
        <f t="shared" si="81"/>
        <v>1.3388923619144192E-3</v>
      </c>
      <c r="AI225" s="18">
        <f t="shared" si="82"/>
        <v>2033</v>
      </c>
      <c r="AJ225" s="61">
        <f t="shared" si="83"/>
        <v>1.2325604518458699E-3</v>
      </c>
    </row>
    <row r="226" spans="1:36" x14ac:dyDescent="0.25">
      <c r="A226" s="5"/>
      <c r="B226" s="5" t="s">
        <v>467</v>
      </c>
      <c r="C226" s="5" t="s">
        <v>468</v>
      </c>
      <c r="E226" s="5">
        <v>111</v>
      </c>
      <c r="F226" s="61">
        <f t="shared" si="72"/>
        <v>2.2105388935356675E-3</v>
      </c>
      <c r="H226" s="5">
        <v>78</v>
      </c>
      <c r="I226" s="61">
        <f t="shared" si="73"/>
        <v>2.0062244399290103E-3</v>
      </c>
      <c r="K226" s="5">
        <v>12</v>
      </c>
      <c r="L226" s="61">
        <f t="shared" si="74"/>
        <v>2.8687544824288788E-3</v>
      </c>
      <c r="N226" s="18">
        <v>423</v>
      </c>
      <c r="O226" s="61">
        <f t="shared" si="75"/>
        <v>1.8739699810387906E-3</v>
      </c>
      <c r="Q226" s="5">
        <v>32</v>
      </c>
      <c r="R226" s="61">
        <f t="shared" si="76"/>
        <v>1.2434911012668066E-3</v>
      </c>
      <c r="T226" s="18">
        <v>167</v>
      </c>
      <c r="U226" s="61">
        <f t="shared" si="77"/>
        <v>1.0349529003470502E-3</v>
      </c>
      <c r="W226" s="18">
        <v>451</v>
      </c>
      <c r="X226" s="61">
        <f t="shared" si="78"/>
        <v>1.351072020227136E-3</v>
      </c>
      <c r="Z226" s="18">
        <v>386</v>
      </c>
      <c r="AA226" s="61">
        <f t="shared" si="79"/>
        <v>2.9542549690415509E-3</v>
      </c>
      <c r="AC226" s="18">
        <v>757</v>
      </c>
      <c r="AD226" s="61">
        <f t="shared" si="80"/>
        <v>1.5913491150879656E-3</v>
      </c>
      <c r="AF226" s="18">
        <v>363</v>
      </c>
      <c r="AG226" s="61">
        <f t="shared" si="81"/>
        <v>1.7868306153490227E-3</v>
      </c>
      <c r="AI226" s="18">
        <f t="shared" si="82"/>
        <v>2780</v>
      </c>
      <c r="AJ226" s="61">
        <f t="shared" si="83"/>
        <v>1.6854491176249476E-3</v>
      </c>
    </row>
    <row r="227" spans="1:36" x14ac:dyDescent="0.25">
      <c r="A227" s="5"/>
      <c r="B227" s="5" t="s">
        <v>469</v>
      </c>
      <c r="C227" s="5" t="s">
        <v>470</v>
      </c>
      <c r="E227" s="5">
        <v>108</v>
      </c>
      <c r="F227" s="61">
        <f t="shared" si="72"/>
        <v>2.1507945991157845E-3</v>
      </c>
      <c r="H227" s="5">
        <v>64</v>
      </c>
      <c r="I227" s="61">
        <f t="shared" si="73"/>
        <v>1.646132873787906E-3</v>
      </c>
      <c r="K227" s="5">
        <v>6</v>
      </c>
      <c r="L227" s="61">
        <f t="shared" si="74"/>
        <v>1.4343772412144394E-3</v>
      </c>
      <c r="N227" s="18">
        <v>451</v>
      </c>
      <c r="O227" s="61">
        <f t="shared" si="75"/>
        <v>1.9980152752919495E-3</v>
      </c>
      <c r="Q227" s="5">
        <v>25</v>
      </c>
      <c r="R227" s="61">
        <f t="shared" si="76"/>
        <v>9.7147742286469259E-4</v>
      </c>
      <c r="T227" s="18">
        <v>132</v>
      </c>
      <c r="U227" s="61">
        <f t="shared" si="77"/>
        <v>8.1804660386712938E-4</v>
      </c>
      <c r="W227" s="18">
        <v>614</v>
      </c>
      <c r="X227" s="61">
        <f t="shared" si="78"/>
        <v>1.8393752115730853E-3</v>
      </c>
      <c r="Z227" s="18">
        <v>245</v>
      </c>
      <c r="AA227" s="61">
        <f t="shared" si="79"/>
        <v>1.8751100192103108E-3</v>
      </c>
      <c r="AC227" s="18">
        <v>481</v>
      </c>
      <c r="AD227" s="61">
        <f t="shared" si="80"/>
        <v>1.011147852519566E-3</v>
      </c>
      <c r="AF227" s="18">
        <v>400</v>
      </c>
      <c r="AG227" s="61">
        <f t="shared" si="81"/>
        <v>1.9689593557564986E-3</v>
      </c>
      <c r="AI227" s="18">
        <f t="shared" si="82"/>
        <v>2526</v>
      </c>
      <c r="AJ227" s="61">
        <f t="shared" si="83"/>
        <v>1.5314548457268408E-3</v>
      </c>
    </row>
    <row r="228" spans="1:36" x14ac:dyDescent="0.25">
      <c r="A228" s="5"/>
      <c r="B228" s="5" t="s">
        <v>471</v>
      </c>
      <c r="C228" s="5" t="s">
        <v>472</v>
      </c>
      <c r="E228" s="5">
        <v>142</v>
      </c>
      <c r="F228" s="61">
        <f t="shared" si="72"/>
        <v>2.8278966025411241E-3</v>
      </c>
      <c r="H228" s="5">
        <v>112</v>
      </c>
      <c r="I228" s="61">
        <f t="shared" si="73"/>
        <v>2.8807325291288358E-3</v>
      </c>
      <c r="K228" s="5">
        <v>11</v>
      </c>
      <c r="L228" s="61">
        <f t="shared" si="74"/>
        <v>2.629691608893139E-3</v>
      </c>
      <c r="N228" s="18">
        <v>574</v>
      </c>
      <c r="O228" s="61">
        <f t="shared" si="75"/>
        <v>2.5429285321897539E-3</v>
      </c>
      <c r="Q228" s="5">
        <v>39</v>
      </c>
      <c r="R228" s="61">
        <f t="shared" si="76"/>
        <v>1.5155047796689206E-3</v>
      </c>
      <c r="T228" s="18">
        <v>179</v>
      </c>
      <c r="U228" s="61">
        <f t="shared" si="77"/>
        <v>1.10932077342588E-3</v>
      </c>
      <c r="W228" s="18">
        <v>640</v>
      </c>
      <c r="X228" s="61">
        <f t="shared" si="78"/>
        <v>1.9172640641804146E-3</v>
      </c>
      <c r="Z228" s="18">
        <v>282</v>
      </c>
      <c r="AA228" s="61">
        <f t="shared" si="79"/>
        <v>2.1582898996624802E-3</v>
      </c>
      <c r="AC228" s="18">
        <v>317</v>
      </c>
      <c r="AD228" s="61">
        <f t="shared" si="80"/>
        <v>6.6639058055863295E-4</v>
      </c>
      <c r="AF228" s="18">
        <v>478</v>
      </c>
      <c r="AG228" s="61">
        <f t="shared" si="81"/>
        <v>2.3529064301290163E-3</v>
      </c>
      <c r="AI228" s="18">
        <f t="shared" si="82"/>
        <v>2774</v>
      </c>
      <c r="AJ228" s="61">
        <f t="shared" si="83"/>
        <v>1.6818114576588506E-3</v>
      </c>
    </row>
    <row r="229" spans="1:36" x14ac:dyDescent="0.25">
      <c r="A229" s="5"/>
      <c r="B229" s="5" t="s">
        <v>473</v>
      </c>
      <c r="C229" s="5" t="s">
        <v>474</v>
      </c>
      <c r="E229" s="5">
        <v>84</v>
      </c>
      <c r="F229" s="61">
        <f t="shared" si="72"/>
        <v>1.6728402437567213E-3</v>
      </c>
      <c r="H229" s="5">
        <v>75</v>
      </c>
      <c r="I229" s="61">
        <f t="shared" si="73"/>
        <v>1.9290619614702024E-3</v>
      </c>
      <c r="K229" s="5">
        <v>9</v>
      </c>
      <c r="L229" s="61">
        <f t="shared" si="74"/>
        <v>2.151565861821659E-3</v>
      </c>
      <c r="N229" s="18">
        <v>531</v>
      </c>
      <c r="O229" s="61">
        <f t="shared" si="75"/>
        <v>2.3524304017295459E-3</v>
      </c>
      <c r="Q229" s="5">
        <v>35</v>
      </c>
      <c r="R229" s="61">
        <f t="shared" si="76"/>
        <v>1.3600683920105697E-3</v>
      </c>
      <c r="T229" s="18">
        <v>157</v>
      </c>
      <c r="U229" s="61">
        <f t="shared" si="77"/>
        <v>9.7297967278135841E-4</v>
      </c>
      <c r="W229" s="18">
        <v>451</v>
      </c>
      <c r="X229" s="61">
        <f t="shared" si="78"/>
        <v>1.351072020227136E-3</v>
      </c>
      <c r="Z229" s="18">
        <v>217</v>
      </c>
      <c r="AA229" s="61">
        <f t="shared" si="79"/>
        <v>1.660811731300561E-3</v>
      </c>
      <c r="AC229" s="18">
        <v>830</v>
      </c>
      <c r="AD229" s="61">
        <f t="shared" si="80"/>
        <v>1.7448081446803322E-3</v>
      </c>
      <c r="AF229" s="18">
        <v>569</v>
      </c>
      <c r="AG229" s="61">
        <f t="shared" si="81"/>
        <v>2.8008446835636196E-3</v>
      </c>
      <c r="AI229" s="18">
        <f t="shared" si="82"/>
        <v>2958</v>
      </c>
      <c r="AJ229" s="61">
        <f t="shared" si="83"/>
        <v>1.7933663632858255E-3</v>
      </c>
    </row>
    <row r="230" spans="1:36" x14ac:dyDescent="0.25">
      <c r="A230" s="5"/>
      <c r="B230" s="5"/>
      <c r="C230" s="5"/>
      <c r="F230" s="61"/>
      <c r="I230" s="61"/>
      <c r="L230" s="61"/>
      <c r="O230" s="61"/>
      <c r="R230" s="61"/>
      <c r="U230" s="61"/>
      <c r="X230" s="61"/>
      <c r="AA230" s="61"/>
      <c r="AD230" s="61"/>
      <c r="AG230" s="61"/>
      <c r="AI230" s="18"/>
      <c r="AJ230" s="61"/>
    </row>
    <row r="231" spans="1:36" x14ac:dyDescent="0.25">
      <c r="A231" s="16" t="s">
        <v>475</v>
      </c>
      <c r="B231" s="5"/>
      <c r="C231" s="16" t="s">
        <v>476</v>
      </c>
      <c r="E231" s="17">
        <f>SUM(E233:E291)</f>
        <v>4344</v>
      </c>
      <c r="F231" s="59">
        <f>E231/$E$10</f>
        <v>8.650973831999044E-2</v>
      </c>
      <c r="G231" s="17"/>
      <c r="H231" s="17">
        <f>SUM(H233:H291)</f>
        <v>3874</v>
      </c>
      <c r="I231" s="59">
        <f>H231/$H$10</f>
        <v>9.9642480516474188E-2</v>
      </c>
      <c r="J231" s="17"/>
      <c r="K231" s="17">
        <f>SUM(K233:K291)</f>
        <v>357</v>
      </c>
      <c r="L231" s="59">
        <f>K231/$K$10</f>
        <v>8.5345445852259144E-2</v>
      </c>
      <c r="M231" s="17"/>
      <c r="N231" s="17">
        <f>SUM(N233:N291)</f>
        <v>25538</v>
      </c>
      <c r="O231" s="59">
        <f>N231/$N$10</f>
        <v>0.1131381687370417</v>
      </c>
      <c r="P231" s="17"/>
      <c r="Q231" s="17">
        <f>SUM(Q233:Q291)</f>
        <v>2614</v>
      </c>
      <c r="R231" s="59">
        <f>Q231/$Q$10</f>
        <v>0.10157767933473226</v>
      </c>
      <c r="S231" s="17"/>
      <c r="T231" s="17">
        <f>SUM(T233:T291)</f>
        <v>11306</v>
      </c>
      <c r="U231" s="59">
        <f>T231/$T$10</f>
        <v>7.0066931085770945E-2</v>
      </c>
      <c r="V231" s="17"/>
      <c r="W231" s="17">
        <f>SUM(W233:W291)</f>
        <v>27654</v>
      </c>
      <c r="X231" s="59">
        <f>W231/$W$10</f>
        <v>8.2843781923195595E-2</v>
      </c>
      <c r="Y231" s="17"/>
      <c r="Z231" s="17">
        <f>SUM(Z233:Z291)</f>
        <v>12113</v>
      </c>
      <c r="AA231" s="59">
        <f>Z231/$Z$10</f>
        <v>9.2706970051814261E-2</v>
      </c>
      <c r="AB231" s="17"/>
      <c r="AC231" s="17">
        <f>SUM(AC233:AC291)</f>
        <v>45007</v>
      </c>
      <c r="AD231" s="59">
        <f>AC231/$AC$10</f>
        <v>9.4612747189912902E-2</v>
      </c>
      <c r="AE231" s="17"/>
      <c r="AF231" s="17">
        <f>SUM(AF233:AF291)</f>
        <v>22238</v>
      </c>
      <c r="AG231" s="59">
        <f>AF231/$AF$10</f>
        <v>0.10946429538328255</v>
      </c>
      <c r="AI231" s="17">
        <f>SUM(AF231,AC231,Z231,W231,T231,Q231,N231,K231,H231,E231)</f>
        <v>155045</v>
      </c>
      <c r="AJ231" s="59">
        <f>AI231/$AI$10</f>
        <v>9.4000164907251799E-2</v>
      </c>
    </row>
    <row r="232" spans="1:36" x14ac:dyDescent="0.25">
      <c r="A232" s="5"/>
      <c r="B232" s="5"/>
      <c r="C232" s="5"/>
      <c r="F232" s="61"/>
      <c r="I232" s="61"/>
      <c r="L232" s="61"/>
      <c r="O232" s="61"/>
      <c r="R232" s="61"/>
      <c r="U232" s="61"/>
      <c r="X232" s="61"/>
      <c r="AA232" s="61"/>
      <c r="AD232" s="61"/>
      <c r="AG232" s="61"/>
      <c r="AI232" s="18"/>
      <c r="AJ232" s="61"/>
    </row>
    <row r="233" spans="1:36" x14ac:dyDescent="0.25">
      <c r="A233" s="5"/>
      <c r="B233" s="5" t="s">
        <v>477</v>
      </c>
      <c r="C233" s="5" t="s">
        <v>478</v>
      </c>
      <c r="E233" s="5">
        <v>63</v>
      </c>
      <c r="F233" s="61">
        <f t="shared" ref="F233:F264" si="84">E233/$E$10</f>
        <v>1.2546301828175409E-3</v>
      </c>
      <c r="H233" s="5">
        <v>44</v>
      </c>
      <c r="I233" s="61">
        <f t="shared" ref="I233:I264" si="85">H233/$H$10</f>
        <v>1.1317163507291853E-3</v>
      </c>
      <c r="K233" s="5">
        <v>3</v>
      </c>
      <c r="L233" s="61">
        <f t="shared" ref="L233:L264" si="86">K233/$K$10</f>
        <v>7.171886206072197E-4</v>
      </c>
      <c r="N233" s="18">
        <v>318</v>
      </c>
      <c r="O233" s="61">
        <f t="shared" ref="O233:O264" si="87">N233/$N$10</f>
        <v>1.4088001275894455E-3</v>
      </c>
      <c r="Q233" s="5">
        <v>37</v>
      </c>
      <c r="R233" s="61">
        <f t="shared" ref="R233:R264" si="88">Q233/$Q$10</f>
        <v>1.4377865858397451E-3</v>
      </c>
      <c r="T233" s="5">
        <v>73</v>
      </c>
      <c r="U233" s="61">
        <f t="shared" ref="U233:U264" si="89">T233/$T$10</f>
        <v>4.5240456122954884E-4</v>
      </c>
      <c r="W233" s="18">
        <v>143</v>
      </c>
      <c r="X233" s="61">
        <f t="shared" ref="X233:X264" si="90">W233/$W$10</f>
        <v>4.2838868934031137E-4</v>
      </c>
      <c r="Z233" s="18">
        <v>107</v>
      </c>
      <c r="AA233" s="61">
        <f t="shared" ref="AA233:AA264" si="91">Z233/$Z$10</f>
        <v>8.1892560022654389E-4</v>
      </c>
      <c r="AC233" s="18">
        <v>497</v>
      </c>
      <c r="AD233" s="61">
        <f t="shared" ref="AD233:AD264" si="92">AC233/$AC$10</f>
        <v>1.0447827083206326E-3</v>
      </c>
      <c r="AF233" s="18">
        <v>341</v>
      </c>
      <c r="AG233" s="61">
        <f t="shared" ref="AG233:AG264" si="93">AF233/$AF$10</f>
        <v>1.6785378507824151E-3</v>
      </c>
      <c r="AI233" s="18">
        <f t="shared" ref="AI233:AI264" si="94">SUM(AF233,AC233,Z233,W233,T233,Q233,N233,K233,H233,E233)</f>
        <v>1626</v>
      </c>
      <c r="AJ233" s="61">
        <f t="shared" ref="AJ233:AJ264" si="95">AI233/$AI$10</f>
        <v>9.8580585081228952E-4</v>
      </c>
    </row>
    <row r="234" spans="1:36" x14ac:dyDescent="0.25">
      <c r="A234" s="5"/>
      <c r="B234" s="5" t="s">
        <v>479</v>
      </c>
      <c r="C234" s="5" t="s">
        <v>480</v>
      </c>
      <c r="E234" s="5">
        <v>30</v>
      </c>
      <c r="F234" s="61">
        <f t="shared" si="84"/>
        <v>5.9744294419882904E-4</v>
      </c>
      <c r="H234" s="5">
        <v>75</v>
      </c>
      <c r="I234" s="61">
        <f t="shared" si="85"/>
        <v>1.9290619614702024E-3</v>
      </c>
      <c r="K234" s="5">
        <v>6</v>
      </c>
      <c r="L234" s="61">
        <f t="shared" si="86"/>
        <v>1.4343772412144394E-3</v>
      </c>
      <c r="N234" s="18">
        <v>23</v>
      </c>
      <c r="O234" s="61">
        <f t="shared" si="87"/>
        <v>1.0189434885080895E-4</v>
      </c>
      <c r="Q234" s="5">
        <v>64</v>
      </c>
      <c r="R234" s="61">
        <f t="shared" si="88"/>
        <v>2.4869822025336131E-3</v>
      </c>
      <c r="T234" s="5">
        <v>92</v>
      </c>
      <c r="U234" s="61">
        <f t="shared" si="89"/>
        <v>5.7015369360436296E-4</v>
      </c>
      <c r="W234" s="18">
        <v>684</v>
      </c>
      <c r="X234" s="61">
        <f t="shared" si="90"/>
        <v>2.049075968592818E-3</v>
      </c>
      <c r="Z234" s="18">
        <v>58</v>
      </c>
      <c r="AA234" s="61">
        <f t="shared" si="91"/>
        <v>4.4390359638448172E-4</v>
      </c>
      <c r="AC234" s="18">
        <v>445</v>
      </c>
      <c r="AD234" s="61">
        <f t="shared" si="92"/>
        <v>9.3546942696716602E-4</v>
      </c>
      <c r="AF234" s="18">
        <v>33</v>
      </c>
      <c r="AG234" s="61">
        <f t="shared" si="93"/>
        <v>1.6243914684991115E-4</v>
      </c>
      <c r="AI234" s="18">
        <f t="shared" si="94"/>
        <v>1510</v>
      </c>
      <c r="AJ234" s="61">
        <f t="shared" si="95"/>
        <v>9.1547775813441391E-4</v>
      </c>
    </row>
    <row r="235" spans="1:36" x14ac:dyDescent="0.25">
      <c r="A235" s="5"/>
      <c r="B235" s="5" t="s">
        <v>481</v>
      </c>
      <c r="C235" s="5" t="s">
        <v>482</v>
      </c>
      <c r="E235" s="5">
        <v>28</v>
      </c>
      <c r="F235" s="61">
        <f t="shared" si="84"/>
        <v>5.5761341458557376E-4</v>
      </c>
      <c r="H235" s="5">
        <v>61</v>
      </c>
      <c r="I235" s="61">
        <f t="shared" si="85"/>
        <v>1.5689703953290981E-3</v>
      </c>
      <c r="K235" s="5">
        <v>4</v>
      </c>
      <c r="L235" s="61">
        <f t="shared" si="86"/>
        <v>9.562514941429596E-4</v>
      </c>
      <c r="N235" s="18">
        <v>133</v>
      </c>
      <c r="O235" s="61">
        <f t="shared" si="87"/>
        <v>5.892151477025039E-4</v>
      </c>
      <c r="Q235" s="5">
        <v>37</v>
      </c>
      <c r="R235" s="61">
        <f t="shared" si="88"/>
        <v>1.4377865858397451E-3</v>
      </c>
      <c r="T235" s="5">
        <v>86</v>
      </c>
      <c r="U235" s="61">
        <f t="shared" si="89"/>
        <v>5.3296975706494795E-4</v>
      </c>
      <c r="W235" s="18">
        <v>315</v>
      </c>
      <c r="X235" s="61">
        <f t="shared" si="90"/>
        <v>9.4365340658879781E-4</v>
      </c>
      <c r="Z235" s="18">
        <v>121</v>
      </c>
      <c r="AA235" s="61">
        <f t="shared" si="91"/>
        <v>9.2607474418141878E-4</v>
      </c>
      <c r="AC235" s="18">
        <v>752</v>
      </c>
      <c r="AD235" s="61">
        <f t="shared" si="92"/>
        <v>1.5808382226501323E-3</v>
      </c>
      <c r="AF235" s="18">
        <v>339</v>
      </c>
      <c r="AG235" s="61">
        <f t="shared" si="93"/>
        <v>1.6686930540036327E-3</v>
      </c>
      <c r="AI235" s="18">
        <f t="shared" si="94"/>
        <v>1876</v>
      </c>
      <c r="AJ235" s="61">
        <f t="shared" si="95"/>
        <v>1.1373750160663316E-3</v>
      </c>
    </row>
    <row r="236" spans="1:36" x14ac:dyDescent="0.25">
      <c r="A236" s="5"/>
      <c r="B236" s="5" t="s">
        <v>483</v>
      </c>
      <c r="C236" s="5" t="s">
        <v>484</v>
      </c>
      <c r="E236" s="5">
        <v>50</v>
      </c>
      <c r="F236" s="61">
        <f t="shared" si="84"/>
        <v>9.9573824033138167E-4</v>
      </c>
      <c r="H236" s="5">
        <v>81</v>
      </c>
      <c r="I236" s="61">
        <f t="shared" si="85"/>
        <v>2.0833869183878185E-3</v>
      </c>
      <c r="K236" s="5">
        <v>7</v>
      </c>
      <c r="L236" s="61">
        <f t="shared" si="86"/>
        <v>1.6734401147501792E-3</v>
      </c>
      <c r="N236" s="18">
        <v>361</v>
      </c>
      <c r="O236" s="61">
        <f t="shared" si="87"/>
        <v>1.5992982580496536E-3</v>
      </c>
      <c r="Q236" s="5">
        <v>66</v>
      </c>
      <c r="R236" s="61">
        <f t="shared" si="88"/>
        <v>2.5647003963627886E-3</v>
      </c>
      <c r="T236" s="5">
        <v>169</v>
      </c>
      <c r="U236" s="61">
        <f t="shared" si="89"/>
        <v>1.0473475458601883E-3</v>
      </c>
      <c r="W236" s="18">
        <v>311</v>
      </c>
      <c r="X236" s="61">
        <f t="shared" si="90"/>
        <v>9.3167050618767023E-4</v>
      </c>
      <c r="Z236" s="18">
        <v>175</v>
      </c>
      <c r="AA236" s="61">
        <f t="shared" si="91"/>
        <v>1.3393642994359363E-3</v>
      </c>
      <c r="AC236" s="18">
        <v>1384</v>
      </c>
      <c r="AD236" s="61">
        <f t="shared" si="92"/>
        <v>2.9094150267922649E-3</v>
      </c>
      <c r="AF236" s="18">
        <v>293</v>
      </c>
      <c r="AG236" s="61">
        <f t="shared" si="93"/>
        <v>1.4422627280916353E-3</v>
      </c>
      <c r="AI236" s="18">
        <f t="shared" si="94"/>
        <v>2897</v>
      </c>
      <c r="AJ236" s="61">
        <f t="shared" si="95"/>
        <v>1.7563834869638393E-3</v>
      </c>
    </row>
    <row r="237" spans="1:36" x14ac:dyDescent="0.25">
      <c r="A237" s="5"/>
      <c r="B237" s="5" t="s">
        <v>485</v>
      </c>
      <c r="C237" s="5" t="s">
        <v>486</v>
      </c>
      <c r="E237" s="5">
        <v>41</v>
      </c>
      <c r="F237" s="61">
        <f t="shared" si="84"/>
        <v>8.16505357071733E-4</v>
      </c>
      <c r="H237" s="5">
        <v>70</v>
      </c>
      <c r="I237" s="61">
        <f t="shared" si="85"/>
        <v>1.8004578307055223E-3</v>
      </c>
      <c r="K237" s="5">
        <v>3</v>
      </c>
      <c r="L237" s="61">
        <f t="shared" si="86"/>
        <v>7.171886206072197E-4</v>
      </c>
      <c r="N237" s="18">
        <v>143</v>
      </c>
      <c r="O237" s="61">
        <f t="shared" si="87"/>
        <v>6.335170385072035E-4</v>
      </c>
      <c r="Q237" s="5">
        <v>50</v>
      </c>
      <c r="R237" s="61">
        <f t="shared" si="88"/>
        <v>1.9429548457293852E-3</v>
      </c>
      <c r="T237" s="5">
        <v>60</v>
      </c>
      <c r="U237" s="61">
        <f t="shared" si="89"/>
        <v>3.7183936539414973E-4</v>
      </c>
      <c r="W237" s="18">
        <v>69</v>
      </c>
      <c r="X237" s="61">
        <f t="shared" si="90"/>
        <v>2.0670503191945095E-4</v>
      </c>
      <c r="Z237" s="18">
        <v>84</v>
      </c>
      <c r="AA237" s="61">
        <f t="shared" si="91"/>
        <v>6.4289486372924945E-4</v>
      </c>
      <c r="AC237" s="18">
        <v>905</v>
      </c>
      <c r="AD237" s="61">
        <f t="shared" si="92"/>
        <v>1.9024715312478322E-3</v>
      </c>
      <c r="AF237" s="18">
        <v>174</v>
      </c>
      <c r="AG237" s="61">
        <f t="shared" si="93"/>
        <v>8.5649731975407696E-4</v>
      </c>
      <c r="AI237" s="18">
        <f t="shared" si="94"/>
        <v>1599</v>
      </c>
      <c r="AJ237" s="61">
        <f t="shared" si="95"/>
        <v>9.6943638096485293E-4</v>
      </c>
    </row>
    <row r="238" spans="1:36" x14ac:dyDescent="0.25">
      <c r="A238" s="5"/>
      <c r="B238" s="5" t="s">
        <v>487</v>
      </c>
      <c r="C238" s="5" t="s">
        <v>488</v>
      </c>
      <c r="E238" s="5">
        <v>106</v>
      </c>
      <c r="F238" s="61">
        <f t="shared" si="84"/>
        <v>2.110965069502529E-3</v>
      </c>
      <c r="H238" s="5">
        <v>118</v>
      </c>
      <c r="I238" s="61">
        <f t="shared" si="85"/>
        <v>3.0350574860464516E-3</v>
      </c>
      <c r="K238" s="5">
        <v>20</v>
      </c>
      <c r="L238" s="61">
        <f t="shared" si="86"/>
        <v>4.7812574707147976E-3</v>
      </c>
      <c r="N238" s="18">
        <v>2194</v>
      </c>
      <c r="O238" s="61">
        <f t="shared" si="87"/>
        <v>9.7198348425510794E-3</v>
      </c>
      <c r="Q238" s="5">
        <v>77</v>
      </c>
      <c r="R238" s="61">
        <f t="shared" si="88"/>
        <v>2.9921504624232532E-3</v>
      </c>
      <c r="T238" s="5">
        <v>758</v>
      </c>
      <c r="U238" s="61">
        <f t="shared" si="89"/>
        <v>4.697570649479425E-3</v>
      </c>
      <c r="W238" s="18">
        <v>3863</v>
      </c>
      <c r="X238" s="61">
        <f t="shared" si="90"/>
        <v>1.1572486062388971E-2</v>
      </c>
      <c r="Z238" s="18">
        <v>515</v>
      </c>
      <c r="AA238" s="61">
        <f t="shared" si="91"/>
        <v>3.9415577954828983E-3</v>
      </c>
      <c r="AC238" s="18">
        <v>2301</v>
      </c>
      <c r="AD238" s="61">
        <f t="shared" si="92"/>
        <v>4.8371126998908972E-3</v>
      </c>
      <c r="AF238" s="18">
        <v>1638</v>
      </c>
      <c r="AG238" s="61">
        <f t="shared" si="93"/>
        <v>8.0628885618228632E-3</v>
      </c>
      <c r="AI238" s="18">
        <f t="shared" si="94"/>
        <v>11590</v>
      </c>
      <c r="AJ238" s="61">
        <f t="shared" si="95"/>
        <v>7.026746501177389E-3</v>
      </c>
    </row>
    <row r="239" spans="1:36" x14ac:dyDescent="0.25">
      <c r="A239" s="5"/>
      <c r="B239" s="5" t="s">
        <v>489</v>
      </c>
      <c r="C239" s="5" t="s">
        <v>490</v>
      </c>
      <c r="E239" s="5">
        <v>37</v>
      </c>
      <c r="F239" s="61">
        <f t="shared" si="84"/>
        <v>7.3684629784522243E-4</v>
      </c>
      <c r="H239" s="5">
        <v>70</v>
      </c>
      <c r="I239" s="61">
        <f t="shared" si="85"/>
        <v>1.8004578307055223E-3</v>
      </c>
      <c r="K239" s="5">
        <v>3</v>
      </c>
      <c r="L239" s="61">
        <f t="shared" si="86"/>
        <v>7.171886206072197E-4</v>
      </c>
      <c r="N239" s="18">
        <v>105</v>
      </c>
      <c r="O239" s="61">
        <f t="shared" si="87"/>
        <v>4.6516985344934524E-4</v>
      </c>
      <c r="Q239" s="5">
        <v>44</v>
      </c>
      <c r="R239" s="61">
        <f t="shared" si="88"/>
        <v>1.7098002642418591E-3</v>
      </c>
      <c r="T239" s="5">
        <v>49</v>
      </c>
      <c r="U239" s="61">
        <f t="shared" si="89"/>
        <v>3.0366881507188894E-4</v>
      </c>
      <c r="W239" s="18">
        <v>153</v>
      </c>
      <c r="X239" s="61">
        <f t="shared" si="90"/>
        <v>4.5834594034313038E-4</v>
      </c>
      <c r="Z239" s="18">
        <v>108</v>
      </c>
      <c r="AA239" s="61">
        <f t="shared" si="91"/>
        <v>8.26579110509035E-4</v>
      </c>
      <c r="AC239" s="18">
        <v>539</v>
      </c>
      <c r="AD239" s="61">
        <f t="shared" si="92"/>
        <v>1.1330742047984325E-3</v>
      </c>
      <c r="AF239" s="18">
        <v>123</v>
      </c>
      <c r="AG239" s="61">
        <f t="shared" si="93"/>
        <v>6.0545500189512335E-4</v>
      </c>
      <c r="AI239" s="18">
        <f t="shared" si="94"/>
        <v>1231</v>
      </c>
      <c r="AJ239" s="61">
        <f t="shared" si="95"/>
        <v>7.4632656971090308E-4</v>
      </c>
    </row>
    <row r="240" spans="1:36" x14ac:dyDescent="0.25">
      <c r="B240" s="5" t="s">
        <v>491</v>
      </c>
      <c r="C240" s="5" t="s">
        <v>492</v>
      </c>
      <c r="E240" s="5">
        <v>38</v>
      </c>
      <c r="F240" s="61">
        <f t="shared" si="84"/>
        <v>7.5676106265185007E-4</v>
      </c>
      <c r="H240" s="5">
        <v>68</v>
      </c>
      <c r="I240" s="61">
        <f t="shared" si="85"/>
        <v>1.7490161783996502E-3</v>
      </c>
      <c r="K240" s="5">
        <v>6</v>
      </c>
      <c r="L240" s="61">
        <f t="shared" si="86"/>
        <v>1.4343772412144394E-3</v>
      </c>
      <c r="N240" s="18">
        <v>332</v>
      </c>
      <c r="O240" s="61">
        <f t="shared" si="87"/>
        <v>1.4708227747160249E-3</v>
      </c>
      <c r="Q240" s="5">
        <v>38</v>
      </c>
      <c r="R240" s="61">
        <f t="shared" si="88"/>
        <v>1.4766456827543328E-3</v>
      </c>
      <c r="T240" s="5">
        <v>79</v>
      </c>
      <c r="U240" s="61">
        <f t="shared" si="89"/>
        <v>4.8958849776896385E-4</v>
      </c>
      <c r="W240" s="18">
        <v>116</v>
      </c>
      <c r="X240" s="61">
        <f t="shared" si="90"/>
        <v>3.4750411163270015E-4</v>
      </c>
      <c r="Z240" s="18">
        <v>147</v>
      </c>
      <c r="AA240" s="61">
        <f t="shared" si="91"/>
        <v>1.1250660115261866E-3</v>
      </c>
      <c r="AC240" s="18">
        <v>798</v>
      </c>
      <c r="AD240" s="61">
        <f t="shared" si="92"/>
        <v>1.6775384330781989E-3</v>
      </c>
      <c r="AF240" s="18">
        <v>369</v>
      </c>
      <c r="AG240" s="61">
        <f t="shared" si="93"/>
        <v>1.8163650056853701E-3</v>
      </c>
      <c r="AI240" s="18">
        <f t="shared" si="94"/>
        <v>1991</v>
      </c>
      <c r="AJ240" s="61">
        <f t="shared" si="95"/>
        <v>1.2070968320831909E-3</v>
      </c>
    </row>
    <row r="241" spans="2:36" x14ac:dyDescent="0.25">
      <c r="B241" s="5" t="s">
        <v>493</v>
      </c>
      <c r="C241" s="5" t="s">
        <v>494</v>
      </c>
      <c r="E241" s="5">
        <v>44</v>
      </c>
      <c r="F241" s="61">
        <f t="shared" si="84"/>
        <v>8.7624965149161592E-4</v>
      </c>
      <c r="H241" s="5">
        <v>52</v>
      </c>
      <c r="I241" s="61">
        <f t="shared" si="85"/>
        <v>1.3374829599526736E-3</v>
      </c>
      <c r="K241" s="5">
        <v>3</v>
      </c>
      <c r="L241" s="61">
        <f t="shared" si="86"/>
        <v>7.171886206072197E-4</v>
      </c>
      <c r="N241" s="18">
        <v>121</v>
      </c>
      <c r="O241" s="61">
        <f t="shared" si="87"/>
        <v>5.3605287873686449E-4</v>
      </c>
      <c r="Q241" s="5">
        <v>49</v>
      </c>
      <c r="R241" s="61">
        <f t="shared" si="88"/>
        <v>1.9040957488147975E-3</v>
      </c>
      <c r="T241" s="5">
        <v>68</v>
      </c>
      <c r="U241" s="61">
        <f t="shared" si="89"/>
        <v>4.2141794744670301E-4</v>
      </c>
      <c r="W241" s="18">
        <v>97</v>
      </c>
      <c r="X241" s="61">
        <f t="shared" si="90"/>
        <v>2.9058533472734409E-4</v>
      </c>
      <c r="Z241" s="18">
        <v>113</v>
      </c>
      <c r="AA241" s="61">
        <f t="shared" si="91"/>
        <v>8.6484666192149034E-4</v>
      </c>
      <c r="AC241" s="18">
        <v>729</v>
      </c>
      <c r="AD241" s="61">
        <f t="shared" si="92"/>
        <v>1.5324881174360991E-3</v>
      </c>
      <c r="AF241" s="18">
        <v>113</v>
      </c>
      <c r="AG241" s="61">
        <f t="shared" si="93"/>
        <v>5.5623101800121089E-4</v>
      </c>
      <c r="AI241" s="18">
        <f t="shared" si="94"/>
        <v>1389</v>
      </c>
      <c r="AJ241" s="61">
        <f t="shared" si="95"/>
        <v>8.4211828215145757E-4</v>
      </c>
    </row>
    <row r="242" spans="2:36" x14ac:dyDescent="0.25">
      <c r="B242" s="5" t="s">
        <v>495</v>
      </c>
      <c r="C242" s="5" t="s">
        <v>496</v>
      </c>
      <c r="E242" s="5">
        <v>31</v>
      </c>
      <c r="F242" s="61">
        <f t="shared" si="84"/>
        <v>6.1735770900545669E-4</v>
      </c>
      <c r="H242" s="5">
        <v>63</v>
      </c>
      <c r="I242" s="61">
        <f t="shared" si="85"/>
        <v>1.6204120476349701E-3</v>
      </c>
      <c r="K242" s="5">
        <v>5</v>
      </c>
      <c r="L242" s="61">
        <f t="shared" si="86"/>
        <v>1.1953143676786994E-3</v>
      </c>
      <c r="N242" s="18">
        <v>395</v>
      </c>
      <c r="O242" s="61">
        <f t="shared" si="87"/>
        <v>1.749924686785632E-3</v>
      </c>
      <c r="Q242" s="5">
        <v>44</v>
      </c>
      <c r="R242" s="61">
        <f t="shared" si="88"/>
        <v>1.7098002642418591E-3</v>
      </c>
      <c r="T242" s="5">
        <v>103</v>
      </c>
      <c r="U242" s="61">
        <f t="shared" si="89"/>
        <v>6.383242439266237E-4</v>
      </c>
      <c r="W242" s="18">
        <v>403</v>
      </c>
      <c r="X242" s="61">
        <f t="shared" si="90"/>
        <v>1.2072772154136048E-3</v>
      </c>
      <c r="Z242" s="18">
        <v>138</v>
      </c>
      <c r="AA242" s="61">
        <f t="shared" si="91"/>
        <v>1.0561844189837669E-3</v>
      </c>
      <c r="AC242" s="18">
        <v>921</v>
      </c>
      <c r="AD242" s="61">
        <f t="shared" si="92"/>
        <v>1.9361063870488987E-3</v>
      </c>
      <c r="AF242" s="18">
        <v>394</v>
      </c>
      <c r="AG242" s="61">
        <f t="shared" si="93"/>
        <v>1.9394249654201513E-3</v>
      </c>
      <c r="AI242" s="18">
        <f t="shared" si="94"/>
        <v>2497</v>
      </c>
      <c r="AJ242" s="61">
        <f t="shared" si="95"/>
        <v>1.5138728225573719E-3</v>
      </c>
    </row>
    <row r="243" spans="2:36" x14ac:dyDescent="0.25">
      <c r="B243" s="5" t="s">
        <v>497</v>
      </c>
      <c r="C243" s="5" t="s">
        <v>498</v>
      </c>
      <c r="E243" s="5">
        <v>90</v>
      </c>
      <c r="F243" s="61">
        <f t="shared" si="84"/>
        <v>1.7923288325964871E-3</v>
      </c>
      <c r="H243" s="5">
        <v>74</v>
      </c>
      <c r="I243" s="61">
        <f t="shared" si="85"/>
        <v>1.9033411353172663E-3</v>
      </c>
      <c r="K243" s="5">
        <v>8</v>
      </c>
      <c r="L243" s="61">
        <f t="shared" si="86"/>
        <v>1.9125029882859192E-3</v>
      </c>
      <c r="N243" s="18">
        <v>394</v>
      </c>
      <c r="O243" s="61">
        <f t="shared" si="87"/>
        <v>1.745494497705162E-3</v>
      </c>
      <c r="Q243" s="5">
        <v>54</v>
      </c>
      <c r="R243" s="61">
        <f t="shared" si="88"/>
        <v>2.098391233387736E-3</v>
      </c>
      <c r="T243" s="5">
        <v>165</v>
      </c>
      <c r="U243" s="61">
        <f t="shared" si="89"/>
        <v>1.0225582548339118E-3</v>
      </c>
      <c r="W243" s="18">
        <v>735</v>
      </c>
      <c r="X243" s="61">
        <f t="shared" si="90"/>
        <v>2.201857948707195E-3</v>
      </c>
      <c r="Z243" s="18">
        <v>301</v>
      </c>
      <c r="AA243" s="61">
        <f t="shared" si="91"/>
        <v>2.3037065950298106E-3</v>
      </c>
      <c r="AC243" s="18">
        <v>585</v>
      </c>
      <c r="AD243" s="61">
        <f t="shared" si="92"/>
        <v>1.2297744152264991E-3</v>
      </c>
      <c r="AF243" s="18">
        <v>438</v>
      </c>
      <c r="AG243" s="61">
        <f t="shared" si="93"/>
        <v>2.156010494553366E-3</v>
      </c>
      <c r="AI243" s="18">
        <f t="shared" si="94"/>
        <v>2844</v>
      </c>
      <c r="AJ243" s="61">
        <f t="shared" si="95"/>
        <v>1.7242508239299823E-3</v>
      </c>
    </row>
    <row r="244" spans="2:36" x14ac:dyDescent="0.25">
      <c r="B244" s="5" t="s">
        <v>499</v>
      </c>
      <c r="C244" s="5" t="s">
        <v>500</v>
      </c>
      <c r="E244" s="5">
        <v>93</v>
      </c>
      <c r="F244" s="61">
        <f t="shared" si="84"/>
        <v>1.8520731270163699E-3</v>
      </c>
      <c r="H244" s="5">
        <v>74</v>
      </c>
      <c r="I244" s="61">
        <f t="shared" si="85"/>
        <v>1.9033411353172663E-3</v>
      </c>
      <c r="K244" s="5">
        <v>9</v>
      </c>
      <c r="L244" s="61">
        <f t="shared" si="86"/>
        <v>2.151565861821659E-3</v>
      </c>
      <c r="N244" s="18">
        <v>510</v>
      </c>
      <c r="O244" s="61">
        <f t="shared" si="87"/>
        <v>2.2593964310396769E-3</v>
      </c>
      <c r="Q244" s="5">
        <v>48</v>
      </c>
      <c r="R244" s="61">
        <f t="shared" si="88"/>
        <v>1.8652366519002097E-3</v>
      </c>
      <c r="T244" s="5">
        <v>242</v>
      </c>
      <c r="U244" s="61">
        <f t="shared" si="89"/>
        <v>1.4997521070897373E-3</v>
      </c>
      <c r="W244" s="18">
        <v>554</v>
      </c>
      <c r="X244" s="61">
        <f t="shared" si="90"/>
        <v>1.6596317055561714E-3</v>
      </c>
      <c r="Z244" s="18">
        <v>225</v>
      </c>
      <c r="AA244" s="61">
        <f t="shared" si="91"/>
        <v>1.7220398135604895E-3</v>
      </c>
      <c r="AC244" s="18">
        <v>1009</v>
      </c>
      <c r="AD244" s="61">
        <f t="shared" si="92"/>
        <v>2.1210980939547655E-3</v>
      </c>
      <c r="AF244" s="18">
        <v>528</v>
      </c>
      <c r="AG244" s="61">
        <f t="shared" si="93"/>
        <v>2.5990263495985783E-3</v>
      </c>
      <c r="AI244" s="18">
        <f t="shared" si="94"/>
        <v>3292</v>
      </c>
      <c r="AJ244" s="61">
        <f t="shared" si="95"/>
        <v>1.9958627680652257E-3</v>
      </c>
    </row>
    <row r="245" spans="2:36" x14ac:dyDescent="0.25">
      <c r="B245" s="5" t="s">
        <v>501</v>
      </c>
      <c r="C245" s="5" t="s">
        <v>502</v>
      </c>
      <c r="E245" s="5">
        <v>67</v>
      </c>
      <c r="F245" s="61">
        <f t="shared" si="84"/>
        <v>1.3342892420440515E-3</v>
      </c>
      <c r="H245" s="5">
        <v>56</v>
      </c>
      <c r="I245" s="61">
        <f t="shared" si="85"/>
        <v>1.4403662645644179E-3</v>
      </c>
      <c r="K245" s="5">
        <v>6</v>
      </c>
      <c r="L245" s="61">
        <f t="shared" si="86"/>
        <v>1.4343772412144394E-3</v>
      </c>
      <c r="N245" s="18">
        <v>656</v>
      </c>
      <c r="O245" s="61">
        <f t="shared" si="87"/>
        <v>2.9062040367882902E-3</v>
      </c>
      <c r="Q245" s="5">
        <v>33</v>
      </c>
      <c r="R245" s="61">
        <f t="shared" si="88"/>
        <v>1.2823501981813943E-3</v>
      </c>
      <c r="T245" s="5">
        <v>144</v>
      </c>
      <c r="U245" s="61">
        <f t="shared" si="89"/>
        <v>8.924144769459593E-4</v>
      </c>
      <c r="W245" s="18">
        <v>601</v>
      </c>
      <c r="X245" s="61">
        <f t="shared" si="90"/>
        <v>1.8004307852694205E-3</v>
      </c>
      <c r="Z245" s="18">
        <v>157</v>
      </c>
      <c r="AA245" s="61">
        <f t="shared" si="91"/>
        <v>1.2016011143510972E-3</v>
      </c>
      <c r="AC245" s="18">
        <v>861</v>
      </c>
      <c r="AD245" s="61">
        <f t="shared" si="92"/>
        <v>1.8099756777948989E-3</v>
      </c>
      <c r="AF245" s="18">
        <v>472</v>
      </c>
      <c r="AG245" s="61">
        <f t="shared" si="93"/>
        <v>2.3233720397926685E-3</v>
      </c>
      <c r="AI245" s="18">
        <f t="shared" si="94"/>
        <v>3053</v>
      </c>
      <c r="AJ245" s="61">
        <f t="shared" si="95"/>
        <v>1.8509626460823615E-3</v>
      </c>
    </row>
    <row r="246" spans="2:36" x14ac:dyDescent="0.25">
      <c r="B246" s="5" t="s">
        <v>503</v>
      </c>
      <c r="C246" s="5" t="s">
        <v>504</v>
      </c>
      <c r="E246" s="5">
        <v>49</v>
      </c>
      <c r="F246" s="61">
        <f t="shared" si="84"/>
        <v>9.7582347552475403E-4</v>
      </c>
      <c r="H246" s="5">
        <v>62</v>
      </c>
      <c r="I246" s="61">
        <f t="shared" si="85"/>
        <v>1.594691221482034E-3</v>
      </c>
      <c r="K246" s="5">
        <v>5</v>
      </c>
      <c r="L246" s="61">
        <f t="shared" si="86"/>
        <v>1.1953143676786994E-3</v>
      </c>
      <c r="N246" s="18">
        <v>555</v>
      </c>
      <c r="O246" s="61">
        <f t="shared" si="87"/>
        <v>2.4587549396608249E-3</v>
      </c>
      <c r="Q246" s="5">
        <v>48</v>
      </c>
      <c r="R246" s="61">
        <f t="shared" si="88"/>
        <v>1.8652366519002097E-3</v>
      </c>
      <c r="T246" s="5">
        <v>89</v>
      </c>
      <c r="U246" s="61">
        <f t="shared" si="89"/>
        <v>5.515617253346554E-4</v>
      </c>
      <c r="W246" s="18">
        <v>338</v>
      </c>
      <c r="X246" s="61">
        <f t="shared" si="90"/>
        <v>1.0125550838952814E-3</v>
      </c>
      <c r="Z246" s="18">
        <v>180</v>
      </c>
      <c r="AA246" s="61">
        <f t="shared" si="91"/>
        <v>1.3776318508483916E-3</v>
      </c>
      <c r="AC246" s="18">
        <v>852</v>
      </c>
      <c r="AD246" s="61">
        <f t="shared" si="92"/>
        <v>1.7910560714067989E-3</v>
      </c>
      <c r="AF246" s="18">
        <v>382</v>
      </c>
      <c r="AG246" s="61">
        <f t="shared" si="93"/>
        <v>1.8803561847474564E-3</v>
      </c>
      <c r="AI246" s="18">
        <f t="shared" si="94"/>
        <v>2560</v>
      </c>
      <c r="AJ246" s="61">
        <f t="shared" si="95"/>
        <v>1.5520682522013906E-3</v>
      </c>
    </row>
    <row r="247" spans="2:36" x14ac:dyDescent="0.25">
      <c r="B247" s="5" t="s">
        <v>505</v>
      </c>
      <c r="C247" s="5" t="s">
        <v>506</v>
      </c>
      <c r="E247" s="5">
        <v>42</v>
      </c>
      <c r="F247" s="61">
        <f t="shared" si="84"/>
        <v>8.3642012187836064E-4</v>
      </c>
      <c r="H247" s="5">
        <v>53</v>
      </c>
      <c r="I247" s="61">
        <f t="shared" si="85"/>
        <v>1.3632037861056098E-3</v>
      </c>
      <c r="K247" s="5">
        <v>2</v>
      </c>
      <c r="L247" s="61">
        <f t="shared" si="86"/>
        <v>4.781257470714798E-4</v>
      </c>
      <c r="N247" s="18">
        <v>108</v>
      </c>
      <c r="O247" s="61">
        <f t="shared" si="87"/>
        <v>4.7846042069075507E-4</v>
      </c>
      <c r="Q247" s="5">
        <v>36</v>
      </c>
      <c r="R247" s="61">
        <f t="shared" si="88"/>
        <v>1.3989274889251574E-3</v>
      </c>
      <c r="T247" s="5">
        <v>69</v>
      </c>
      <c r="U247" s="61">
        <f t="shared" si="89"/>
        <v>4.276152702032722E-4</v>
      </c>
      <c r="W247" s="18">
        <v>179</v>
      </c>
      <c r="X247" s="61">
        <f t="shared" si="90"/>
        <v>5.3623479295045965E-4</v>
      </c>
      <c r="Z247" s="18">
        <v>104</v>
      </c>
      <c r="AA247" s="61">
        <f t="shared" si="91"/>
        <v>7.9596506937907067E-4</v>
      </c>
      <c r="AC247" s="18">
        <v>543</v>
      </c>
      <c r="AD247" s="61">
        <f t="shared" si="92"/>
        <v>1.1414829187486994E-3</v>
      </c>
      <c r="AF247" s="18">
        <v>120</v>
      </c>
      <c r="AG247" s="61">
        <f t="shared" si="93"/>
        <v>5.9068780672694968E-4</v>
      </c>
      <c r="AI247" s="18">
        <f t="shared" si="94"/>
        <v>1256</v>
      </c>
      <c r="AJ247" s="61">
        <f t="shared" si="95"/>
        <v>7.6148348623630727E-4</v>
      </c>
    </row>
    <row r="248" spans="2:36" x14ac:dyDescent="0.25">
      <c r="B248" s="5" t="s">
        <v>507</v>
      </c>
      <c r="C248" s="5" t="s">
        <v>508</v>
      </c>
      <c r="E248" s="5">
        <v>64</v>
      </c>
      <c r="F248" s="61">
        <f t="shared" si="84"/>
        <v>1.2745449476241687E-3</v>
      </c>
      <c r="H248" s="5">
        <v>63</v>
      </c>
      <c r="I248" s="61">
        <f t="shared" si="85"/>
        <v>1.6204120476349701E-3</v>
      </c>
      <c r="K248" s="5">
        <v>7</v>
      </c>
      <c r="L248" s="61">
        <f t="shared" si="86"/>
        <v>1.6734401147501792E-3</v>
      </c>
      <c r="N248" s="18">
        <v>289</v>
      </c>
      <c r="O248" s="61">
        <f t="shared" si="87"/>
        <v>1.2803246442558169E-3</v>
      </c>
      <c r="Q248" s="5">
        <v>57</v>
      </c>
      <c r="R248" s="61">
        <f t="shared" si="88"/>
        <v>2.2149685241314994E-3</v>
      </c>
      <c r="T248" s="5">
        <v>181</v>
      </c>
      <c r="U248" s="61">
        <f t="shared" si="89"/>
        <v>1.1217154189390184E-3</v>
      </c>
      <c r="W248" s="18">
        <v>826</v>
      </c>
      <c r="X248" s="61">
        <f t="shared" si="90"/>
        <v>2.4744689328328475E-3</v>
      </c>
      <c r="Z248" s="18">
        <v>259</v>
      </c>
      <c r="AA248" s="61">
        <f t="shared" si="91"/>
        <v>1.9822591631651859E-3</v>
      </c>
      <c r="AC248" s="18">
        <v>996</v>
      </c>
      <c r="AD248" s="61">
        <f t="shared" si="92"/>
        <v>2.0937697736163985E-3</v>
      </c>
      <c r="AF248" s="18">
        <v>321</v>
      </c>
      <c r="AG248" s="61">
        <f t="shared" si="93"/>
        <v>1.5800898829945902E-3</v>
      </c>
      <c r="AI248" s="18">
        <f t="shared" si="94"/>
        <v>3063</v>
      </c>
      <c r="AJ248" s="61">
        <f t="shared" si="95"/>
        <v>1.8570254126925232E-3</v>
      </c>
    </row>
    <row r="249" spans="2:36" x14ac:dyDescent="0.25">
      <c r="B249" s="5" t="s">
        <v>509</v>
      </c>
      <c r="C249" s="5" t="s">
        <v>510</v>
      </c>
      <c r="E249" s="5">
        <v>33</v>
      </c>
      <c r="F249" s="61">
        <f t="shared" si="84"/>
        <v>6.5718723861871186E-4</v>
      </c>
      <c r="H249" s="5">
        <v>44</v>
      </c>
      <c r="I249" s="61">
        <f t="shared" si="85"/>
        <v>1.1317163507291853E-3</v>
      </c>
      <c r="K249" s="5">
        <v>5</v>
      </c>
      <c r="L249" s="61">
        <f t="shared" si="86"/>
        <v>1.1953143676786994E-3</v>
      </c>
      <c r="N249" s="18">
        <v>165</v>
      </c>
      <c r="O249" s="61">
        <f t="shared" si="87"/>
        <v>7.3098119827754251E-4</v>
      </c>
      <c r="Q249" s="5">
        <v>45</v>
      </c>
      <c r="R249" s="61">
        <f t="shared" si="88"/>
        <v>1.7486593611564468E-3</v>
      </c>
      <c r="T249" s="5">
        <v>122</v>
      </c>
      <c r="U249" s="61">
        <f t="shared" si="89"/>
        <v>7.5607337630143783E-4</v>
      </c>
      <c r="W249" s="18">
        <v>243</v>
      </c>
      <c r="X249" s="61">
        <f t="shared" si="90"/>
        <v>7.2796119936850115E-4</v>
      </c>
      <c r="Z249" s="18">
        <v>129</v>
      </c>
      <c r="AA249" s="61">
        <f t="shared" si="91"/>
        <v>9.8730282644134723E-4</v>
      </c>
      <c r="AC249" s="18">
        <v>678</v>
      </c>
      <c r="AD249" s="61">
        <f t="shared" si="92"/>
        <v>1.4252770145701992E-3</v>
      </c>
      <c r="AF249" s="18">
        <v>124</v>
      </c>
      <c r="AG249" s="61">
        <f t="shared" si="93"/>
        <v>6.1037740028451457E-4</v>
      </c>
      <c r="AI249" s="18">
        <f t="shared" si="94"/>
        <v>1588</v>
      </c>
      <c r="AJ249" s="61">
        <f t="shared" si="95"/>
        <v>9.6276733769367511E-4</v>
      </c>
    </row>
    <row r="250" spans="2:36" x14ac:dyDescent="0.25">
      <c r="B250" s="5" t="s">
        <v>511</v>
      </c>
      <c r="C250" s="5" t="s">
        <v>512</v>
      </c>
      <c r="E250" s="5">
        <v>45</v>
      </c>
      <c r="F250" s="61">
        <f t="shared" si="84"/>
        <v>8.9616441629824357E-4</v>
      </c>
      <c r="H250" s="5">
        <v>44</v>
      </c>
      <c r="I250" s="61">
        <f t="shared" si="85"/>
        <v>1.1317163507291853E-3</v>
      </c>
      <c r="K250" s="5">
        <v>1</v>
      </c>
      <c r="L250" s="61">
        <f t="shared" si="86"/>
        <v>2.390628735357399E-4</v>
      </c>
      <c r="N250" s="18">
        <v>605</v>
      </c>
      <c r="O250" s="61">
        <f t="shared" si="87"/>
        <v>2.6802643936843225E-3</v>
      </c>
      <c r="Q250" s="5">
        <v>31</v>
      </c>
      <c r="R250" s="61">
        <f t="shared" si="88"/>
        <v>1.2046320043522189E-3</v>
      </c>
      <c r="T250" s="5">
        <v>157</v>
      </c>
      <c r="U250" s="61">
        <f t="shared" si="89"/>
        <v>9.7297967278135841E-4</v>
      </c>
      <c r="W250" s="18">
        <v>259</v>
      </c>
      <c r="X250" s="61">
        <f t="shared" si="90"/>
        <v>7.7589280097301147E-4</v>
      </c>
      <c r="Z250" s="18">
        <v>191</v>
      </c>
      <c r="AA250" s="61">
        <f t="shared" si="91"/>
        <v>1.4618204639557932E-3</v>
      </c>
      <c r="AC250" s="18">
        <v>747</v>
      </c>
      <c r="AD250" s="61">
        <f t="shared" si="92"/>
        <v>1.570327330212299E-3</v>
      </c>
      <c r="AF250" s="18">
        <v>476</v>
      </c>
      <c r="AG250" s="61">
        <f t="shared" si="93"/>
        <v>2.3430616333502334E-3</v>
      </c>
      <c r="AI250" s="18">
        <f t="shared" si="94"/>
        <v>2556</v>
      </c>
      <c r="AJ250" s="61">
        <f t="shared" si="95"/>
        <v>1.5496431455573258E-3</v>
      </c>
    </row>
    <row r="251" spans="2:36" x14ac:dyDescent="0.25">
      <c r="B251" s="5" t="s">
        <v>513</v>
      </c>
      <c r="C251" s="5" t="s">
        <v>514</v>
      </c>
      <c r="E251" s="5">
        <v>48</v>
      </c>
      <c r="F251" s="61">
        <f t="shared" si="84"/>
        <v>9.5590871071812638E-4</v>
      </c>
      <c r="H251" s="5">
        <v>46</v>
      </c>
      <c r="I251" s="61">
        <f t="shared" si="85"/>
        <v>1.1831580030350576E-3</v>
      </c>
      <c r="K251" s="5">
        <v>1</v>
      </c>
      <c r="L251" s="61">
        <f t="shared" si="86"/>
        <v>2.390628735357399E-4</v>
      </c>
      <c r="N251" s="18">
        <v>587</v>
      </c>
      <c r="O251" s="61">
        <f t="shared" si="87"/>
        <v>2.6005209902358632E-3</v>
      </c>
      <c r="Q251" s="5">
        <v>45</v>
      </c>
      <c r="R251" s="61">
        <f t="shared" si="88"/>
        <v>1.7486593611564468E-3</v>
      </c>
      <c r="T251" s="5">
        <v>122</v>
      </c>
      <c r="U251" s="61">
        <f t="shared" si="89"/>
        <v>7.5607337630143783E-4</v>
      </c>
      <c r="W251" s="18">
        <v>239</v>
      </c>
      <c r="X251" s="61">
        <f t="shared" si="90"/>
        <v>7.1597829896737357E-4</v>
      </c>
      <c r="Z251" s="18">
        <v>152</v>
      </c>
      <c r="AA251" s="61">
        <f t="shared" si="91"/>
        <v>1.1633335629386418E-3</v>
      </c>
      <c r="AC251" s="18">
        <v>760</v>
      </c>
      <c r="AD251" s="61">
        <f t="shared" si="92"/>
        <v>1.5976556505506658E-3</v>
      </c>
      <c r="AF251" s="18">
        <v>480</v>
      </c>
      <c r="AG251" s="61">
        <f t="shared" si="93"/>
        <v>2.3627512269077987E-3</v>
      </c>
      <c r="AI251" s="18">
        <f t="shared" si="94"/>
        <v>2480</v>
      </c>
      <c r="AJ251" s="61">
        <f t="shared" si="95"/>
        <v>1.503566119320097E-3</v>
      </c>
    </row>
    <row r="252" spans="2:36" x14ac:dyDescent="0.25">
      <c r="B252" s="5" t="s">
        <v>515</v>
      </c>
      <c r="C252" s="5" t="s">
        <v>516</v>
      </c>
      <c r="E252" s="5">
        <v>130</v>
      </c>
      <c r="F252" s="61">
        <f t="shared" si="84"/>
        <v>2.5889194248615924E-3</v>
      </c>
      <c r="H252" s="5">
        <v>84</v>
      </c>
      <c r="I252" s="61">
        <f t="shared" si="85"/>
        <v>2.1605493968466266E-3</v>
      </c>
      <c r="K252" s="5">
        <v>13</v>
      </c>
      <c r="L252" s="61">
        <f t="shared" si="86"/>
        <v>3.1078173559646186E-3</v>
      </c>
      <c r="N252" s="18">
        <v>653</v>
      </c>
      <c r="O252" s="61">
        <f t="shared" si="87"/>
        <v>2.8929134695468801E-3</v>
      </c>
      <c r="Q252" s="5">
        <v>54</v>
      </c>
      <c r="R252" s="61">
        <f t="shared" si="88"/>
        <v>2.098391233387736E-3</v>
      </c>
      <c r="T252" s="5">
        <v>485</v>
      </c>
      <c r="U252" s="61">
        <f t="shared" si="89"/>
        <v>3.0057015369360437E-3</v>
      </c>
      <c r="W252" s="18">
        <v>831</v>
      </c>
      <c r="X252" s="61">
        <f t="shared" si="90"/>
        <v>2.489447558334257E-3</v>
      </c>
      <c r="Z252" s="18">
        <v>354</v>
      </c>
      <c r="AA252" s="61">
        <f t="shared" si="91"/>
        <v>2.7093426400018367E-3</v>
      </c>
      <c r="AC252" s="18">
        <v>939</v>
      </c>
      <c r="AD252" s="61">
        <f t="shared" si="92"/>
        <v>1.9739455998250988E-3</v>
      </c>
      <c r="AF252" s="18">
        <v>532</v>
      </c>
      <c r="AG252" s="61">
        <f t="shared" si="93"/>
        <v>2.6187159431561432E-3</v>
      </c>
      <c r="AI252" s="18">
        <f t="shared" si="94"/>
        <v>4075</v>
      </c>
      <c r="AJ252" s="61">
        <f t="shared" si="95"/>
        <v>2.4705773936408854E-3</v>
      </c>
    </row>
    <row r="253" spans="2:36" x14ac:dyDescent="0.25">
      <c r="B253" s="5" t="s">
        <v>517</v>
      </c>
      <c r="C253" s="5" t="s">
        <v>518</v>
      </c>
      <c r="E253" s="5">
        <v>141</v>
      </c>
      <c r="F253" s="61">
        <f t="shared" si="84"/>
        <v>2.8079818377344965E-3</v>
      </c>
      <c r="H253" s="5">
        <v>72</v>
      </c>
      <c r="I253" s="61">
        <f t="shared" si="85"/>
        <v>1.8518994830113943E-3</v>
      </c>
      <c r="K253" s="5">
        <v>6</v>
      </c>
      <c r="L253" s="61">
        <f t="shared" si="86"/>
        <v>1.4343772412144394E-3</v>
      </c>
      <c r="N253" s="18">
        <v>358</v>
      </c>
      <c r="O253" s="61">
        <f t="shared" si="87"/>
        <v>1.5860076908082437E-3</v>
      </c>
      <c r="Q253" s="5">
        <v>33</v>
      </c>
      <c r="R253" s="61">
        <f t="shared" si="88"/>
        <v>1.2823501981813943E-3</v>
      </c>
      <c r="T253" s="5">
        <v>238</v>
      </c>
      <c r="U253" s="61">
        <f t="shared" si="89"/>
        <v>1.4749628160634605E-3</v>
      </c>
      <c r="W253" s="18">
        <v>531</v>
      </c>
      <c r="X253" s="61">
        <f t="shared" si="90"/>
        <v>1.5907300282496878E-3</v>
      </c>
      <c r="Z253" s="18">
        <v>335</v>
      </c>
      <c r="AA253" s="61">
        <f t="shared" si="91"/>
        <v>2.5639259446345068E-3</v>
      </c>
      <c r="AC253" s="18">
        <v>400</v>
      </c>
      <c r="AD253" s="61">
        <f t="shared" si="92"/>
        <v>8.4087139502666609E-4</v>
      </c>
      <c r="AF253" s="18">
        <v>360</v>
      </c>
      <c r="AG253" s="61">
        <f t="shared" si="93"/>
        <v>1.7720634201808488E-3</v>
      </c>
      <c r="AI253" s="18">
        <f t="shared" si="94"/>
        <v>2474</v>
      </c>
      <c r="AJ253" s="61">
        <f t="shared" si="95"/>
        <v>1.4999284593540001E-3</v>
      </c>
    </row>
    <row r="254" spans="2:36" x14ac:dyDescent="0.25">
      <c r="B254" s="5" t="s">
        <v>519</v>
      </c>
      <c r="C254" s="5" t="s">
        <v>520</v>
      </c>
      <c r="E254" s="5">
        <v>85</v>
      </c>
      <c r="F254" s="61">
        <f t="shared" si="84"/>
        <v>1.6927550085633488E-3</v>
      </c>
      <c r="H254" s="5">
        <v>63</v>
      </c>
      <c r="I254" s="61">
        <f t="shared" si="85"/>
        <v>1.6204120476349701E-3</v>
      </c>
      <c r="K254" s="5">
        <v>7</v>
      </c>
      <c r="L254" s="61">
        <f t="shared" si="86"/>
        <v>1.6734401147501792E-3</v>
      </c>
      <c r="N254" s="18">
        <v>330</v>
      </c>
      <c r="O254" s="61">
        <f t="shared" si="87"/>
        <v>1.461962396555085E-3</v>
      </c>
      <c r="Q254" s="5">
        <v>44</v>
      </c>
      <c r="R254" s="61">
        <f t="shared" si="88"/>
        <v>1.7098002642418591E-3</v>
      </c>
      <c r="T254" s="5">
        <v>144</v>
      </c>
      <c r="U254" s="61">
        <f t="shared" si="89"/>
        <v>8.924144769459593E-4</v>
      </c>
      <c r="W254" s="18">
        <v>424</v>
      </c>
      <c r="X254" s="61">
        <f t="shared" si="90"/>
        <v>1.2701874425195246E-3</v>
      </c>
      <c r="Z254" s="18">
        <v>186</v>
      </c>
      <c r="AA254" s="61">
        <f t="shared" si="91"/>
        <v>1.423552912543338E-3</v>
      </c>
      <c r="AC254" s="18">
        <v>575</v>
      </c>
      <c r="AD254" s="61">
        <f t="shared" si="92"/>
        <v>1.2087526303508325E-3</v>
      </c>
      <c r="AF254" s="18">
        <v>337</v>
      </c>
      <c r="AG254" s="61">
        <f t="shared" si="93"/>
        <v>1.6588482572248502E-3</v>
      </c>
      <c r="AI254" s="18">
        <f t="shared" si="94"/>
        <v>2195</v>
      </c>
      <c r="AJ254" s="61">
        <f t="shared" si="95"/>
        <v>1.3307772709304892E-3</v>
      </c>
    </row>
    <row r="255" spans="2:36" x14ac:dyDescent="0.25">
      <c r="B255" s="5" t="s">
        <v>521</v>
      </c>
      <c r="C255" s="5" t="s">
        <v>522</v>
      </c>
      <c r="E255" s="5">
        <v>166</v>
      </c>
      <c r="F255" s="61">
        <f t="shared" si="84"/>
        <v>3.3058509579001871E-3</v>
      </c>
      <c r="H255" s="5">
        <v>77</v>
      </c>
      <c r="I255" s="61">
        <f t="shared" si="85"/>
        <v>1.9805036137760744E-3</v>
      </c>
      <c r="K255" s="5">
        <v>14</v>
      </c>
      <c r="L255" s="61">
        <f t="shared" si="86"/>
        <v>3.3468802295003584E-3</v>
      </c>
      <c r="N255" s="18">
        <v>529</v>
      </c>
      <c r="O255" s="61">
        <f t="shared" si="87"/>
        <v>2.3435700235686059E-3</v>
      </c>
      <c r="Q255" s="5">
        <v>47</v>
      </c>
      <c r="R255" s="61">
        <f t="shared" si="88"/>
        <v>1.826377554985622E-3</v>
      </c>
      <c r="T255" s="5">
        <v>642</v>
      </c>
      <c r="U255" s="61">
        <f t="shared" si="89"/>
        <v>3.9786812097174018E-3</v>
      </c>
      <c r="W255" s="18">
        <v>446</v>
      </c>
      <c r="X255" s="61">
        <f t="shared" si="90"/>
        <v>1.3360933947257263E-3</v>
      </c>
      <c r="Z255" s="18">
        <v>318</v>
      </c>
      <c r="AA255" s="61">
        <f t="shared" si="91"/>
        <v>2.4338162698321585E-3</v>
      </c>
      <c r="AC255" s="18">
        <v>742</v>
      </c>
      <c r="AD255" s="61">
        <f t="shared" si="92"/>
        <v>1.5598164377744657E-3</v>
      </c>
      <c r="AF255" s="18">
        <v>397</v>
      </c>
      <c r="AG255" s="61">
        <f t="shared" si="93"/>
        <v>1.9541921605883252E-3</v>
      </c>
      <c r="AI255" s="18">
        <f t="shared" si="94"/>
        <v>3378</v>
      </c>
      <c r="AJ255" s="61">
        <f t="shared" si="95"/>
        <v>2.048002560912616E-3</v>
      </c>
    </row>
    <row r="256" spans="2:36" x14ac:dyDescent="0.25">
      <c r="B256" s="5" t="s">
        <v>523</v>
      </c>
      <c r="C256" s="5" t="s">
        <v>524</v>
      </c>
      <c r="E256" s="5">
        <v>88</v>
      </c>
      <c r="F256" s="61">
        <f t="shared" si="84"/>
        <v>1.7524993029832318E-3</v>
      </c>
      <c r="H256" s="5">
        <v>59</v>
      </c>
      <c r="I256" s="61">
        <f t="shared" si="85"/>
        <v>1.5175287430232258E-3</v>
      </c>
      <c r="K256" s="5">
        <v>2</v>
      </c>
      <c r="L256" s="61">
        <f t="shared" si="86"/>
        <v>4.781257470714798E-4</v>
      </c>
      <c r="N256" s="18">
        <v>154</v>
      </c>
      <c r="O256" s="61">
        <f t="shared" si="87"/>
        <v>6.8224911839237295E-4</v>
      </c>
      <c r="Q256" s="5">
        <v>50</v>
      </c>
      <c r="R256" s="61">
        <f t="shared" si="88"/>
        <v>1.9429548457293852E-3</v>
      </c>
      <c r="T256" s="5">
        <v>148</v>
      </c>
      <c r="U256" s="61">
        <f t="shared" si="89"/>
        <v>9.1720376797223594E-4</v>
      </c>
      <c r="W256" s="18">
        <v>535</v>
      </c>
      <c r="X256" s="61">
        <f t="shared" si="90"/>
        <v>1.6027129286508154E-3</v>
      </c>
      <c r="Z256" s="18">
        <v>147</v>
      </c>
      <c r="AA256" s="61">
        <f t="shared" si="91"/>
        <v>1.1250660115261866E-3</v>
      </c>
      <c r="AC256" s="18">
        <v>637</v>
      </c>
      <c r="AD256" s="61">
        <f t="shared" si="92"/>
        <v>1.3390876965799659E-3</v>
      </c>
      <c r="AF256" s="18">
        <v>228</v>
      </c>
      <c r="AG256" s="61">
        <f t="shared" si="93"/>
        <v>1.1223068327812042E-3</v>
      </c>
      <c r="AI256" s="18">
        <f t="shared" si="94"/>
        <v>2048</v>
      </c>
      <c r="AJ256" s="61">
        <f t="shared" si="95"/>
        <v>1.2416546017611125E-3</v>
      </c>
    </row>
    <row r="257" spans="2:36" x14ac:dyDescent="0.25">
      <c r="B257" s="5" t="s">
        <v>525</v>
      </c>
      <c r="C257" s="5" t="s">
        <v>526</v>
      </c>
      <c r="E257" s="5">
        <v>121</v>
      </c>
      <c r="F257" s="61">
        <f t="shared" si="84"/>
        <v>2.4096865416019437E-3</v>
      </c>
      <c r="H257" s="5">
        <v>71</v>
      </c>
      <c r="I257" s="61">
        <f t="shared" si="85"/>
        <v>1.8261786568584584E-3</v>
      </c>
      <c r="K257" s="5">
        <v>10</v>
      </c>
      <c r="L257" s="61">
        <f t="shared" si="86"/>
        <v>2.3906287353573988E-3</v>
      </c>
      <c r="N257" s="18">
        <v>567</v>
      </c>
      <c r="O257" s="61">
        <f t="shared" si="87"/>
        <v>2.511917208626464E-3</v>
      </c>
      <c r="Q257" s="5">
        <v>33</v>
      </c>
      <c r="R257" s="61">
        <f t="shared" si="88"/>
        <v>1.2823501981813943E-3</v>
      </c>
      <c r="T257" s="5">
        <v>338</v>
      </c>
      <c r="U257" s="61">
        <f t="shared" si="89"/>
        <v>2.0946950917203767E-3</v>
      </c>
      <c r="W257" s="18">
        <v>672</v>
      </c>
      <c r="X257" s="61">
        <f t="shared" si="90"/>
        <v>2.0131272673894352E-3</v>
      </c>
      <c r="Z257" s="18">
        <v>369</v>
      </c>
      <c r="AA257" s="61">
        <f t="shared" si="91"/>
        <v>2.824145294239203E-3</v>
      </c>
      <c r="AC257" s="18">
        <v>721</v>
      </c>
      <c r="AD257" s="61">
        <f t="shared" si="92"/>
        <v>1.5156706895355658E-3</v>
      </c>
      <c r="AF257" s="18">
        <v>621</v>
      </c>
      <c r="AG257" s="61">
        <f t="shared" si="93"/>
        <v>3.0568093998119645E-3</v>
      </c>
      <c r="AI257" s="18">
        <f t="shared" si="94"/>
        <v>3523</v>
      </c>
      <c r="AJ257" s="61">
        <f t="shared" si="95"/>
        <v>2.1359126767599604E-3</v>
      </c>
    </row>
    <row r="258" spans="2:36" x14ac:dyDescent="0.25">
      <c r="B258" s="5" t="s">
        <v>527</v>
      </c>
      <c r="C258" s="5" t="s">
        <v>528</v>
      </c>
      <c r="E258" s="5">
        <v>68</v>
      </c>
      <c r="F258" s="61">
        <f t="shared" si="84"/>
        <v>1.354204006850679E-3</v>
      </c>
      <c r="H258" s="5">
        <v>66</v>
      </c>
      <c r="I258" s="61">
        <f t="shared" si="85"/>
        <v>1.6975745260937782E-3</v>
      </c>
      <c r="K258" s="5">
        <v>4</v>
      </c>
      <c r="L258" s="61">
        <f t="shared" si="86"/>
        <v>9.562514941429596E-4</v>
      </c>
      <c r="N258" s="18">
        <v>359</v>
      </c>
      <c r="O258" s="61">
        <f t="shared" si="87"/>
        <v>1.5904378798887136E-3</v>
      </c>
      <c r="Q258" s="5">
        <v>42</v>
      </c>
      <c r="R258" s="61">
        <f t="shared" si="88"/>
        <v>1.6320820704126837E-3</v>
      </c>
      <c r="T258" s="5">
        <v>143</v>
      </c>
      <c r="U258" s="61">
        <f t="shared" si="89"/>
        <v>8.8621715418939022E-4</v>
      </c>
      <c r="W258" s="18">
        <v>349</v>
      </c>
      <c r="X258" s="61">
        <f t="shared" si="90"/>
        <v>1.0455080599983822E-3</v>
      </c>
      <c r="Z258" s="18">
        <v>152</v>
      </c>
      <c r="AA258" s="61">
        <f t="shared" si="91"/>
        <v>1.1633335629386418E-3</v>
      </c>
      <c r="AC258" s="18">
        <v>675</v>
      </c>
      <c r="AD258" s="61">
        <f t="shared" si="92"/>
        <v>1.4189704791074992E-3</v>
      </c>
      <c r="AF258" s="18">
        <v>194</v>
      </c>
      <c r="AG258" s="61">
        <f t="shared" si="93"/>
        <v>9.5494528754190187E-4</v>
      </c>
      <c r="AI258" s="18">
        <f t="shared" si="94"/>
        <v>2052</v>
      </c>
      <c r="AJ258" s="61">
        <f t="shared" si="95"/>
        <v>1.2440797084051771E-3</v>
      </c>
    </row>
    <row r="259" spans="2:36" x14ac:dyDescent="0.25">
      <c r="B259" s="5" t="s">
        <v>529</v>
      </c>
      <c r="C259" s="5" t="s">
        <v>530</v>
      </c>
      <c r="E259" s="5">
        <v>165</v>
      </c>
      <c r="F259" s="61">
        <f t="shared" si="84"/>
        <v>3.2859361930935595E-3</v>
      </c>
      <c r="H259" s="5">
        <v>72</v>
      </c>
      <c r="I259" s="61">
        <f t="shared" si="85"/>
        <v>1.8518994830113943E-3</v>
      </c>
      <c r="K259" s="5">
        <v>15</v>
      </c>
      <c r="L259" s="61">
        <f t="shared" si="86"/>
        <v>3.5859431030360986E-3</v>
      </c>
      <c r="N259" s="18">
        <v>660</v>
      </c>
      <c r="O259" s="61">
        <f t="shared" si="87"/>
        <v>2.92392479311017E-3</v>
      </c>
      <c r="Q259" s="5">
        <v>47</v>
      </c>
      <c r="R259" s="61">
        <f t="shared" si="88"/>
        <v>1.826377554985622E-3</v>
      </c>
      <c r="T259" s="5">
        <v>487</v>
      </c>
      <c r="U259" s="61">
        <f t="shared" si="89"/>
        <v>3.0180961824491821E-3</v>
      </c>
      <c r="W259" s="18">
        <v>461</v>
      </c>
      <c r="X259" s="61">
        <f t="shared" si="90"/>
        <v>1.3810292712299549E-3</v>
      </c>
      <c r="Z259" s="18">
        <v>491</v>
      </c>
      <c r="AA259" s="61">
        <f t="shared" si="91"/>
        <v>3.7578735487031126E-3</v>
      </c>
      <c r="AC259" s="18">
        <v>650</v>
      </c>
      <c r="AD259" s="61">
        <f t="shared" si="92"/>
        <v>1.3664160169183325E-3</v>
      </c>
      <c r="AF259" s="18">
        <v>428</v>
      </c>
      <c r="AG259" s="61">
        <f t="shared" si="93"/>
        <v>2.1067865106594538E-3</v>
      </c>
      <c r="AI259" s="18">
        <f t="shared" si="94"/>
        <v>3476</v>
      </c>
      <c r="AJ259" s="61">
        <f t="shared" si="95"/>
        <v>2.1074176736922004E-3</v>
      </c>
    </row>
    <row r="260" spans="2:36" x14ac:dyDescent="0.25">
      <c r="B260" s="5" t="s">
        <v>531</v>
      </c>
      <c r="C260" s="5" t="s">
        <v>532</v>
      </c>
      <c r="E260" s="5">
        <v>148</v>
      </c>
      <c r="F260" s="61">
        <f t="shared" si="84"/>
        <v>2.9473851913808897E-3</v>
      </c>
      <c r="H260" s="5">
        <v>90</v>
      </c>
      <c r="I260" s="61">
        <f t="shared" si="85"/>
        <v>2.3148743537642429E-3</v>
      </c>
      <c r="K260" s="5">
        <v>13</v>
      </c>
      <c r="L260" s="61">
        <f t="shared" si="86"/>
        <v>3.1078173559646186E-3</v>
      </c>
      <c r="N260" s="18">
        <v>596</v>
      </c>
      <c r="O260" s="61">
        <f t="shared" si="87"/>
        <v>2.640392691960093E-3</v>
      </c>
      <c r="Q260" s="5">
        <v>41</v>
      </c>
      <c r="R260" s="61">
        <f t="shared" si="88"/>
        <v>1.593222973498096E-3</v>
      </c>
      <c r="T260" s="5">
        <v>338</v>
      </c>
      <c r="U260" s="61">
        <f t="shared" si="89"/>
        <v>2.0946950917203767E-3</v>
      </c>
      <c r="W260" s="18">
        <v>350</v>
      </c>
      <c r="X260" s="61">
        <f t="shared" si="90"/>
        <v>1.0485037850986641E-3</v>
      </c>
      <c r="Z260" s="18">
        <v>375</v>
      </c>
      <c r="AA260" s="61">
        <f t="shared" si="91"/>
        <v>2.870066355934149E-3</v>
      </c>
      <c r="AC260" s="18">
        <v>845</v>
      </c>
      <c r="AD260" s="61">
        <f t="shared" si="92"/>
        <v>1.7763408219938321E-3</v>
      </c>
      <c r="AF260" s="18">
        <v>633</v>
      </c>
      <c r="AG260" s="61">
        <f t="shared" si="93"/>
        <v>3.1158781804846592E-3</v>
      </c>
      <c r="AI260" s="18">
        <f t="shared" si="94"/>
        <v>3429</v>
      </c>
      <c r="AJ260" s="61">
        <f t="shared" si="95"/>
        <v>2.0789226706244405E-3</v>
      </c>
    </row>
    <row r="261" spans="2:36" x14ac:dyDescent="0.25">
      <c r="B261" s="5" t="s">
        <v>533</v>
      </c>
      <c r="C261" s="5" t="s">
        <v>534</v>
      </c>
      <c r="E261" s="5">
        <v>86</v>
      </c>
      <c r="F261" s="61">
        <f t="shared" si="84"/>
        <v>1.7126697733699766E-3</v>
      </c>
      <c r="H261" s="5">
        <v>57</v>
      </c>
      <c r="I261" s="61">
        <f t="shared" si="85"/>
        <v>1.4660870907173538E-3</v>
      </c>
      <c r="K261" s="5">
        <v>6</v>
      </c>
      <c r="L261" s="61">
        <f t="shared" si="86"/>
        <v>1.4343772412144394E-3</v>
      </c>
      <c r="N261" s="18">
        <v>507</v>
      </c>
      <c r="O261" s="61">
        <f t="shared" si="87"/>
        <v>2.2461058637982668E-3</v>
      </c>
      <c r="Q261" s="5">
        <v>29</v>
      </c>
      <c r="R261" s="61">
        <f t="shared" si="88"/>
        <v>1.1269138105230434E-3</v>
      </c>
      <c r="T261" s="5">
        <v>156</v>
      </c>
      <c r="U261" s="61">
        <f t="shared" si="89"/>
        <v>9.6678235002478933E-4</v>
      </c>
      <c r="W261" s="18">
        <v>312</v>
      </c>
      <c r="X261" s="61">
        <f t="shared" si="90"/>
        <v>9.3466623128795213E-4</v>
      </c>
      <c r="Z261" s="18">
        <v>207</v>
      </c>
      <c r="AA261" s="61">
        <f t="shared" si="91"/>
        <v>1.5842766284756503E-3</v>
      </c>
      <c r="AC261" s="18">
        <v>485</v>
      </c>
      <c r="AD261" s="61">
        <f t="shared" si="92"/>
        <v>1.0195565664698327E-3</v>
      </c>
      <c r="AF261" s="18">
        <v>442</v>
      </c>
      <c r="AG261" s="61">
        <f t="shared" si="93"/>
        <v>2.1757000881109313E-3</v>
      </c>
      <c r="AI261" s="18">
        <f t="shared" si="94"/>
        <v>2287</v>
      </c>
      <c r="AJ261" s="61">
        <f t="shared" si="95"/>
        <v>1.3865547237439766E-3</v>
      </c>
    </row>
    <row r="262" spans="2:36" x14ac:dyDescent="0.25">
      <c r="B262" s="5" t="s">
        <v>535</v>
      </c>
      <c r="C262" s="5" t="s">
        <v>536</v>
      </c>
      <c r="E262" s="5">
        <v>58</v>
      </c>
      <c r="F262" s="61">
        <f t="shared" si="84"/>
        <v>1.1550563587844028E-3</v>
      </c>
      <c r="H262" s="5">
        <v>56</v>
      </c>
      <c r="I262" s="61">
        <f t="shared" si="85"/>
        <v>1.4403662645644179E-3</v>
      </c>
      <c r="K262" s="5">
        <v>2</v>
      </c>
      <c r="L262" s="61">
        <f t="shared" si="86"/>
        <v>4.781257470714798E-4</v>
      </c>
      <c r="N262" s="18">
        <v>365</v>
      </c>
      <c r="O262" s="61">
        <f t="shared" si="87"/>
        <v>1.6170190143715334E-3</v>
      </c>
      <c r="Q262" s="5">
        <v>58</v>
      </c>
      <c r="R262" s="61">
        <f t="shared" si="88"/>
        <v>2.2538276210460869E-3</v>
      </c>
      <c r="T262" s="5">
        <v>128</v>
      </c>
      <c r="U262" s="61">
        <f t="shared" si="89"/>
        <v>7.9325731284085274E-4</v>
      </c>
      <c r="W262" s="18">
        <v>291</v>
      </c>
      <c r="X262" s="61">
        <f t="shared" si="90"/>
        <v>8.7175600418203222E-4</v>
      </c>
      <c r="Z262" s="18">
        <v>173</v>
      </c>
      <c r="AA262" s="61">
        <f t="shared" si="91"/>
        <v>1.3240572788709541E-3</v>
      </c>
      <c r="AC262" s="18">
        <v>655</v>
      </c>
      <c r="AD262" s="61">
        <f t="shared" si="92"/>
        <v>1.3769269093561658E-3</v>
      </c>
      <c r="AF262" s="18">
        <v>302</v>
      </c>
      <c r="AG262" s="61">
        <f t="shared" si="93"/>
        <v>1.4865643135961565E-3</v>
      </c>
      <c r="AI262" s="18">
        <f t="shared" si="94"/>
        <v>2088</v>
      </c>
      <c r="AJ262" s="61">
        <f t="shared" si="95"/>
        <v>1.2659056682017592E-3</v>
      </c>
    </row>
    <row r="263" spans="2:36" x14ac:dyDescent="0.25">
      <c r="B263" s="5" t="s">
        <v>537</v>
      </c>
      <c r="C263" s="5" t="s">
        <v>538</v>
      </c>
      <c r="E263" s="5">
        <v>68</v>
      </c>
      <c r="F263" s="61">
        <f t="shared" si="84"/>
        <v>1.354204006850679E-3</v>
      </c>
      <c r="H263" s="5">
        <v>61</v>
      </c>
      <c r="I263" s="61">
        <f t="shared" si="85"/>
        <v>1.5689703953290981E-3</v>
      </c>
      <c r="K263" s="5">
        <v>4</v>
      </c>
      <c r="L263" s="61">
        <f t="shared" si="86"/>
        <v>9.562514941429596E-4</v>
      </c>
      <c r="N263" s="18">
        <v>679</v>
      </c>
      <c r="O263" s="61">
        <f t="shared" si="87"/>
        <v>3.0080983856390991E-3</v>
      </c>
      <c r="Q263" s="5">
        <v>35</v>
      </c>
      <c r="R263" s="61">
        <f t="shared" si="88"/>
        <v>1.3600683920105697E-3</v>
      </c>
      <c r="T263" s="5">
        <v>126</v>
      </c>
      <c r="U263" s="61">
        <f t="shared" si="89"/>
        <v>7.8086266732771447E-4</v>
      </c>
      <c r="W263" s="18">
        <v>535</v>
      </c>
      <c r="X263" s="61">
        <f t="shared" si="90"/>
        <v>1.6027129286508154E-3</v>
      </c>
      <c r="Z263" s="18">
        <v>172</v>
      </c>
      <c r="AA263" s="61">
        <f t="shared" si="91"/>
        <v>1.3164037685884631E-3</v>
      </c>
      <c r="AC263" s="18">
        <v>476</v>
      </c>
      <c r="AD263" s="61">
        <f t="shared" si="92"/>
        <v>1.0006369600817327E-3</v>
      </c>
      <c r="AF263" s="18">
        <v>407</v>
      </c>
      <c r="AG263" s="61">
        <f t="shared" si="93"/>
        <v>2.0034161444822374E-3</v>
      </c>
      <c r="AI263" s="18">
        <f t="shared" si="94"/>
        <v>2563</v>
      </c>
      <c r="AJ263" s="61">
        <f t="shared" si="95"/>
        <v>1.553887082184439E-3</v>
      </c>
    </row>
    <row r="264" spans="2:36" x14ac:dyDescent="0.25">
      <c r="B264" s="5" t="s">
        <v>539</v>
      </c>
      <c r="C264" s="5" t="s">
        <v>540</v>
      </c>
      <c r="E264" s="5">
        <v>92</v>
      </c>
      <c r="F264" s="61">
        <f t="shared" si="84"/>
        <v>1.8321583622097422E-3</v>
      </c>
      <c r="H264" s="5">
        <v>75</v>
      </c>
      <c r="I264" s="61">
        <f t="shared" si="85"/>
        <v>1.9290619614702024E-3</v>
      </c>
      <c r="K264" s="5">
        <v>2</v>
      </c>
      <c r="L264" s="61">
        <f t="shared" si="86"/>
        <v>4.781257470714798E-4</v>
      </c>
      <c r="N264" s="18">
        <v>407</v>
      </c>
      <c r="O264" s="61">
        <f t="shared" si="87"/>
        <v>1.8030869557512715E-3</v>
      </c>
      <c r="Q264" s="5">
        <v>54</v>
      </c>
      <c r="R264" s="61">
        <f t="shared" si="88"/>
        <v>2.098391233387736E-3</v>
      </c>
      <c r="T264" s="5">
        <v>160</v>
      </c>
      <c r="U264" s="61">
        <f t="shared" si="89"/>
        <v>9.9157164105106587E-4</v>
      </c>
      <c r="W264" s="18">
        <v>432</v>
      </c>
      <c r="X264" s="61">
        <f t="shared" si="90"/>
        <v>1.2941532433217798E-3</v>
      </c>
      <c r="Z264" s="18">
        <v>257</v>
      </c>
      <c r="AA264" s="61">
        <f t="shared" si="91"/>
        <v>1.9669521426002035E-3</v>
      </c>
      <c r="AC264" s="18">
        <v>636</v>
      </c>
      <c r="AD264" s="61">
        <f t="shared" si="92"/>
        <v>1.3369855180923992E-3</v>
      </c>
      <c r="AF264" s="18">
        <v>348</v>
      </c>
      <c r="AG264" s="61">
        <f t="shared" si="93"/>
        <v>1.7129946395081539E-3</v>
      </c>
      <c r="AI264" s="18">
        <f t="shared" si="94"/>
        <v>2463</v>
      </c>
      <c r="AJ264" s="61">
        <f t="shared" si="95"/>
        <v>1.4932594160828223E-3</v>
      </c>
    </row>
    <row r="265" spans="2:36" x14ac:dyDescent="0.25">
      <c r="B265" s="5" t="s">
        <v>541</v>
      </c>
      <c r="C265" s="5" t="s">
        <v>542</v>
      </c>
      <c r="E265" s="5">
        <v>115</v>
      </c>
      <c r="F265" s="61">
        <f t="shared" ref="F265:F291" si="96">E265/$E$10</f>
        <v>2.2901979527621781E-3</v>
      </c>
      <c r="H265" s="5">
        <v>86</v>
      </c>
      <c r="I265" s="61">
        <f t="shared" ref="I265:I291" si="97">H265/$H$10</f>
        <v>2.2119910491524989E-3</v>
      </c>
      <c r="K265" s="5">
        <v>9</v>
      </c>
      <c r="L265" s="61">
        <f t="shared" ref="L265:L291" si="98">K265/$K$10</f>
        <v>2.151565861821659E-3</v>
      </c>
      <c r="N265" s="18">
        <v>332</v>
      </c>
      <c r="O265" s="61">
        <f t="shared" ref="O265:O291" si="99">N265/$N$10</f>
        <v>1.4708227747160249E-3</v>
      </c>
      <c r="Q265" s="5">
        <v>49</v>
      </c>
      <c r="R265" s="61">
        <f t="shared" ref="R265:R291" si="100">Q265/$Q$10</f>
        <v>1.9040957488147975E-3</v>
      </c>
      <c r="T265" s="5">
        <v>335</v>
      </c>
      <c r="U265" s="61">
        <f t="shared" ref="U265:U291" si="101">T265/$T$10</f>
        <v>2.0761031234506691E-3</v>
      </c>
      <c r="W265" s="18">
        <v>711</v>
      </c>
      <c r="X265" s="61">
        <f t="shared" ref="X265:X291" si="102">W265/$W$10</f>
        <v>2.1299605463004291E-3</v>
      </c>
      <c r="Z265" s="18">
        <v>296</v>
      </c>
      <c r="AA265" s="61">
        <f t="shared" ref="AA265:AA291" si="103">Z265/$Z$10</f>
        <v>2.2654390436173551E-3</v>
      </c>
      <c r="AC265" s="18">
        <v>973</v>
      </c>
      <c r="AD265" s="61">
        <f t="shared" ref="AD265:AD291" si="104">AC265/$AC$10</f>
        <v>2.0454196684023653E-3</v>
      </c>
      <c r="AF265" s="18">
        <v>518</v>
      </c>
      <c r="AG265" s="61">
        <f t="shared" ref="AG265:AG291" si="105">AF265/$AF$10</f>
        <v>2.5498023657046661E-3</v>
      </c>
      <c r="AI265" s="18">
        <f t="shared" ref="AI265:AI291" si="106">SUM(AF265,AC265,Z265,W265,T265,Q265,N265,K265,H265,E265)</f>
        <v>3424</v>
      </c>
      <c r="AJ265" s="61">
        <f t="shared" ref="AJ265:AJ291" si="107">AI265/$AI$10</f>
        <v>2.07589128731936E-3</v>
      </c>
    </row>
    <row r="266" spans="2:36" x14ac:dyDescent="0.25">
      <c r="B266" s="5" t="s">
        <v>543</v>
      </c>
      <c r="C266" s="5" t="s">
        <v>544</v>
      </c>
      <c r="E266" s="5">
        <v>50</v>
      </c>
      <c r="F266" s="61">
        <f t="shared" si="96"/>
        <v>9.9573824033138167E-4</v>
      </c>
      <c r="H266" s="5">
        <v>72</v>
      </c>
      <c r="I266" s="61">
        <f t="shared" si="97"/>
        <v>1.8518994830113943E-3</v>
      </c>
      <c r="K266" s="5">
        <v>3</v>
      </c>
      <c r="L266" s="61">
        <f t="shared" si="98"/>
        <v>7.171886206072197E-4</v>
      </c>
      <c r="N266" s="18">
        <v>60</v>
      </c>
      <c r="O266" s="61">
        <f t="shared" si="99"/>
        <v>2.6581134482819727E-4</v>
      </c>
      <c r="Q266" s="5">
        <v>52</v>
      </c>
      <c r="R266" s="61">
        <f t="shared" si="100"/>
        <v>2.0206730395585606E-3</v>
      </c>
      <c r="T266" s="5">
        <v>113</v>
      </c>
      <c r="U266" s="61">
        <f t="shared" si="101"/>
        <v>7.0029747149231536E-4</v>
      </c>
      <c r="W266" s="18">
        <v>288</v>
      </c>
      <c r="X266" s="61">
        <f t="shared" si="102"/>
        <v>8.6276882888118654E-4</v>
      </c>
      <c r="Z266" s="18">
        <v>82</v>
      </c>
      <c r="AA266" s="61">
        <f t="shared" si="103"/>
        <v>6.2758784316426734E-4</v>
      </c>
      <c r="AC266" s="18">
        <v>766</v>
      </c>
      <c r="AD266" s="61">
        <f t="shared" si="104"/>
        <v>1.6102687214760657E-3</v>
      </c>
      <c r="AF266" s="18">
        <v>130</v>
      </c>
      <c r="AG266" s="61">
        <f t="shared" si="105"/>
        <v>6.3991179062086213E-4</v>
      </c>
      <c r="AI266" s="18">
        <f t="shared" si="106"/>
        <v>1616</v>
      </c>
      <c r="AJ266" s="61">
        <f t="shared" si="107"/>
        <v>9.7974308420212784E-4</v>
      </c>
    </row>
    <row r="267" spans="2:36" x14ac:dyDescent="0.25">
      <c r="B267" s="5" t="s">
        <v>545</v>
      </c>
      <c r="C267" s="5" t="s">
        <v>546</v>
      </c>
      <c r="E267" s="5">
        <v>90</v>
      </c>
      <c r="F267" s="61">
        <f t="shared" si="96"/>
        <v>1.7923288325964871E-3</v>
      </c>
      <c r="H267" s="5">
        <v>52</v>
      </c>
      <c r="I267" s="61">
        <f t="shared" si="97"/>
        <v>1.3374829599526736E-3</v>
      </c>
      <c r="K267" s="5">
        <v>10</v>
      </c>
      <c r="L267" s="61">
        <f t="shared" si="98"/>
        <v>2.3906287353573988E-3</v>
      </c>
      <c r="N267" s="18">
        <v>378</v>
      </c>
      <c r="O267" s="61">
        <f t="shared" si="99"/>
        <v>1.6746114724176429E-3</v>
      </c>
      <c r="Q267" s="5">
        <v>38</v>
      </c>
      <c r="R267" s="61">
        <f t="shared" si="100"/>
        <v>1.4766456827543328E-3</v>
      </c>
      <c r="T267" s="5">
        <v>127</v>
      </c>
      <c r="U267" s="61">
        <f t="shared" si="101"/>
        <v>7.8705999008428355E-4</v>
      </c>
      <c r="W267" s="18">
        <v>325</v>
      </c>
      <c r="X267" s="61">
        <f t="shared" si="102"/>
        <v>9.7361065759161676E-4</v>
      </c>
      <c r="Z267" s="18">
        <v>169</v>
      </c>
      <c r="AA267" s="61">
        <f t="shared" si="103"/>
        <v>1.2934432377409899E-3</v>
      </c>
      <c r="AC267" s="18">
        <v>461</v>
      </c>
      <c r="AD267" s="61">
        <f t="shared" si="104"/>
        <v>9.6910428276823269E-4</v>
      </c>
      <c r="AF267" s="18">
        <v>265</v>
      </c>
      <c r="AG267" s="61">
        <f t="shared" si="105"/>
        <v>1.3044355731886804E-3</v>
      </c>
      <c r="AI267" s="18">
        <f t="shared" si="106"/>
        <v>1915</v>
      </c>
      <c r="AJ267" s="61">
        <f t="shared" si="107"/>
        <v>1.1610198058459621E-3</v>
      </c>
    </row>
    <row r="268" spans="2:36" x14ac:dyDescent="0.25">
      <c r="B268" s="5" t="s">
        <v>547</v>
      </c>
      <c r="C268" s="5" t="s">
        <v>548</v>
      </c>
      <c r="E268" s="5">
        <v>85</v>
      </c>
      <c r="F268" s="61">
        <f t="shared" si="96"/>
        <v>1.6927550085633488E-3</v>
      </c>
      <c r="H268" s="5">
        <v>72</v>
      </c>
      <c r="I268" s="61">
        <f t="shared" si="97"/>
        <v>1.8518994830113943E-3</v>
      </c>
      <c r="K268" s="5">
        <v>10</v>
      </c>
      <c r="L268" s="61">
        <f t="shared" si="98"/>
        <v>2.3906287353573988E-3</v>
      </c>
      <c r="N268" s="18">
        <v>350</v>
      </c>
      <c r="O268" s="61">
        <f t="shared" si="99"/>
        <v>1.550566178164484E-3</v>
      </c>
      <c r="Q268" s="5">
        <v>42</v>
      </c>
      <c r="R268" s="61">
        <f t="shared" si="100"/>
        <v>1.6320820704126837E-3</v>
      </c>
      <c r="T268" s="5">
        <v>145</v>
      </c>
      <c r="U268" s="61">
        <f t="shared" si="101"/>
        <v>8.9861179970252849E-4</v>
      </c>
      <c r="W268" s="18">
        <v>725</v>
      </c>
      <c r="X268" s="61">
        <f t="shared" si="102"/>
        <v>2.1719006977043757E-3</v>
      </c>
      <c r="Z268" s="18">
        <v>235</v>
      </c>
      <c r="AA268" s="61">
        <f t="shared" si="103"/>
        <v>1.7985749163854001E-3</v>
      </c>
      <c r="AC268" s="18">
        <v>715</v>
      </c>
      <c r="AD268" s="61">
        <f t="shared" si="104"/>
        <v>1.5030576186101656E-3</v>
      </c>
      <c r="AF268" s="18">
        <v>378</v>
      </c>
      <c r="AG268" s="61">
        <f t="shared" si="105"/>
        <v>1.8606665911898913E-3</v>
      </c>
      <c r="AI268" s="18">
        <f t="shared" si="106"/>
        <v>2757</v>
      </c>
      <c r="AJ268" s="61">
        <f t="shared" si="107"/>
        <v>1.6715047544215756E-3</v>
      </c>
    </row>
    <row r="269" spans="2:36" x14ac:dyDescent="0.25">
      <c r="B269" s="5" t="s">
        <v>549</v>
      </c>
      <c r="C269" s="5" t="s">
        <v>550</v>
      </c>
      <c r="E269" s="5">
        <v>95</v>
      </c>
      <c r="F269" s="61">
        <f t="shared" si="96"/>
        <v>1.8919026566296252E-3</v>
      </c>
      <c r="H269" s="5">
        <v>68</v>
      </c>
      <c r="I269" s="61">
        <f t="shared" si="97"/>
        <v>1.7490161783996502E-3</v>
      </c>
      <c r="K269" s="5">
        <v>6</v>
      </c>
      <c r="L269" s="61">
        <f t="shared" si="98"/>
        <v>1.4343772412144394E-3</v>
      </c>
      <c r="N269" s="18">
        <v>370</v>
      </c>
      <c r="O269" s="61">
        <f t="shared" si="99"/>
        <v>1.6391699597738832E-3</v>
      </c>
      <c r="Q269" s="5">
        <v>33</v>
      </c>
      <c r="R269" s="61">
        <f t="shared" si="100"/>
        <v>1.2823501981813943E-3</v>
      </c>
      <c r="T269" s="5">
        <v>424</v>
      </c>
      <c r="U269" s="61">
        <f t="shared" si="101"/>
        <v>2.6276648487853246E-3</v>
      </c>
      <c r="W269" s="18">
        <v>143</v>
      </c>
      <c r="X269" s="61">
        <f t="shared" si="102"/>
        <v>4.2838868934031137E-4</v>
      </c>
      <c r="Z269" s="18">
        <v>255</v>
      </c>
      <c r="AA269" s="61">
        <f t="shared" si="103"/>
        <v>1.9516451220352215E-3</v>
      </c>
      <c r="AC269" s="18">
        <v>536</v>
      </c>
      <c r="AD269" s="61">
        <f t="shared" si="104"/>
        <v>1.1267676693357325E-3</v>
      </c>
      <c r="AF269" s="18">
        <v>219</v>
      </c>
      <c r="AG269" s="61">
        <f t="shared" si="105"/>
        <v>1.078005247276683E-3</v>
      </c>
      <c r="AI269" s="18">
        <f t="shared" si="106"/>
        <v>2149</v>
      </c>
      <c r="AJ269" s="61">
        <f t="shared" si="107"/>
        <v>1.3028885445237454E-3</v>
      </c>
    </row>
    <row r="270" spans="2:36" x14ac:dyDescent="0.25">
      <c r="B270" s="5" t="s">
        <v>551</v>
      </c>
      <c r="C270" s="5" t="s">
        <v>552</v>
      </c>
      <c r="E270" s="5">
        <v>49</v>
      </c>
      <c r="F270" s="61">
        <f t="shared" si="96"/>
        <v>9.7582347552475403E-4</v>
      </c>
      <c r="H270" s="5">
        <v>69</v>
      </c>
      <c r="I270" s="61">
        <f t="shared" si="97"/>
        <v>1.7747370045525861E-3</v>
      </c>
      <c r="K270" s="5">
        <v>7</v>
      </c>
      <c r="L270" s="61">
        <f t="shared" si="98"/>
        <v>1.6734401147501792E-3</v>
      </c>
      <c r="N270" s="18">
        <v>462</v>
      </c>
      <c r="O270" s="61">
        <f t="shared" si="99"/>
        <v>2.0467473551771189E-3</v>
      </c>
      <c r="Q270" s="5">
        <v>51</v>
      </c>
      <c r="R270" s="61">
        <f t="shared" si="100"/>
        <v>1.9818139426439731E-3</v>
      </c>
      <c r="T270" s="5">
        <v>184</v>
      </c>
      <c r="U270" s="61">
        <f t="shared" si="101"/>
        <v>1.1403073872087259E-3</v>
      </c>
      <c r="W270" s="18">
        <v>561</v>
      </c>
      <c r="X270" s="61">
        <f t="shared" si="102"/>
        <v>1.6806017812581446E-3</v>
      </c>
      <c r="Z270" s="18">
        <v>312</v>
      </c>
      <c r="AA270" s="61">
        <f t="shared" si="103"/>
        <v>2.387895208137212E-3</v>
      </c>
      <c r="AC270" s="18">
        <v>1175</v>
      </c>
      <c r="AD270" s="61">
        <f t="shared" si="104"/>
        <v>2.470059722890832E-3</v>
      </c>
      <c r="AF270" s="18">
        <v>498</v>
      </c>
      <c r="AG270" s="61">
        <f t="shared" si="105"/>
        <v>2.4513543979168412E-3</v>
      </c>
      <c r="AI270" s="18">
        <f t="shared" si="106"/>
        <v>3368</v>
      </c>
      <c r="AJ270" s="61">
        <f t="shared" si="107"/>
        <v>2.0419397943024545E-3</v>
      </c>
    </row>
    <row r="271" spans="2:36" x14ac:dyDescent="0.25">
      <c r="B271" s="5" t="s">
        <v>553</v>
      </c>
      <c r="C271" s="5" t="s">
        <v>554</v>
      </c>
      <c r="E271" s="5">
        <v>52</v>
      </c>
      <c r="F271" s="61">
        <f t="shared" si="96"/>
        <v>1.035567769944637E-3</v>
      </c>
      <c r="H271" s="5">
        <v>67</v>
      </c>
      <c r="I271" s="61">
        <f t="shared" si="97"/>
        <v>1.7232953522467141E-3</v>
      </c>
      <c r="K271" s="5">
        <v>5</v>
      </c>
      <c r="L271" s="61">
        <f t="shared" si="98"/>
        <v>1.1953143676786994E-3</v>
      </c>
      <c r="N271" s="18">
        <v>571</v>
      </c>
      <c r="O271" s="61">
        <f t="shared" si="99"/>
        <v>2.5296379649483438E-3</v>
      </c>
      <c r="Q271" s="5">
        <v>36</v>
      </c>
      <c r="R271" s="61">
        <f t="shared" si="100"/>
        <v>1.3989274889251574E-3</v>
      </c>
      <c r="T271" s="5">
        <v>122</v>
      </c>
      <c r="U271" s="61">
        <f t="shared" si="101"/>
        <v>7.5607337630143783E-4</v>
      </c>
      <c r="W271" s="18">
        <v>366</v>
      </c>
      <c r="X271" s="61">
        <f t="shared" si="102"/>
        <v>1.0964353867031747E-3</v>
      </c>
      <c r="Z271" s="18">
        <v>191</v>
      </c>
      <c r="AA271" s="61">
        <f t="shared" si="103"/>
        <v>1.4618204639557932E-3</v>
      </c>
      <c r="AC271" s="18">
        <v>888</v>
      </c>
      <c r="AD271" s="61">
        <f t="shared" si="104"/>
        <v>1.8667344969591987E-3</v>
      </c>
      <c r="AF271" s="18">
        <v>380</v>
      </c>
      <c r="AG271" s="61">
        <f t="shared" si="105"/>
        <v>1.8705113879686739E-3</v>
      </c>
      <c r="AI271" s="18">
        <f t="shared" si="106"/>
        <v>2678</v>
      </c>
      <c r="AJ271" s="61">
        <f t="shared" si="107"/>
        <v>1.6236088982012984E-3</v>
      </c>
    </row>
    <row r="272" spans="2:36" x14ac:dyDescent="0.25">
      <c r="B272" s="5" t="s">
        <v>555</v>
      </c>
      <c r="C272" s="5" t="s">
        <v>556</v>
      </c>
      <c r="E272" s="5">
        <v>40</v>
      </c>
      <c r="F272" s="61">
        <f t="shared" si="96"/>
        <v>7.9659059226510536E-4</v>
      </c>
      <c r="H272" s="5">
        <v>60</v>
      </c>
      <c r="I272" s="61">
        <f t="shared" si="97"/>
        <v>1.5432495691761619E-3</v>
      </c>
      <c r="K272" s="5">
        <v>3</v>
      </c>
      <c r="L272" s="61">
        <f t="shared" si="98"/>
        <v>7.171886206072197E-4</v>
      </c>
      <c r="N272" s="18">
        <v>601</v>
      </c>
      <c r="O272" s="61">
        <f t="shared" si="99"/>
        <v>2.6625436373624426E-3</v>
      </c>
      <c r="Q272" s="5">
        <v>31</v>
      </c>
      <c r="R272" s="61">
        <f t="shared" si="100"/>
        <v>1.2046320043522189E-3</v>
      </c>
      <c r="T272" s="5">
        <v>78</v>
      </c>
      <c r="U272" s="61">
        <f t="shared" si="101"/>
        <v>4.8339117501239467E-4</v>
      </c>
      <c r="W272" s="18">
        <v>236</v>
      </c>
      <c r="X272" s="61">
        <f t="shared" si="102"/>
        <v>7.0699112366652789E-4</v>
      </c>
      <c r="Z272" s="18">
        <v>150</v>
      </c>
      <c r="AA272" s="61">
        <f t="shared" si="103"/>
        <v>1.1480265423736598E-3</v>
      </c>
      <c r="AC272" s="18">
        <v>666</v>
      </c>
      <c r="AD272" s="61">
        <f t="shared" si="104"/>
        <v>1.400050872719399E-3</v>
      </c>
      <c r="AF272" s="18">
        <v>324</v>
      </c>
      <c r="AG272" s="61">
        <f t="shared" si="105"/>
        <v>1.5948570781627641E-3</v>
      </c>
      <c r="AI272" s="18">
        <f t="shared" si="106"/>
        <v>2189</v>
      </c>
      <c r="AJ272" s="61">
        <f t="shared" si="107"/>
        <v>1.3271396109643921E-3</v>
      </c>
    </row>
    <row r="273" spans="1:36" x14ac:dyDescent="0.25">
      <c r="B273" s="5" t="s">
        <v>557</v>
      </c>
      <c r="C273" s="5" t="s">
        <v>558</v>
      </c>
      <c r="E273" s="5">
        <v>108</v>
      </c>
      <c r="F273" s="61">
        <f t="shared" si="96"/>
        <v>2.1507945991157845E-3</v>
      </c>
      <c r="H273" s="5">
        <v>69</v>
      </c>
      <c r="I273" s="61">
        <f t="shared" si="97"/>
        <v>1.7747370045525861E-3</v>
      </c>
      <c r="K273" s="5">
        <v>11</v>
      </c>
      <c r="L273" s="61">
        <f t="shared" si="98"/>
        <v>2.629691608893139E-3</v>
      </c>
      <c r="N273" s="18">
        <v>390</v>
      </c>
      <c r="O273" s="61">
        <f t="shared" si="99"/>
        <v>1.7277737413832822E-3</v>
      </c>
      <c r="Q273" s="5">
        <v>40</v>
      </c>
      <c r="R273" s="61">
        <f t="shared" si="100"/>
        <v>1.5543638765835083E-3</v>
      </c>
      <c r="T273" s="5">
        <v>181</v>
      </c>
      <c r="U273" s="61">
        <f t="shared" si="101"/>
        <v>1.1217154189390184E-3</v>
      </c>
      <c r="W273" s="18">
        <v>241</v>
      </c>
      <c r="X273" s="61">
        <f t="shared" si="102"/>
        <v>7.2196974916793736E-4</v>
      </c>
      <c r="Z273" s="18">
        <v>259</v>
      </c>
      <c r="AA273" s="61">
        <f t="shared" si="103"/>
        <v>1.9822591631651859E-3</v>
      </c>
      <c r="AC273" s="18">
        <v>563</v>
      </c>
      <c r="AD273" s="61">
        <f t="shared" si="104"/>
        <v>1.1835264885000326E-3</v>
      </c>
      <c r="AF273" s="18">
        <v>327</v>
      </c>
      <c r="AG273" s="61">
        <f t="shared" si="105"/>
        <v>1.6096242733309378E-3</v>
      </c>
      <c r="AI273" s="18">
        <f t="shared" si="106"/>
        <v>2189</v>
      </c>
      <c r="AJ273" s="61">
        <f t="shared" si="107"/>
        <v>1.3271396109643921E-3</v>
      </c>
    </row>
    <row r="274" spans="1:36" x14ac:dyDescent="0.25">
      <c r="B274" s="5" t="s">
        <v>559</v>
      </c>
      <c r="C274" s="5" t="s">
        <v>560</v>
      </c>
      <c r="E274" s="5">
        <v>44</v>
      </c>
      <c r="F274" s="61">
        <f t="shared" si="96"/>
        <v>8.7624965149161592E-4</v>
      </c>
      <c r="H274" s="5">
        <v>45</v>
      </c>
      <c r="I274" s="61">
        <f t="shared" si="97"/>
        <v>1.1574371768821215E-3</v>
      </c>
      <c r="K274" s="5">
        <v>1</v>
      </c>
      <c r="L274" s="61">
        <f t="shared" si="98"/>
        <v>2.390628735357399E-4</v>
      </c>
      <c r="N274" s="18">
        <v>434</v>
      </c>
      <c r="O274" s="61">
        <f t="shared" si="99"/>
        <v>1.9227020609239602E-3</v>
      </c>
      <c r="Q274" s="5">
        <v>50</v>
      </c>
      <c r="R274" s="61">
        <f t="shared" si="100"/>
        <v>1.9429548457293852E-3</v>
      </c>
      <c r="T274" s="5">
        <v>145</v>
      </c>
      <c r="U274" s="61">
        <f t="shared" si="101"/>
        <v>8.9861179970252849E-4</v>
      </c>
      <c r="W274" s="18">
        <v>231</v>
      </c>
      <c r="X274" s="61">
        <f t="shared" si="102"/>
        <v>6.9201249816511841E-4</v>
      </c>
      <c r="Z274" s="18">
        <v>147</v>
      </c>
      <c r="AA274" s="61">
        <f t="shared" si="103"/>
        <v>1.1250660115261866E-3</v>
      </c>
      <c r="AC274" s="18">
        <v>599</v>
      </c>
      <c r="AD274" s="61">
        <f t="shared" si="104"/>
        <v>1.2592049140524326E-3</v>
      </c>
      <c r="AF274" s="18">
        <v>247</v>
      </c>
      <c r="AG274" s="61">
        <f t="shared" si="105"/>
        <v>1.2158324021796379E-3</v>
      </c>
      <c r="AI274" s="18">
        <f t="shared" si="106"/>
        <v>1943</v>
      </c>
      <c r="AJ274" s="61">
        <f t="shared" si="107"/>
        <v>1.1779955523544149E-3</v>
      </c>
    </row>
    <row r="275" spans="1:36" x14ac:dyDescent="0.25">
      <c r="B275" s="5" t="s">
        <v>561</v>
      </c>
      <c r="C275" s="5" t="s">
        <v>562</v>
      </c>
      <c r="E275" s="5">
        <v>139</v>
      </c>
      <c r="F275" s="61">
        <f t="shared" si="96"/>
        <v>2.768152308121241E-3</v>
      </c>
      <c r="H275" s="5">
        <v>88</v>
      </c>
      <c r="I275" s="61">
        <f t="shared" si="97"/>
        <v>2.2634327014583707E-3</v>
      </c>
      <c r="K275" s="5">
        <v>9</v>
      </c>
      <c r="L275" s="61">
        <f t="shared" si="98"/>
        <v>2.151565861821659E-3</v>
      </c>
      <c r="N275" s="18">
        <v>515</v>
      </c>
      <c r="O275" s="61">
        <f t="shared" si="99"/>
        <v>2.2815473764420265E-3</v>
      </c>
      <c r="Q275" s="5">
        <v>67</v>
      </c>
      <c r="R275" s="61">
        <f t="shared" si="100"/>
        <v>2.6035594932773761E-3</v>
      </c>
      <c r="T275" s="5">
        <v>532</v>
      </c>
      <c r="U275" s="61">
        <f t="shared" si="101"/>
        <v>3.2969757064947943E-3</v>
      </c>
      <c r="W275" s="18">
        <v>916</v>
      </c>
      <c r="X275" s="61">
        <f t="shared" si="102"/>
        <v>2.7440841918582185E-3</v>
      </c>
      <c r="Z275" s="18">
        <v>338</v>
      </c>
      <c r="AA275" s="61">
        <f t="shared" si="103"/>
        <v>2.5868864754819798E-3</v>
      </c>
      <c r="AC275" s="18">
        <v>787</v>
      </c>
      <c r="AD275" s="61">
        <f t="shared" si="104"/>
        <v>1.6544144697149656E-3</v>
      </c>
      <c r="AF275" s="18">
        <v>501</v>
      </c>
      <c r="AG275" s="61">
        <f t="shared" si="105"/>
        <v>2.4661215930850146E-3</v>
      </c>
      <c r="AI275" s="18">
        <f t="shared" si="106"/>
        <v>3892</v>
      </c>
      <c r="AJ275" s="61">
        <f t="shared" si="107"/>
        <v>2.3596287646749266E-3</v>
      </c>
    </row>
    <row r="276" spans="1:36" x14ac:dyDescent="0.25">
      <c r="B276" s="5" t="s">
        <v>563</v>
      </c>
      <c r="C276" s="5" t="s">
        <v>564</v>
      </c>
      <c r="E276" s="5">
        <v>44</v>
      </c>
      <c r="F276" s="61">
        <f t="shared" si="96"/>
        <v>8.7624965149161592E-4</v>
      </c>
      <c r="H276" s="5">
        <v>62</v>
      </c>
      <c r="I276" s="61">
        <f t="shared" si="97"/>
        <v>1.594691221482034E-3</v>
      </c>
      <c r="K276" s="5">
        <v>2</v>
      </c>
      <c r="L276" s="61">
        <f t="shared" si="98"/>
        <v>4.781257470714798E-4</v>
      </c>
      <c r="N276" s="18">
        <v>118</v>
      </c>
      <c r="O276" s="61">
        <f t="shared" si="99"/>
        <v>5.2276231149545461E-4</v>
      </c>
      <c r="Q276" s="5">
        <v>52</v>
      </c>
      <c r="R276" s="61">
        <f t="shared" si="100"/>
        <v>2.0206730395585606E-3</v>
      </c>
      <c r="T276" s="5">
        <v>102</v>
      </c>
      <c r="U276" s="61">
        <f t="shared" si="101"/>
        <v>6.3212692117005451E-4</v>
      </c>
      <c r="W276" s="18">
        <v>297</v>
      </c>
      <c r="X276" s="61">
        <f t="shared" si="102"/>
        <v>8.8973035478372359E-4</v>
      </c>
      <c r="Z276" s="18">
        <v>127</v>
      </c>
      <c r="AA276" s="61">
        <f t="shared" si="103"/>
        <v>9.7199580587636523E-4</v>
      </c>
      <c r="AC276" s="18">
        <v>720</v>
      </c>
      <c r="AD276" s="61">
        <f t="shared" si="104"/>
        <v>1.5135685110479991E-3</v>
      </c>
      <c r="AF276" s="18">
        <v>162</v>
      </c>
      <c r="AG276" s="61">
        <f t="shared" si="105"/>
        <v>7.9742853908138206E-4</v>
      </c>
      <c r="AI276" s="18">
        <f t="shared" si="106"/>
        <v>1686</v>
      </c>
      <c r="AJ276" s="61">
        <f t="shared" si="107"/>
        <v>1.0221824504732596E-3</v>
      </c>
    </row>
    <row r="277" spans="1:36" x14ac:dyDescent="0.25">
      <c r="B277" s="5" t="s">
        <v>565</v>
      </c>
      <c r="C277" s="5" t="s">
        <v>566</v>
      </c>
      <c r="E277" s="5">
        <v>79</v>
      </c>
      <c r="F277" s="61">
        <f t="shared" si="96"/>
        <v>1.573266419723583E-3</v>
      </c>
      <c r="H277" s="5">
        <v>64</v>
      </c>
      <c r="I277" s="61">
        <f t="shared" si="97"/>
        <v>1.646132873787906E-3</v>
      </c>
      <c r="K277" s="5">
        <v>4</v>
      </c>
      <c r="L277" s="61">
        <f t="shared" si="98"/>
        <v>9.562514941429596E-4</v>
      </c>
      <c r="N277" s="18">
        <v>432</v>
      </c>
      <c r="O277" s="61">
        <f t="shared" si="99"/>
        <v>1.9138416827630203E-3</v>
      </c>
      <c r="Q277" s="5">
        <v>38</v>
      </c>
      <c r="R277" s="61">
        <f t="shared" si="100"/>
        <v>1.4766456827543328E-3</v>
      </c>
      <c r="T277" s="5">
        <v>127</v>
      </c>
      <c r="U277" s="61">
        <f t="shared" si="101"/>
        <v>7.8705999008428355E-4</v>
      </c>
      <c r="W277" s="18">
        <v>471</v>
      </c>
      <c r="X277" s="61">
        <f t="shared" si="102"/>
        <v>1.4109865222327739E-3</v>
      </c>
      <c r="Z277" s="18">
        <v>188</v>
      </c>
      <c r="AA277" s="61">
        <f t="shared" si="103"/>
        <v>1.4388599331083202E-3</v>
      </c>
      <c r="AC277" s="18">
        <v>554</v>
      </c>
      <c r="AD277" s="61">
        <f t="shared" si="104"/>
        <v>1.1646068821119326E-3</v>
      </c>
      <c r="AF277" s="18">
        <v>413</v>
      </c>
      <c r="AG277" s="61">
        <f t="shared" si="105"/>
        <v>2.0329505348185852E-3</v>
      </c>
      <c r="AI277" s="18">
        <f t="shared" si="106"/>
        <v>2370</v>
      </c>
      <c r="AJ277" s="61">
        <f t="shared" si="107"/>
        <v>1.4368756866083186E-3</v>
      </c>
    </row>
    <row r="278" spans="1:36" x14ac:dyDescent="0.25">
      <c r="B278" s="5" t="s">
        <v>567</v>
      </c>
      <c r="C278" s="5" t="s">
        <v>568</v>
      </c>
      <c r="E278" s="5">
        <v>69</v>
      </c>
      <c r="F278" s="61">
        <f t="shared" si="96"/>
        <v>1.3741187716573068E-3</v>
      </c>
      <c r="H278" s="5">
        <v>68</v>
      </c>
      <c r="I278" s="61">
        <f t="shared" si="97"/>
        <v>1.7490161783996502E-3</v>
      </c>
      <c r="K278" s="5">
        <v>6</v>
      </c>
      <c r="L278" s="61">
        <f t="shared" si="98"/>
        <v>1.4343772412144394E-3</v>
      </c>
      <c r="N278" s="18">
        <v>650</v>
      </c>
      <c r="O278" s="61">
        <f t="shared" si="99"/>
        <v>2.8796229023054704E-3</v>
      </c>
      <c r="Q278" s="5">
        <v>33</v>
      </c>
      <c r="R278" s="61">
        <f t="shared" si="100"/>
        <v>1.2823501981813943E-3</v>
      </c>
      <c r="T278" s="5">
        <v>201</v>
      </c>
      <c r="U278" s="61">
        <f t="shared" si="101"/>
        <v>1.2456618740704017E-3</v>
      </c>
      <c r="W278" s="18">
        <v>452</v>
      </c>
      <c r="X278" s="61">
        <f t="shared" si="102"/>
        <v>1.3540677453274179E-3</v>
      </c>
      <c r="Z278" s="18">
        <v>169</v>
      </c>
      <c r="AA278" s="61">
        <f t="shared" si="103"/>
        <v>1.2934432377409899E-3</v>
      </c>
      <c r="AC278" s="18">
        <v>588</v>
      </c>
      <c r="AD278" s="61">
        <f t="shared" si="104"/>
        <v>1.2360809506891993E-3</v>
      </c>
      <c r="AF278" s="18">
        <v>439</v>
      </c>
      <c r="AG278" s="61">
        <f t="shared" si="105"/>
        <v>2.1609328929427575E-3</v>
      </c>
      <c r="AI278" s="18">
        <f t="shared" si="106"/>
        <v>2675</v>
      </c>
      <c r="AJ278" s="61">
        <f t="shared" si="107"/>
        <v>1.62179006821825E-3</v>
      </c>
    </row>
    <row r="279" spans="1:36" x14ac:dyDescent="0.25">
      <c r="B279" s="5" t="s">
        <v>569</v>
      </c>
      <c r="C279" s="5" t="s">
        <v>570</v>
      </c>
      <c r="E279" s="5">
        <v>83</v>
      </c>
      <c r="F279" s="61">
        <f t="shared" si="96"/>
        <v>1.6529254789500935E-3</v>
      </c>
      <c r="H279" s="5">
        <v>68</v>
      </c>
      <c r="I279" s="61">
        <f t="shared" si="97"/>
        <v>1.7490161783996502E-3</v>
      </c>
      <c r="K279" s="5">
        <v>7</v>
      </c>
      <c r="L279" s="61">
        <f t="shared" si="98"/>
        <v>1.6734401147501792E-3</v>
      </c>
      <c r="N279" s="18">
        <v>267</v>
      </c>
      <c r="O279" s="61">
        <f t="shared" si="99"/>
        <v>1.1828604844854778E-3</v>
      </c>
      <c r="Q279" s="5">
        <v>32</v>
      </c>
      <c r="R279" s="61">
        <f t="shared" si="100"/>
        <v>1.2434911012668066E-3</v>
      </c>
      <c r="T279" s="5">
        <v>186</v>
      </c>
      <c r="U279" s="61">
        <f t="shared" si="101"/>
        <v>1.1527020327218641E-3</v>
      </c>
      <c r="W279" s="18">
        <v>317</v>
      </c>
      <c r="X279" s="61">
        <f t="shared" si="102"/>
        <v>9.496448567893616E-4</v>
      </c>
      <c r="Z279" s="18">
        <v>207</v>
      </c>
      <c r="AA279" s="61">
        <f t="shared" si="103"/>
        <v>1.5842766284756503E-3</v>
      </c>
      <c r="AC279" s="18">
        <v>643</v>
      </c>
      <c r="AD279" s="61">
        <f t="shared" si="104"/>
        <v>1.3517007675053659E-3</v>
      </c>
      <c r="AF279" s="18">
        <v>285</v>
      </c>
      <c r="AG279" s="61">
        <f t="shared" si="105"/>
        <v>1.4028835409765053E-3</v>
      </c>
      <c r="AI279" s="18">
        <f t="shared" si="106"/>
        <v>2095</v>
      </c>
      <c r="AJ279" s="61">
        <f t="shared" si="107"/>
        <v>1.2701496048288722E-3</v>
      </c>
    </row>
    <row r="280" spans="1:36" x14ac:dyDescent="0.25">
      <c r="B280" s="5" t="s">
        <v>571</v>
      </c>
      <c r="C280" s="5" t="s">
        <v>572</v>
      </c>
      <c r="E280" s="5">
        <v>49</v>
      </c>
      <c r="F280" s="61">
        <f t="shared" si="96"/>
        <v>9.7582347552475403E-4</v>
      </c>
      <c r="H280" s="5">
        <v>45</v>
      </c>
      <c r="I280" s="61">
        <f t="shared" si="97"/>
        <v>1.1574371768821215E-3</v>
      </c>
      <c r="K280" s="5">
        <v>7</v>
      </c>
      <c r="L280" s="61">
        <f t="shared" si="98"/>
        <v>1.6734401147501792E-3</v>
      </c>
      <c r="N280" s="18">
        <v>608</v>
      </c>
      <c r="O280" s="61">
        <f t="shared" si="99"/>
        <v>2.6935549609257321E-3</v>
      </c>
      <c r="Q280" s="5">
        <v>31</v>
      </c>
      <c r="R280" s="61">
        <f t="shared" si="100"/>
        <v>1.2046320043522189E-3</v>
      </c>
      <c r="T280" s="5">
        <v>111</v>
      </c>
      <c r="U280" s="61">
        <f t="shared" si="101"/>
        <v>6.8790282597917698E-4</v>
      </c>
      <c r="W280" s="18">
        <v>266</v>
      </c>
      <c r="X280" s="61">
        <f t="shared" si="102"/>
        <v>7.9686287667498485E-4</v>
      </c>
      <c r="Z280" s="18">
        <v>147</v>
      </c>
      <c r="AA280" s="61">
        <f t="shared" si="103"/>
        <v>1.1250660115261866E-3</v>
      </c>
      <c r="AC280" s="18">
        <v>660</v>
      </c>
      <c r="AD280" s="61">
        <f t="shared" si="104"/>
        <v>1.3874378017939991E-3</v>
      </c>
      <c r="AF280" s="18">
        <v>426</v>
      </c>
      <c r="AG280" s="61">
        <f t="shared" si="105"/>
        <v>2.0969417138806713E-3</v>
      </c>
      <c r="AI280" s="18">
        <f t="shared" si="106"/>
        <v>2350</v>
      </c>
      <c r="AJ280" s="61">
        <f t="shared" si="107"/>
        <v>1.4247501533879952E-3</v>
      </c>
    </row>
    <row r="281" spans="1:36" x14ac:dyDescent="0.25">
      <c r="B281" s="5" t="s">
        <v>573</v>
      </c>
      <c r="C281" s="5" t="s">
        <v>574</v>
      </c>
      <c r="E281" s="5">
        <v>75</v>
      </c>
      <c r="F281" s="61">
        <f t="shared" si="96"/>
        <v>1.4936073604970726E-3</v>
      </c>
      <c r="H281" s="5">
        <v>59</v>
      </c>
      <c r="I281" s="61">
        <f t="shared" si="97"/>
        <v>1.5175287430232258E-3</v>
      </c>
      <c r="K281" s="5">
        <v>1</v>
      </c>
      <c r="L281" s="61">
        <f t="shared" si="98"/>
        <v>2.390628735357399E-4</v>
      </c>
      <c r="N281" s="18">
        <v>494</v>
      </c>
      <c r="O281" s="61">
        <f t="shared" si="99"/>
        <v>2.1885134057521576E-3</v>
      </c>
      <c r="Q281" s="5">
        <v>40</v>
      </c>
      <c r="R281" s="61">
        <f t="shared" si="100"/>
        <v>1.5543638765835083E-3</v>
      </c>
      <c r="T281" s="5">
        <v>157</v>
      </c>
      <c r="U281" s="61">
        <f t="shared" si="101"/>
        <v>9.7297967278135841E-4</v>
      </c>
      <c r="W281" s="18">
        <v>496</v>
      </c>
      <c r="X281" s="61">
        <f t="shared" si="102"/>
        <v>1.4858796497398213E-3</v>
      </c>
      <c r="Z281" s="18">
        <v>165</v>
      </c>
      <c r="AA281" s="61">
        <f t="shared" si="103"/>
        <v>1.2628291966110257E-3</v>
      </c>
      <c r="AC281" s="18">
        <v>1078</v>
      </c>
      <c r="AD281" s="61">
        <f t="shared" si="104"/>
        <v>2.2661484095968651E-3</v>
      </c>
      <c r="AF281" s="18">
        <v>395</v>
      </c>
      <c r="AG281" s="61">
        <f t="shared" si="105"/>
        <v>1.9443473638095425E-3</v>
      </c>
      <c r="AI281" s="18">
        <f t="shared" si="106"/>
        <v>2960</v>
      </c>
      <c r="AJ281" s="61">
        <f t="shared" si="107"/>
        <v>1.7945789166078578E-3</v>
      </c>
    </row>
    <row r="282" spans="1:36" x14ac:dyDescent="0.25">
      <c r="B282" s="5" t="s">
        <v>575</v>
      </c>
      <c r="C282" s="5" t="s">
        <v>576</v>
      </c>
      <c r="E282" s="5">
        <v>45</v>
      </c>
      <c r="F282" s="61">
        <f t="shared" si="96"/>
        <v>8.9616441629824357E-4</v>
      </c>
      <c r="H282" s="5">
        <v>57</v>
      </c>
      <c r="I282" s="61">
        <f t="shared" si="97"/>
        <v>1.4660870907173538E-3</v>
      </c>
      <c r="K282" s="5">
        <v>3</v>
      </c>
      <c r="L282" s="61">
        <f t="shared" si="98"/>
        <v>7.171886206072197E-4</v>
      </c>
      <c r="N282" s="18">
        <v>511</v>
      </c>
      <c r="O282" s="61">
        <f t="shared" si="99"/>
        <v>2.2638266201201467E-3</v>
      </c>
      <c r="Q282" s="5">
        <v>41</v>
      </c>
      <c r="R282" s="61">
        <f t="shared" si="100"/>
        <v>1.593222973498096E-3</v>
      </c>
      <c r="T282" s="5">
        <v>113</v>
      </c>
      <c r="U282" s="61">
        <f t="shared" si="101"/>
        <v>7.0029747149231536E-4</v>
      </c>
      <c r="W282" s="18">
        <v>201</v>
      </c>
      <c r="X282" s="61">
        <f t="shared" si="102"/>
        <v>6.0214074515666145E-4</v>
      </c>
      <c r="Z282" s="18">
        <v>184</v>
      </c>
      <c r="AA282" s="61">
        <f t="shared" si="103"/>
        <v>1.4082458919783558E-3</v>
      </c>
      <c r="AC282" s="18">
        <v>936</v>
      </c>
      <c r="AD282" s="61">
        <f t="shared" si="104"/>
        <v>1.9676390643623989E-3</v>
      </c>
      <c r="AF282" s="18">
        <v>440</v>
      </c>
      <c r="AG282" s="61">
        <f t="shared" si="105"/>
        <v>2.1658552913321485E-3</v>
      </c>
      <c r="AI282" s="18">
        <f t="shared" si="106"/>
        <v>2531</v>
      </c>
      <c r="AJ282" s="61">
        <f t="shared" si="107"/>
        <v>1.5344862290319217E-3</v>
      </c>
    </row>
    <row r="283" spans="1:36" x14ac:dyDescent="0.25">
      <c r="B283" s="5" t="s">
        <v>577</v>
      </c>
      <c r="C283" s="5" t="s">
        <v>578</v>
      </c>
      <c r="E283" s="5">
        <v>68</v>
      </c>
      <c r="F283" s="61">
        <f t="shared" si="96"/>
        <v>1.354204006850679E-3</v>
      </c>
      <c r="H283" s="5">
        <v>82</v>
      </c>
      <c r="I283" s="61">
        <f t="shared" si="97"/>
        <v>2.1091077445407548E-3</v>
      </c>
      <c r="K283" s="5">
        <v>6</v>
      </c>
      <c r="L283" s="61">
        <f t="shared" si="98"/>
        <v>1.4343772412144394E-3</v>
      </c>
      <c r="N283" s="18">
        <v>335</v>
      </c>
      <c r="O283" s="61">
        <f t="shared" si="99"/>
        <v>1.4841133419574348E-3</v>
      </c>
      <c r="Q283" s="5">
        <v>56</v>
      </c>
      <c r="R283" s="61">
        <f t="shared" si="100"/>
        <v>2.1761094272169114E-3</v>
      </c>
      <c r="T283" s="5">
        <v>285</v>
      </c>
      <c r="U283" s="61">
        <f t="shared" si="101"/>
        <v>1.7662369856222113E-3</v>
      </c>
      <c r="W283" s="18">
        <v>1040</v>
      </c>
      <c r="X283" s="61">
        <f t="shared" si="102"/>
        <v>3.1155541042931735E-3</v>
      </c>
      <c r="Z283" s="18">
        <v>190</v>
      </c>
      <c r="AA283" s="61">
        <f t="shared" si="103"/>
        <v>1.4541669536733022E-3</v>
      </c>
      <c r="AC283" s="18">
        <v>1021</v>
      </c>
      <c r="AD283" s="61">
        <f t="shared" si="104"/>
        <v>2.1463242358055654E-3</v>
      </c>
      <c r="AF283" s="18">
        <v>315</v>
      </c>
      <c r="AG283" s="61">
        <f t="shared" si="105"/>
        <v>1.5505554926582429E-3</v>
      </c>
      <c r="AI283" s="18">
        <f t="shared" si="106"/>
        <v>3398</v>
      </c>
      <c r="AJ283" s="61">
        <f t="shared" si="107"/>
        <v>2.0601280941329393E-3</v>
      </c>
    </row>
    <row r="284" spans="1:36" x14ac:dyDescent="0.25">
      <c r="B284" s="5" t="s">
        <v>579</v>
      </c>
      <c r="C284" s="5" t="s">
        <v>580</v>
      </c>
      <c r="E284" s="5">
        <v>36</v>
      </c>
      <c r="F284" s="61">
        <f t="shared" si="96"/>
        <v>7.1693153303859479E-4</v>
      </c>
      <c r="H284" s="5">
        <v>52</v>
      </c>
      <c r="I284" s="61">
        <f t="shared" si="97"/>
        <v>1.3374829599526736E-3</v>
      </c>
      <c r="K284" s="5">
        <v>4</v>
      </c>
      <c r="L284" s="61">
        <f t="shared" si="98"/>
        <v>9.562514941429596E-4</v>
      </c>
      <c r="N284" s="18">
        <v>339</v>
      </c>
      <c r="O284" s="61">
        <f t="shared" si="99"/>
        <v>1.5018340982793147E-3</v>
      </c>
      <c r="Q284" s="5">
        <v>40</v>
      </c>
      <c r="R284" s="61">
        <f t="shared" si="100"/>
        <v>1.5543638765835083E-3</v>
      </c>
      <c r="T284" s="5">
        <v>115</v>
      </c>
      <c r="U284" s="61">
        <f t="shared" si="101"/>
        <v>7.1269211700545362E-4</v>
      </c>
      <c r="W284" s="18">
        <v>193</v>
      </c>
      <c r="X284" s="61">
        <f t="shared" si="102"/>
        <v>5.7817494435440629E-4</v>
      </c>
      <c r="Z284" s="18">
        <v>190</v>
      </c>
      <c r="AA284" s="61">
        <f t="shared" si="103"/>
        <v>1.4541669536733022E-3</v>
      </c>
      <c r="AC284" s="18">
        <v>729</v>
      </c>
      <c r="AD284" s="61">
        <f t="shared" si="104"/>
        <v>1.5324881174360991E-3</v>
      </c>
      <c r="AF284" s="18">
        <v>428</v>
      </c>
      <c r="AG284" s="61">
        <f t="shared" si="105"/>
        <v>2.1067865106594538E-3</v>
      </c>
      <c r="AI284" s="18">
        <f t="shared" si="106"/>
        <v>2126</v>
      </c>
      <c r="AJ284" s="61">
        <f t="shared" si="107"/>
        <v>1.2889441813203736E-3</v>
      </c>
    </row>
    <row r="285" spans="1:36" x14ac:dyDescent="0.25">
      <c r="B285" s="5" t="s">
        <v>581</v>
      </c>
      <c r="C285" s="5" t="s">
        <v>582</v>
      </c>
      <c r="E285" s="5">
        <v>42</v>
      </c>
      <c r="F285" s="61">
        <f t="shared" si="96"/>
        <v>8.3642012187836064E-4</v>
      </c>
      <c r="H285" s="5">
        <v>57</v>
      </c>
      <c r="I285" s="61">
        <f t="shared" si="97"/>
        <v>1.4660870907173538E-3</v>
      </c>
      <c r="K285" s="5">
        <v>6</v>
      </c>
      <c r="L285" s="61">
        <f t="shared" si="98"/>
        <v>1.4343772412144394E-3</v>
      </c>
      <c r="N285" s="18">
        <v>724</v>
      </c>
      <c r="O285" s="61">
        <f t="shared" si="99"/>
        <v>3.207456894260247E-3</v>
      </c>
      <c r="Q285" s="5">
        <v>30</v>
      </c>
      <c r="R285" s="61">
        <f t="shared" si="100"/>
        <v>1.1657729074376311E-3</v>
      </c>
      <c r="T285" s="5">
        <v>134</v>
      </c>
      <c r="U285" s="61">
        <f t="shared" si="101"/>
        <v>8.3044124938026775E-4</v>
      </c>
      <c r="W285" s="18">
        <v>310</v>
      </c>
      <c r="X285" s="61">
        <f t="shared" si="102"/>
        <v>9.2867478108738834E-4</v>
      </c>
      <c r="Z285" s="18">
        <v>176</v>
      </c>
      <c r="AA285" s="61">
        <f t="shared" si="103"/>
        <v>1.3470178097184273E-3</v>
      </c>
      <c r="AC285" s="18">
        <v>648</v>
      </c>
      <c r="AD285" s="61">
        <f t="shared" si="104"/>
        <v>1.3622116599431992E-3</v>
      </c>
      <c r="AF285" s="18">
        <v>753</v>
      </c>
      <c r="AG285" s="61">
        <f t="shared" si="105"/>
        <v>3.7065659872116091E-3</v>
      </c>
      <c r="AI285" s="18">
        <f t="shared" si="106"/>
        <v>2880</v>
      </c>
      <c r="AJ285" s="61">
        <f t="shared" si="107"/>
        <v>1.7460767837265644E-3</v>
      </c>
    </row>
    <row r="286" spans="1:36" x14ac:dyDescent="0.25">
      <c r="B286" s="5" t="s">
        <v>583</v>
      </c>
      <c r="C286" s="5" t="s">
        <v>584</v>
      </c>
      <c r="E286" s="5">
        <v>138</v>
      </c>
      <c r="F286" s="61">
        <f t="shared" si="96"/>
        <v>2.7482375433146135E-3</v>
      </c>
      <c r="H286" s="5">
        <v>91</v>
      </c>
      <c r="I286" s="61">
        <f t="shared" si="97"/>
        <v>2.3405951799171788E-3</v>
      </c>
      <c r="K286" s="5">
        <v>9</v>
      </c>
      <c r="L286" s="61">
        <f t="shared" si="98"/>
        <v>2.151565861821659E-3</v>
      </c>
      <c r="N286" s="18">
        <v>640</v>
      </c>
      <c r="O286" s="61">
        <f t="shared" si="99"/>
        <v>2.8353210115007708E-3</v>
      </c>
      <c r="Q286" s="5">
        <v>46</v>
      </c>
      <c r="R286" s="61">
        <f t="shared" si="100"/>
        <v>1.7875184580710343E-3</v>
      </c>
      <c r="T286" s="5">
        <v>313</v>
      </c>
      <c r="U286" s="61">
        <f t="shared" si="101"/>
        <v>1.9397620228061479E-3</v>
      </c>
      <c r="W286" s="18">
        <v>582</v>
      </c>
      <c r="X286" s="61">
        <f t="shared" si="102"/>
        <v>1.7435120083640644E-3</v>
      </c>
      <c r="Z286" s="18">
        <v>381</v>
      </c>
      <c r="AA286" s="61">
        <f t="shared" si="103"/>
        <v>2.9159874176290955E-3</v>
      </c>
      <c r="AC286" s="18">
        <v>631</v>
      </c>
      <c r="AD286" s="61">
        <f t="shared" si="104"/>
        <v>1.3264746256545659E-3</v>
      </c>
      <c r="AF286" s="18">
        <v>439</v>
      </c>
      <c r="AG286" s="61">
        <f t="shared" si="105"/>
        <v>2.1609328929427575E-3</v>
      </c>
      <c r="AI286" s="18">
        <f t="shared" si="106"/>
        <v>3270</v>
      </c>
      <c r="AJ286" s="61">
        <f t="shared" si="107"/>
        <v>1.9825246815228701E-3</v>
      </c>
    </row>
    <row r="287" spans="1:36" x14ac:dyDescent="0.25">
      <c r="B287" s="5" t="s">
        <v>585</v>
      </c>
      <c r="C287" s="5" t="s">
        <v>586</v>
      </c>
      <c r="E287" s="5">
        <v>56</v>
      </c>
      <c r="F287" s="61">
        <f t="shared" si="96"/>
        <v>1.1152268291711475E-3</v>
      </c>
      <c r="H287" s="5">
        <v>53</v>
      </c>
      <c r="I287" s="61">
        <f t="shared" si="97"/>
        <v>1.3632037861056098E-3</v>
      </c>
      <c r="K287" s="5">
        <v>2</v>
      </c>
      <c r="L287" s="61">
        <f t="shared" si="98"/>
        <v>4.781257470714798E-4</v>
      </c>
      <c r="N287" s="18">
        <v>333</v>
      </c>
      <c r="O287" s="61">
        <f t="shared" si="99"/>
        <v>1.4752529637964949E-3</v>
      </c>
      <c r="Q287" s="5">
        <v>34</v>
      </c>
      <c r="R287" s="61">
        <f t="shared" si="100"/>
        <v>1.321209295095982E-3</v>
      </c>
      <c r="T287" s="5">
        <v>74</v>
      </c>
      <c r="U287" s="61">
        <f t="shared" si="101"/>
        <v>4.5860188398611797E-4</v>
      </c>
      <c r="W287" s="18">
        <v>132</v>
      </c>
      <c r="X287" s="61">
        <f t="shared" si="102"/>
        <v>3.9543571323721047E-4</v>
      </c>
      <c r="Z287" s="18">
        <v>70</v>
      </c>
      <c r="AA287" s="61">
        <f t="shared" si="103"/>
        <v>5.3574571977437456E-4</v>
      </c>
      <c r="AC287" s="18">
        <v>537</v>
      </c>
      <c r="AD287" s="61">
        <f t="shared" si="104"/>
        <v>1.1288698478232992E-3</v>
      </c>
      <c r="AF287" s="18">
        <v>265</v>
      </c>
      <c r="AG287" s="61">
        <f t="shared" si="105"/>
        <v>1.3044355731886804E-3</v>
      </c>
      <c r="AI287" s="18">
        <f t="shared" si="106"/>
        <v>1556</v>
      </c>
      <c r="AJ287" s="61">
        <f t="shared" si="107"/>
        <v>9.4336648454115769E-4</v>
      </c>
    </row>
    <row r="288" spans="1:36" x14ac:dyDescent="0.25">
      <c r="A288" s="5"/>
      <c r="B288" s="5" t="s">
        <v>587</v>
      </c>
      <c r="C288" s="5" t="s">
        <v>588</v>
      </c>
      <c r="E288" s="5">
        <v>42</v>
      </c>
      <c r="F288" s="61">
        <f t="shared" si="96"/>
        <v>8.3642012187836064E-4</v>
      </c>
      <c r="H288" s="5">
        <v>57</v>
      </c>
      <c r="I288" s="61">
        <f t="shared" si="97"/>
        <v>1.4660870907173538E-3</v>
      </c>
      <c r="K288" s="5">
        <v>4</v>
      </c>
      <c r="L288" s="61">
        <f t="shared" si="98"/>
        <v>9.562514941429596E-4</v>
      </c>
      <c r="N288" s="18">
        <v>618</v>
      </c>
      <c r="O288" s="61">
        <f t="shared" si="99"/>
        <v>2.7378568517304317E-3</v>
      </c>
      <c r="Q288" s="5">
        <v>36</v>
      </c>
      <c r="R288" s="61">
        <f t="shared" si="100"/>
        <v>1.3989274889251574E-3</v>
      </c>
      <c r="T288" s="5">
        <v>118</v>
      </c>
      <c r="U288" s="61">
        <f t="shared" si="101"/>
        <v>7.3128408527516108E-4</v>
      </c>
      <c r="W288" s="18">
        <v>173</v>
      </c>
      <c r="X288" s="61">
        <f t="shared" si="102"/>
        <v>5.1826044234876828E-4</v>
      </c>
      <c r="Z288" s="18">
        <v>101</v>
      </c>
      <c r="AA288" s="61">
        <f t="shared" si="103"/>
        <v>7.7300453853159756E-4</v>
      </c>
      <c r="AC288" s="18">
        <v>636</v>
      </c>
      <c r="AD288" s="61">
        <f t="shared" si="104"/>
        <v>1.3369855180923992E-3</v>
      </c>
      <c r="AF288" s="18">
        <v>403</v>
      </c>
      <c r="AG288" s="61">
        <f t="shared" si="105"/>
        <v>1.9837265509246725E-3</v>
      </c>
      <c r="AI288" s="18">
        <f t="shared" si="106"/>
        <v>2188</v>
      </c>
      <c r="AJ288" s="61">
        <f t="shared" si="107"/>
        <v>1.326533334303376E-3</v>
      </c>
    </row>
    <row r="289" spans="1:36" x14ac:dyDescent="0.25">
      <c r="A289" s="5"/>
      <c r="B289" s="5" t="s">
        <v>589</v>
      </c>
      <c r="C289" s="5" t="s">
        <v>590</v>
      </c>
      <c r="E289" s="5">
        <v>46</v>
      </c>
      <c r="F289" s="61">
        <f t="shared" si="96"/>
        <v>9.160791811048711E-4</v>
      </c>
      <c r="H289" s="5">
        <v>56</v>
      </c>
      <c r="I289" s="61">
        <f t="shared" si="97"/>
        <v>1.4403662645644179E-3</v>
      </c>
      <c r="K289" s="5">
        <v>6</v>
      </c>
      <c r="L289" s="61">
        <f t="shared" si="98"/>
        <v>1.4343772412144394E-3</v>
      </c>
      <c r="N289" s="18">
        <v>90</v>
      </c>
      <c r="O289" s="61">
        <f t="shared" si="99"/>
        <v>3.987170172422959E-4</v>
      </c>
      <c r="Q289" s="5">
        <v>50</v>
      </c>
      <c r="R289" s="61">
        <f t="shared" si="100"/>
        <v>1.9429548457293852E-3</v>
      </c>
      <c r="T289" s="5">
        <v>172</v>
      </c>
      <c r="U289" s="61">
        <f t="shared" si="101"/>
        <v>1.0659395141298959E-3</v>
      </c>
      <c r="W289" s="18">
        <v>361</v>
      </c>
      <c r="X289" s="61">
        <f t="shared" si="102"/>
        <v>1.081456761201765E-3</v>
      </c>
      <c r="Z289" s="18">
        <v>85</v>
      </c>
      <c r="AA289" s="61">
        <f t="shared" si="103"/>
        <v>6.5054837401174045E-4</v>
      </c>
      <c r="AC289" s="18">
        <v>1074</v>
      </c>
      <c r="AD289" s="61">
        <f t="shared" si="104"/>
        <v>2.2577396956465984E-3</v>
      </c>
      <c r="AF289" s="18">
        <v>123</v>
      </c>
      <c r="AG289" s="61">
        <f t="shared" si="105"/>
        <v>6.0545500189512335E-4</v>
      </c>
      <c r="AI289" s="18">
        <f t="shared" si="106"/>
        <v>2063</v>
      </c>
      <c r="AJ289" s="61">
        <f t="shared" si="107"/>
        <v>1.2507487516763549E-3</v>
      </c>
    </row>
    <row r="290" spans="1:36" x14ac:dyDescent="0.25">
      <c r="A290" s="5"/>
      <c r="B290" s="5" t="s">
        <v>591</v>
      </c>
      <c r="C290" s="5" t="s">
        <v>592</v>
      </c>
      <c r="E290" s="5">
        <v>78</v>
      </c>
      <c r="F290" s="61">
        <f t="shared" si="96"/>
        <v>1.5533516549169554E-3</v>
      </c>
      <c r="H290" s="5">
        <v>61</v>
      </c>
      <c r="I290" s="61">
        <f t="shared" si="97"/>
        <v>1.5689703953290981E-3</v>
      </c>
      <c r="K290" s="5">
        <v>6</v>
      </c>
      <c r="L290" s="61">
        <f t="shared" si="98"/>
        <v>1.4343772412144394E-3</v>
      </c>
      <c r="N290" s="18">
        <v>378</v>
      </c>
      <c r="O290" s="61">
        <f t="shared" si="99"/>
        <v>1.6746114724176429E-3</v>
      </c>
      <c r="Q290" s="5">
        <v>49</v>
      </c>
      <c r="R290" s="61">
        <f t="shared" si="100"/>
        <v>1.9040957488147975E-3</v>
      </c>
      <c r="T290" s="5">
        <v>190</v>
      </c>
      <c r="U290" s="61">
        <f t="shared" si="101"/>
        <v>1.1774913237481408E-3</v>
      </c>
      <c r="W290" s="18">
        <v>646</v>
      </c>
      <c r="X290" s="61">
        <f t="shared" si="102"/>
        <v>1.9352384147821059E-3</v>
      </c>
      <c r="Z290" s="18">
        <v>173</v>
      </c>
      <c r="AA290" s="61">
        <f t="shared" si="103"/>
        <v>1.3240572788709541E-3</v>
      </c>
      <c r="AC290" s="18">
        <v>1002</v>
      </c>
      <c r="AD290" s="61">
        <f t="shared" si="104"/>
        <v>2.1063828445417989E-3</v>
      </c>
      <c r="AF290" s="18">
        <v>297</v>
      </c>
      <c r="AG290" s="61">
        <f t="shared" si="105"/>
        <v>1.4619523216492004E-3</v>
      </c>
      <c r="AI290" s="18">
        <f t="shared" si="106"/>
        <v>2880</v>
      </c>
      <c r="AJ290" s="61">
        <f t="shared" si="107"/>
        <v>1.7460767837265644E-3</v>
      </c>
    </row>
    <row r="291" spans="1:36" x14ac:dyDescent="0.25">
      <c r="A291" s="5"/>
      <c r="B291" s="5" t="s">
        <v>593</v>
      </c>
      <c r="C291" s="5" t="s">
        <v>594</v>
      </c>
      <c r="E291" s="5">
        <v>112</v>
      </c>
      <c r="F291" s="61">
        <f t="shared" si="96"/>
        <v>2.230453658342295E-3</v>
      </c>
      <c r="H291" s="5">
        <v>73</v>
      </c>
      <c r="I291" s="61">
        <f t="shared" si="97"/>
        <v>1.8776203091643304E-3</v>
      </c>
      <c r="K291" s="5">
        <v>8</v>
      </c>
      <c r="L291" s="61">
        <f t="shared" si="98"/>
        <v>1.9125029882859192E-3</v>
      </c>
      <c r="N291" s="18">
        <v>380</v>
      </c>
      <c r="O291" s="61">
        <f t="shared" si="99"/>
        <v>1.6834718505785828E-3</v>
      </c>
      <c r="Q291" s="5">
        <v>47</v>
      </c>
      <c r="R291" s="61">
        <f t="shared" si="100"/>
        <v>1.826377554985622E-3</v>
      </c>
      <c r="T291" s="5">
        <v>161</v>
      </c>
      <c r="U291" s="61">
        <f t="shared" si="101"/>
        <v>9.9776896380763505E-4</v>
      </c>
      <c r="W291" s="18">
        <v>677</v>
      </c>
      <c r="X291" s="61">
        <f t="shared" si="102"/>
        <v>2.0281058928908447E-3</v>
      </c>
      <c r="Z291" s="18">
        <v>326</v>
      </c>
      <c r="AA291" s="61">
        <f t="shared" si="103"/>
        <v>2.4950443520920869E-3</v>
      </c>
      <c r="AC291" s="18">
        <v>683</v>
      </c>
      <c r="AD291" s="61">
        <f t="shared" si="104"/>
        <v>1.4357879070080325E-3</v>
      </c>
      <c r="AF291" s="18">
        <v>481</v>
      </c>
      <c r="AG291" s="61">
        <f t="shared" si="105"/>
        <v>2.3676736252971897E-3</v>
      </c>
      <c r="AI291" s="18">
        <f t="shared" si="106"/>
        <v>2948</v>
      </c>
      <c r="AJ291" s="61">
        <f t="shared" si="107"/>
        <v>1.7873035966756638E-3</v>
      </c>
    </row>
    <row r="292" spans="1:36" x14ac:dyDescent="0.25">
      <c r="A292" s="5"/>
      <c r="B292" s="5"/>
      <c r="C292" s="5"/>
      <c r="F292" s="61"/>
      <c r="I292" s="61"/>
      <c r="L292" s="61"/>
      <c r="O292" s="61"/>
      <c r="R292" s="61"/>
      <c r="U292" s="61"/>
      <c r="X292" s="61"/>
      <c r="AA292" s="61"/>
      <c r="AD292" s="61"/>
      <c r="AG292" s="61"/>
      <c r="AI292" s="18"/>
      <c r="AJ292" s="61"/>
    </row>
    <row r="293" spans="1:36" x14ac:dyDescent="0.25">
      <c r="A293" s="16" t="s">
        <v>595</v>
      </c>
      <c r="B293" s="5"/>
      <c r="C293" s="16" t="s">
        <v>596</v>
      </c>
      <c r="E293" s="17">
        <f>SUM(E295:E352)</f>
        <v>5983</v>
      </c>
      <c r="F293" s="59">
        <f>E293/$E$10</f>
        <v>0.11915003783805313</v>
      </c>
      <c r="G293" s="17"/>
      <c r="H293" s="17">
        <f>SUM(H295:H352)</f>
        <v>4227</v>
      </c>
      <c r="I293" s="59">
        <f>H293/$H$10</f>
        <v>0.10872193214846061</v>
      </c>
      <c r="J293" s="17"/>
      <c r="K293" s="17">
        <f>SUM(K295:K352)</f>
        <v>476</v>
      </c>
      <c r="L293" s="59">
        <f>K293/$K$10</f>
        <v>0.11379392780301219</v>
      </c>
      <c r="M293" s="17"/>
      <c r="N293" s="17">
        <f>SUM(N295:N352)</f>
        <v>23736</v>
      </c>
      <c r="O293" s="59">
        <f>N293/$N$10</f>
        <v>0.10515496801403484</v>
      </c>
      <c r="P293" s="17"/>
      <c r="Q293" s="17">
        <f>SUM(Q295:Q352)</f>
        <v>2819</v>
      </c>
      <c r="R293" s="59">
        <f>Q293/$Q$10</f>
        <v>0.10954379420222274</v>
      </c>
      <c r="S293" s="17"/>
      <c r="T293" s="17">
        <f>SUM(T295:T352)</f>
        <v>16313</v>
      </c>
      <c r="U293" s="59">
        <f>T293/$T$10</f>
        <v>0.10109692612791274</v>
      </c>
      <c r="V293" s="17"/>
      <c r="W293" s="17">
        <f>SUM(W295:W352)</f>
        <v>31330</v>
      </c>
      <c r="X293" s="59">
        <f>W293/$W$10</f>
        <v>9.385606739183186E-2</v>
      </c>
      <c r="Y293" s="17"/>
      <c r="Z293" s="17">
        <f>SUM(Z295:Z352)</f>
        <v>15922</v>
      </c>
      <c r="AA293" s="59">
        <f>Z293/$Z$10</f>
        <v>0.12185919071782272</v>
      </c>
      <c r="AB293" s="17"/>
      <c r="AC293" s="17">
        <f>SUM(AC295:AC352)</f>
        <v>40723</v>
      </c>
      <c r="AD293" s="59">
        <f>AC293/$AC$10</f>
        <v>8.560701454917731E-2</v>
      </c>
      <c r="AE293" s="17"/>
      <c r="AF293" s="17">
        <f>SUM(AF295:AF352)</f>
        <v>24185</v>
      </c>
      <c r="AG293" s="59">
        <f>AF293/$AF$10</f>
        <v>0.1190482050474273</v>
      </c>
      <c r="AI293" s="17">
        <f>SUM(AF293,AC293,Z293,W293,T293,Q293,N293,K293,H293,E293)</f>
        <v>165714</v>
      </c>
      <c r="AJ293" s="59">
        <f>AI293/$AI$10</f>
        <v>0.1004685306036333</v>
      </c>
    </row>
    <row r="294" spans="1:36" x14ac:dyDescent="0.25">
      <c r="A294" s="5"/>
      <c r="B294" s="5"/>
      <c r="C294" s="5"/>
      <c r="F294" s="61"/>
      <c r="I294" s="61"/>
      <c r="L294" s="61"/>
      <c r="O294" s="61"/>
      <c r="R294" s="61"/>
      <c r="U294" s="61"/>
      <c r="X294" s="61"/>
      <c r="AA294" s="61"/>
      <c r="AD294" s="61"/>
      <c r="AG294" s="61"/>
      <c r="AI294" s="18"/>
      <c r="AJ294" s="61"/>
    </row>
    <row r="295" spans="1:36" x14ac:dyDescent="0.25">
      <c r="A295" s="5"/>
      <c r="B295" s="5" t="s">
        <v>597</v>
      </c>
      <c r="C295" s="5" t="s">
        <v>598</v>
      </c>
      <c r="E295" s="5">
        <v>63</v>
      </c>
      <c r="F295" s="61">
        <f t="shared" ref="F295:F326" si="108">E295/$E$10</f>
        <v>1.2546301828175409E-3</v>
      </c>
      <c r="H295" s="5">
        <v>49</v>
      </c>
      <c r="I295" s="61">
        <f t="shared" ref="I295:I326" si="109">H295/$H$10</f>
        <v>1.2603204814938655E-3</v>
      </c>
      <c r="K295" s="5">
        <v>8</v>
      </c>
      <c r="L295" s="61">
        <f t="shared" ref="L295:L326" si="110">K295/$K$10</f>
        <v>1.9125029882859192E-3</v>
      </c>
      <c r="N295" s="5">
        <v>524</v>
      </c>
      <c r="O295" s="61">
        <f t="shared" ref="O295:O326" si="111">N295/$N$10</f>
        <v>2.3214190781662559E-3</v>
      </c>
      <c r="Q295" s="5">
        <v>45</v>
      </c>
      <c r="R295" s="61">
        <f t="shared" ref="R295:R326" si="112">Q295/$Q$10</f>
        <v>1.7486593611564468E-3</v>
      </c>
      <c r="T295" s="18">
        <v>111</v>
      </c>
      <c r="U295" s="61">
        <f t="shared" ref="U295:U326" si="113">T295/$T$10</f>
        <v>6.8790282597917698E-4</v>
      </c>
      <c r="W295" s="18">
        <v>503</v>
      </c>
      <c r="X295" s="61">
        <f t="shared" ref="X295:X326" si="114">W295/$W$10</f>
        <v>1.5068497254417945E-3</v>
      </c>
      <c r="Z295" s="18">
        <v>161</v>
      </c>
      <c r="AA295" s="61">
        <f t="shared" ref="AA295:AA326" si="115">Z295/$Z$10</f>
        <v>1.2322151554810614E-3</v>
      </c>
      <c r="AC295" s="18">
        <v>576</v>
      </c>
      <c r="AD295" s="61">
        <f t="shared" ref="AD295:AD326" si="116">AC295/$AC$10</f>
        <v>1.2108548088383992E-3</v>
      </c>
      <c r="AF295" s="5">
        <v>388</v>
      </c>
      <c r="AG295" s="61">
        <f t="shared" ref="AG295:AG326" si="117">AF295/$AF$10</f>
        <v>1.9098905750838037E-3</v>
      </c>
      <c r="AI295" s="18">
        <f t="shared" ref="AI295:AI326" si="118">SUM(AF295,AC295,Z295,W295,T295,Q295,N295,K295,H295,E295)</f>
        <v>2428</v>
      </c>
      <c r="AJ295" s="61">
        <f t="shared" ref="AJ295:AJ326" si="119">AI295/$AI$10</f>
        <v>1.4720397329472563E-3</v>
      </c>
    </row>
    <row r="296" spans="1:36" x14ac:dyDescent="0.25">
      <c r="A296" s="5"/>
      <c r="B296" s="5" t="s">
        <v>599</v>
      </c>
      <c r="C296" s="5" t="s">
        <v>600</v>
      </c>
      <c r="E296" s="5">
        <v>80</v>
      </c>
      <c r="F296" s="61">
        <f t="shared" si="108"/>
        <v>1.5931811845302107E-3</v>
      </c>
      <c r="H296" s="5">
        <v>71</v>
      </c>
      <c r="I296" s="61">
        <f t="shared" si="109"/>
        <v>1.8261786568584584E-3</v>
      </c>
      <c r="K296" s="5">
        <v>7</v>
      </c>
      <c r="L296" s="61">
        <f t="shared" si="110"/>
        <v>1.6734401147501792E-3</v>
      </c>
      <c r="N296" s="5">
        <v>380</v>
      </c>
      <c r="O296" s="61">
        <f t="shared" si="111"/>
        <v>1.6834718505785828E-3</v>
      </c>
      <c r="Q296" s="5">
        <v>113</v>
      </c>
      <c r="R296" s="61">
        <f t="shared" si="112"/>
        <v>4.3910779513484108E-3</v>
      </c>
      <c r="T296" s="18">
        <v>184</v>
      </c>
      <c r="U296" s="61">
        <f t="shared" si="113"/>
        <v>1.1403073872087259E-3</v>
      </c>
      <c r="W296" s="18">
        <v>638</v>
      </c>
      <c r="X296" s="61">
        <f t="shared" si="114"/>
        <v>1.9112726139798508E-3</v>
      </c>
      <c r="Z296" s="18">
        <v>186</v>
      </c>
      <c r="AA296" s="61">
        <f t="shared" si="115"/>
        <v>1.423552912543338E-3</v>
      </c>
      <c r="AC296" s="18">
        <v>992</v>
      </c>
      <c r="AD296" s="61">
        <f t="shared" si="116"/>
        <v>2.0853610596661318E-3</v>
      </c>
      <c r="AF296" s="5">
        <v>384</v>
      </c>
      <c r="AG296" s="61">
        <f t="shared" si="117"/>
        <v>1.8902009815262388E-3</v>
      </c>
      <c r="AI296" s="18">
        <f t="shared" si="118"/>
        <v>3035</v>
      </c>
      <c r="AJ296" s="61">
        <f t="shared" si="119"/>
        <v>1.8400496661840704E-3</v>
      </c>
    </row>
    <row r="297" spans="1:36" x14ac:dyDescent="0.25">
      <c r="A297" s="5"/>
      <c r="B297" s="5" t="s">
        <v>601</v>
      </c>
      <c r="C297" s="5" t="s">
        <v>602</v>
      </c>
      <c r="E297" s="5">
        <v>109</v>
      </c>
      <c r="F297" s="61">
        <f t="shared" si="108"/>
        <v>2.170709363922412E-3</v>
      </c>
      <c r="H297" s="5">
        <v>70</v>
      </c>
      <c r="I297" s="61">
        <f t="shared" si="109"/>
        <v>1.8004578307055223E-3</v>
      </c>
      <c r="K297" s="5">
        <v>9</v>
      </c>
      <c r="L297" s="61">
        <f t="shared" si="110"/>
        <v>2.151565861821659E-3</v>
      </c>
      <c r="N297" s="5">
        <v>598</v>
      </c>
      <c r="O297" s="61">
        <f t="shared" si="111"/>
        <v>2.649253070121033E-3</v>
      </c>
      <c r="Q297" s="5">
        <v>28</v>
      </c>
      <c r="R297" s="61">
        <f t="shared" si="112"/>
        <v>1.0880547136084557E-3</v>
      </c>
      <c r="T297" s="18">
        <v>208</v>
      </c>
      <c r="U297" s="61">
        <f t="shared" si="113"/>
        <v>1.2890431333663858E-3</v>
      </c>
      <c r="W297" s="18">
        <v>444</v>
      </c>
      <c r="X297" s="61">
        <f t="shared" si="114"/>
        <v>1.3301019445251625E-3</v>
      </c>
      <c r="Z297" s="18">
        <v>278</v>
      </c>
      <c r="AA297" s="61">
        <f t="shared" si="115"/>
        <v>2.1276758585325158E-3</v>
      </c>
      <c r="AC297" s="18">
        <v>656</v>
      </c>
      <c r="AD297" s="61">
        <f t="shared" si="116"/>
        <v>1.3790290878437324E-3</v>
      </c>
      <c r="AF297" s="5">
        <v>533</v>
      </c>
      <c r="AG297" s="61">
        <f t="shared" si="117"/>
        <v>2.6236383415455347E-3</v>
      </c>
      <c r="AI297" s="18">
        <f t="shared" si="118"/>
        <v>2933</v>
      </c>
      <c r="AJ297" s="61">
        <f t="shared" si="119"/>
        <v>1.7782094467604212E-3</v>
      </c>
    </row>
    <row r="298" spans="1:36" x14ac:dyDescent="0.25">
      <c r="A298" s="5"/>
      <c r="B298" s="5" t="s">
        <v>603</v>
      </c>
      <c r="C298" s="5" t="s">
        <v>604</v>
      </c>
      <c r="E298" s="5">
        <v>111</v>
      </c>
      <c r="F298" s="61">
        <f t="shared" si="108"/>
        <v>2.2105388935356675E-3</v>
      </c>
      <c r="H298" s="5">
        <v>67</v>
      </c>
      <c r="I298" s="61">
        <f t="shared" si="109"/>
        <v>1.7232953522467141E-3</v>
      </c>
      <c r="K298" s="5">
        <v>7</v>
      </c>
      <c r="L298" s="61">
        <f t="shared" si="110"/>
        <v>1.6734401147501792E-3</v>
      </c>
      <c r="N298" s="5">
        <v>403</v>
      </c>
      <c r="O298" s="61">
        <f t="shared" si="111"/>
        <v>1.7853661994293917E-3</v>
      </c>
      <c r="Q298" s="5">
        <v>49</v>
      </c>
      <c r="R298" s="61">
        <f t="shared" si="112"/>
        <v>1.9040957488147975E-3</v>
      </c>
      <c r="T298" s="18">
        <v>161</v>
      </c>
      <c r="U298" s="61">
        <f t="shared" si="113"/>
        <v>9.9776896380763505E-4</v>
      </c>
      <c r="W298" s="18">
        <v>672</v>
      </c>
      <c r="X298" s="61">
        <f t="shared" si="114"/>
        <v>2.0131272673894352E-3</v>
      </c>
      <c r="Z298" s="18">
        <v>255</v>
      </c>
      <c r="AA298" s="61">
        <f t="shared" si="115"/>
        <v>1.9516451220352215E-3</v>
      </c>
      <c r="AC298" s="18">
        <v>674</v>
      </c>
      <c r="AD298" s="61">
        <f t="shared" si="116"/>
        <v>1.4168683006199325E-3</v>
      </c>
      <c r="AF298" s="5">
        <v>581</v>
      </c>
      <c r="AG298" s="61">
        <f t="shared" si="117"/>
        <v>2.8599134642363147E-3</v>
      </c>
      <c r="AI298" s="18">
        <f t="shared" si="118"/>
        <v>2980</v>
      </c>
      <c r="AJ298" s="61">
        <f t="shared" si="119"/>
        <v>1.8067044498281811E-3</v>
      </c>
    </row>
    <row r="299" spans="1:36" x14ac:dyDescent="0.25">
      <c r="A299" s="5"/>
      <c r="B299" s="5" t="s">
        <v>605</v>
      </c>
      <c r="C299" s="5" t="s">
        <v>606</v>
      </c>
      <c r="E299" s="5">
        <v>165</v>
      </c>
      <c r="F299" s="61">
        <f t="shared" si="108"/>
        <v>3.2859361930935595E-3</v>
      </c>
      <c r="H299" s="5">
        <v>68</v>
      </c>
      <c r="I299" s="61">
        <f t="shared" si="109"/>
        <v>1.7490161783996502E-3</v>
      </c>
      <c r="K299" s="5">
        <v>9</v>
      </c>
      <c r="L299" s="61">
        <f t="shared" si="110"/>
        <v>2.151565861821659E-3</v>
      </c>
      <c r="N299" s="5">
        <v>586</v>
      </c>
      <c r="O299" s="61">
        <f t="shared" si="111"/>
        <v>2.5960908011553934E-3</v>
      </c>
      <c r="Q299" s="5">
        <v>52</v>
      </c>
      <c r="R299" s="61">
        <f t="shared" si="112"/>
        <v>2.0206730395585606E-3</v>
      </c>
      <c r="T299" s="18">
        <v>563</v>
      </c>
      <c r="U299" s="61">
        <f t="shared" si="113"/>
        <v>3.4890927119484382E-3</v>
      </c>
      <c r="W299" s="18">
        <v>346</v>
      </c>
      <c r="X299" s="61">
        <f t="shared" si="114"/>
        <v>1.0365208846975366E-3</v>
      </c>
      <c r="Z299" s="18">
        <v>450</v>
      </c>
      <c r="AA299" s="61">
        <f t="shared" si="115"/>
        <v>3.4440796271209789E-3</v>
      </c>
      <c r="AC299" s="18">
        <v>498</v>
      </c>
      <c r="AD299" s="61">
        <f t="shared" si="116"/>
        <v>1.0468848868081992E-3</v>
      </c>
      <c r="AF299" s="5">
        <v>523</v>
      </c>
      <c r="AG299" s="61">
        <f t="shared" si="117"/>
        <v>2.574414357651622E-3</v>
      </c>
      <c r="AI299" s="18">
        <f t="shared" si="118"/>
        <v>3260</v>
      </c>
      <c r="AJ299" s="61">
        <f t="shared" si="119"/>
        <v>1.9764619149127082E-3</v>
      </c>
    </row>
    <row r="300" spans="1:36" x14ac:dyDescent="0.25">
      <c r="A300" s="5"/>
      <c r="B300" s="5" t="s">
        <v>607</v>
      </c>
      <c r="C300" s="5" t="s">
        <v>608</v>
      </c>
      <c r="E300" s="5">
        <v>63</v>
      </c>
      <c r="F300" s="61">
        <f t="shared" si="108"/>
        <v>1.2546301828175409E-3</v>
      </c>
      <c r="H300" s="5">
        <v>62</v>
      </c>
      <c r="I300" s="61">
        <f t="shared" si="109"/>
        <v>1.594691221482034E-3</v>
      </c>
      <c r="K300" s="5">
        <v>5</v>
      </c>
      <c r="L300" s="61">
        <f t="shared" si="110"/>
        <v>1.1953143676786994E-3</v>
      </c>
      <c r="N300" s="5">
        <v>328</v>
      </c>
      <c r="O300" s="61">
        <f t="shared" si="111"/>
        <v>1.4531020183941451E-3</v>
      </c>
      <c r="Q300" s="5">
        <v>49</v>
      </c>
      <c r="R300" s="61">
        <f t="shared" si="112"/>
        <v>1.9040957488147975E-3</v>
      </c>
      <c r="T300" s="18">
        <v>101</v>
      </c>
      <c r="U300" s="61">
        <f t="shared" si="113"/>
        <v>6.2592959841348533E-4</v>
      </c>
      <c r="W300" s="18">
        <v>351</v>
      </c>
      <c r="X300" s="61">
        <f t="shared" si="114"/>
        <v>1.051499510198946E-3</v>
      </c>
      <c r="Z300" s="18">
        <v>149</v>
      </c>
      <c r="AA300" s="61">
        <f t="shared" si="115"/>
        <v>1.1403730320911686E-3</v>
      </c>
      <c r="AC300" s="18">
        <v>724</v>
      </c>
      <c r="AD300" s="61">
        <f t="shared" si="116"/>
        <v>1.5219772249982658E-3</v>
      </c>
      <c r="AF300" s="5">
        <v>364</v>
      </c>
      <c r="AG300" s="61">
        <f t="shared" si="117"/>
        <v>1.7917530137384139E-3</v>
      </c>
      <c r="AI300" s="18">
        <f t="shared" si="118"/>
        <v>2196</v>
      </c>
      <c r="AJ300" s="61">
        <f t="shared" si="119"/>
        <v>1.3313835475915053E-3</v>
      </c>
    </row>
    <row r="301" spans="1:36" x14ac:dyDescent="0.25">
      <c r="A301" s="5"/>
      <c r="B301" s="5" t="s">
        <v>609</v>
      </c>
      <c r="C301" s="5" t="s">
        <v>610</v>
      </c>
      <c r="E301" s="5">
        <v>132</v>
      </c>
      <c r="F301" s="61">
        <f t="shared" si="108"/>
        <v>2.6287489544748474E-3</v>
      </c>
      <c r="H301" s="5">
        <v>96</v>
      </c>
      <c r="I301" s="61">
        <f t="shared" si="109"/>
        <v>2.4691993106818592E-3</v>
      </c>
      <c r="K301" s="5">
        <v>10</v>
      </c>
      <c r="L301" s="61">
        <f t="shared" si="110"/>
        <v>2.3906287353573988E-3</v>
      </c>
      <c r="N301" s="5">
        <v>477</v>
      </c>
      <c r="O301" s="61">
        <f t="shared" si="111"/>
        <v>2.1132001913841685E-3</v>
      </c>
      <c r="Q301" s="5">
        <v>59</v>
      </c>
      <c r="R301" s="61">
        <f t="shared" si="112"/>
        <v>2.2926867179606748E-3</v>
      </c>
      <c r="T301" s="18">
        <v>271</v>
      </c>
      <c r="U301" s="61">
        <f t="shared" si="113"/>
        <v>1.6794744670302428E-3</v>
      </c>
      <c r="W301" s="18">
        <v>683</v>
      </c>
      <c r="X301" s="61">
        <f t="shared" si="114"/>
        <v>2.0460802434925361E-3</v>
      </c>
      <c r="Z301" s="18">
        <v>309</v>
      </c>
      <c r="AA301" s="61">
        <f t="shared" si="115"/>
        <v>2.364934677289739E-3</v>
      </c>
      <c r="AC301" s="18">
        <v>840</v>
      </c>
      <c r="AD301" s="61">
        <f t="shared" si="116"/>
        <v>1.7658299295559988E-3</v>
      </c>
      <c r="AF301" s="5">
        <v>526</v>
      </c>
      <c r="AG301" s="61">
        <f t="shared" si="117"/>
        <v>2.5891815528197959E-3</v>
      </c>
      <c r="AI301" s="18">
        <f t="shared" si="118"/>
        <v>3403</v>
      </c>
      <c r="AJ301" s="61">
        <f t="shared" si="119"/>
        <v>2.0631594774380203E-3</v>
      </c>
    </row>
    <row r="302" spans="1:36" x14ac:dyDescent="0.25">
      <c r="A302" s="5"/>
      <c r="B302" s="5" t="s">
        <v>611</v>
      </c>
      <c r="C302" s="5" t="s">
        <v>612</v>
      </c>
      <c r="E302" s="5">
        <v>87</v>
      </c>
      <c r="F302" s="61">
        <f t="shared" si="108"/>
        <v>1.7325845381766041E-3</v>
      </c>
      <c r="H302" s="5">
        <v>168</v>
      </c>
      <c r="I302" s="61">
        <f t="shared" si="109"/>
        <v>4.3210987936932533E-3</v>
      </c>
      <c r="K302" s="5">
        <v>6</v>
      </c>
      <c r="L302" s="61">
        <f t="shared" si="110"/>
        <v>1.4343772412144394E-3</v>
      </c>
      <c r="N302" s="5">
        <v>215</v>
      </c>
      <c r="O302" s="61">
        <f t="shared" si="111"/>
        <v>9.5249065230104018E-4</v>
      </c>
      <c r="Q302" s="5">
        <v>82</v>
      </c>
      <c r="R302" s="61">
        <f t="shared" si="112"/>
        <v>3.186445946996192E-3</v>
      </c>
      <c r="T302" s="18">
        <v>310</v>
      </c>
      <c r="U302" s="61">
        <f t="shared" si="113"/>
        <v>1.9211700545364403E-3</v>
      </c>
      <c r="W302" s="18">
        <v>1220</v>
      </c>
      <c r="X302" s="61">
        <f t="shared" si="114"/>
        <v>3.6547846223439154E-3</v>
      </c>
      <c r="Z302" s="18">
        <v>206</v>
      </c>
      <c r="AA302" s="61">
        <f t="shared" si="115"/>
        <v>1.5766231181931593E-3</v>
      </c>
      <c r="AC302" s="18">
        <v>1053</v>
      </c>
      <c r="AD302" s="61">
        <f t="shared" si="116"/>
        <v>2.2135939474076985E-3</v>
      </c>
      <c r="AF302" s="5">
        <v>230</v>
      </c>
      <c r="AG302" s="61">
        <f t="shared" si="117"/>
        <v>1.1321516295599869E-3</v>
      </c>
      <c r="AI302" s="18">
        <f t="shared" si="118"/>
        <v>3577</v>
      </c>
      <c r="AJ302" s="61">
        <f t="shared" si="119"/>
        <v>2.1686516164548335E-3</v>
      </c>
    </row>
    <row r="303" spans="1:36" x14ac:dyDescent="0.25">
      <c r="A303" s="5"/>
      <c r="B303" s="5" t="s">
        <v>613</v>
      </c>
      <c r="C303" s="5" t="s">
        <v>614</v>
      </c>
      <c r="E303" s="5">
        <v>41</v>
      </c>
      <c r="F303" s="61">
        <f t="shared" si="108"/>
        <v>8.16505357071733E-4</v>
      </c>
      <c r="H303" s="5">
        <v>42</v>
      </c>
      <c r="I303" s="61">
        <f t="shared" si="109"/>
        <v>1.0802746984233133E-3</v>
      </c>
      <c r="K303" s="5">
        <v>5</v>
      </c>
      <c r="L303" s="61">
        <f t="shared" si="110"/>
        <v>1.1953143676786994E-3</v>
      </c>
      <c r="N303" s="5">
        <v>342</v>
      </c>
      <c r="O303" s="61">
        <f t="shared" si="111"/>
        <v>1.5151246655207243E-3</v>
      </c>
      <c r="Q303" s="5">
        <v>42</v>
      </c>
      <c r="R303" s="61">
        <f t="shared" si="112"/>
        <v>1.6320820704126837E-3</v>
      </c>
      <c r="T303" s="18">
        <v>79</v>
      </c>
      <c r="U303" s="61">
        <f t="shared" si="113"/>
        <v>4.8958849776896385E-4</v>
      </c>
      <c r="W303" s="18">
        <v>188</v>
      </c>
      <c r="X303" s="61">
        <f t="shared" si="114"/>
        <v>5.6319631885299681E-4</v>
      </c>
      <c r="Z303" s="18">
        <v>135</v>
      </c>
      <c r="AA303" s="61">
        <f t="shared" si="115"/>
        <v>1.0332238881362937E-3</v>
      </c>
      <c r="AC303" s="18">
        <v>624</v>
      </c>
      <c r="AD303" s="61">
        <f t="shared" si="116"/>
        <v>1.3117593762415991E-3</v>
      </c>
      <c r="AF303" s="5">
        <v>237</v>
      </c>
      <c r="AG303" s="61">
        <f t="shared" si="117"/>
        <v>1.1666084182857255E-3</v>
      </c>
      <c r="AI303" s="18">
        <f t="shared" si="118"/>
        <v>1735</v>
      </c>
      <c r="AJ303" s="61">
        <f t="shared" si="119"/>
        <v>1.0518900068630518E-3</v>
      </c>
    </row>
    <row r="304" spans="1:36" x14ac:dyDescent="0.25">
      <c r="B304" s="5" t="s">
        <v>615</v>
      </c>
      <c r="C304" s="5" t="s">
        <v>616</v>
      </c>
      <c r="E304" s="5">
        <v>158</v>
      </c>
      <c r="F304" s="61">
        <f t="shared" si="108"/>
        <v>3.1465328394471659E-3</v>
      </c>
      <c r="H304" s="5">
        <v>80</v>
      </c>
      <c r="I304" s="61">
        <f t="shared" si="109"/>
        <v>2.0576660922348826E-3</v>
      </c>
      <c r="K304" s="5">
        <v>8</v>
      </c>
      <c r="L304" s="61">
        <f t="shared" si="110"/>
        <v>1.9125029882859192E-3</v>
      </c>
      <c r="N304" s="5">
        <v>576</v>
      </c>
      <c r="O304" s="61">
        <f t="shared" si="111"/>
        <v>2.5517889103506938E-3</v>
      </c>
      <c r="Q304" s="5">
        <v>42</v>
      </c>
      <c r="R304" s="61">
        <f t="shared" si="112"/>
        <v>1.6320820704126837E-3</v>
      </c>
      <c r="T304" s="18">
        <v>255</v>
      </c>
      <c r="U304" s="61">
        <f t="shared" si="113"/>
        <v>1.5803173029251363E-3</v>
      </c>
      <c r="W304" s="18">
        <v>436</v>
      </c>
      <c r="X304" s="61">
        <f t="shared" si="114"/>
        <v>1.3061361437229073E-3</v>
      </c>
      <c r="Z304" s="18">
        <v>380</v>
      </c>
      <c r="AA304" s="61">
        <f t="shared" si="115"/>
        <v>2.9083339073466045E-3</v>
      </c>
      <c r="AC304" s="18">
        <v>373</v>
      </c>
      <c r="AD304" s="61">
        <f t="shared" si="116"/>
        <v>7.8411257586236615E-4</v>
      </c>
      <c r="AF304" s="5">
        <v>446</v>
      </c>
      <c r="AG304" s="61">
        <f t="shared" si="117"/>
        <v>2.1953896816684962E-3</v>
      </c>
      <c r="AI304" s="18">
        <f t="shared" si="118"/>
        <v>2754</v>
      </c>
      <c r="AJ304" s="61">
        <f t="shared" si="119"/>
        <v>1.6696859244385272E-3</v>
      </c>
    </row>
    <row r="305" spans="2:36" x14ac:dyDescent="0.25">
      <c r="B305" s="5" t="s">
        <v>617</v>
      </c>
      <c r="C305" s="5" t="s">
        <v>618</v>
      </c>
      <c r="E305" s="5">
        <v>73</v>
      </c>
      <c r="F305" s="61">
        <f t="shared" si="108"/>
        <v>1.4537778308838173E-3</v>
      </c>
      <c r="H305" s="5">
        <v>73</v>
      </c>
      <c r="I305" s="61">
        <f t="shared" si="109"/>
        <v>1.8776203091643304E-3</v>
      </c>
      <c r="K305" s="5">
        <v>9</v>
      </c>
      <c r="L305" s="61">
        <f t="shared" si="110"/>
        <v>2.151565861821659E-3</v>
      </c>
      <c r="N305" s="5">
        <v>201</v>
      </c>
      <c r="O305" s="61">
        <f t="shared" si="111"/>
        <v>8.9046800517446085E-4</v>
      </c>
      <c r="Q305" s="5">
        <v>55</v>
      </c>
      <c r="R305" s="61">
        <f t="shared" si="112"/>
        <v>2.1372503303023239E-3</v>
      </c>
      <c r="T305" s="18">
        <v>172</v>
      </c>
      <c r="U305" s="61">
        <f t="shared" si="113"/>
        <v>1.0659395141298959E-3</v>
      </c>
      <c r="W305" s="18">
        <v>806</v>
      </c>
      <c r="X305" s="61">
        <f t="shared" si="114"/>
        <v>2.4145544308272096E-3</v>
      </c>
      <c r="Z305" s="18">
        <v>161</v>
      </c>
      <c r="AA305" s="61">
        <f t="shared" si="115"/>
        <v>1.2322151554810614E-3</v>
      </c>
      <c r="AC305" s="18">
        <v>830</v>
      </c>
      <c r="AD305" s="61">
        <f t="shared" si="116"/>
        <v>1.7448081446803322E-3</v>
      </c>
      <c r="AF305" s="5">
        <v>299</v>
      </c>
      <c r="AG305" s="61">
        <f t="shared" si="117"/>
        <v>1.4717971184279829E-3</v>
      </c>
      <c r="AI305" s="18">
        <f t="shared" si="118"/>
        <v>2679</v>
      </c>
      <c r="AJ305" s="61">
        <f t="shared" si="119"/>
        <v>1.6242151748623145E-3</v>
      </c>
    </row>
    <row r="306" spans="2:36" x14ac:dyDescent="0.25">
      <c r="B306" s="5" t="s">
        <v>619</v>
      </c>
      <c r="C306" s="5" t="s">
        <v>620</v>
      </c>
      <c r="E306" s="5">
        <v>74</v>
      </c>
      <c r="F306" s="61">
        <f t="shared" si="108"/>
        <v>1.4736925956904449E-3</v>
      </c>
      <c r="H306" s="5">
        <v>54</v>
      </c>
      <c r="I306" s="61">
        <f t="shared" si="109"/>
        <v>1.3889246122585457E-3</v>
      </c>
      <c r="K306" s="5">
        <v>9</v>
      </c>
      <c r="L306" s="61">
        <f t="shared" si="110"/>
        <v>2.151565861821659E-3</v>
      </c>
      <c r="N306" s="5">
        <v>397</v>
      </c>
      <c r="O306" s="61">
        <f t="shared" si="111"/>
        <v>1.7587850649465719E-3</v>
      </c>
      <c r="Q306" s="5">
        <v>35</v>
      </c>
      <c r="R306" s="61">
        <f t="shared" si="112"/>
        <v>1.3600683920105697E-3</v>
      </c>
      <c r="T306" s="18">
        <v>290</v>
      </c>
      <c r="U306" s="61">
        <f t="shared" si="113"/>
        <v>1.797223599405057E-3</v>
      </c>
      <c r="W306" s="18">
        <v>262</v>
      </c>
      <c r="X306" s="61">
        <f t="shared" si="114"/>
        <v>7.8487997627385716E-4</v>
      </c>
      <c r="Z306" s="18">
        <v>260</v>
      </c>
      <c r="AA306" s="61">
        <f t="shared" si="115"/>
        <v>1.9899126734476769E-3</v>
      </c>
      <c r="AC306" s="18">
        <v>836</v>
      </c>
      <c r="AD306" s="61">
        <f t="shared" si="116"/>
        <v>1.7574212156057322E-3</v>
      </c>
      <c r="AF306" s="5">
        <v>314</v>
      </c>
      <c r="AG306" s="61">
        <f t="shared" si="117"/>
        <v>1.5456330942688517E-3</v>
      </c>
      <c r="AI306" s="18">
        <f t="shared" si="118"/>
        <v>2531</v>
      </c>
      <c r="AJ306" s="61">
        <f t="shared" si="119"/>
        <v>1.5344862290319217E-3</v>
      </c>
    </row>
    <row r="307" spans="2:36" x14ac:dyDescent="0.25">
      <c r="B307" s="5" t="s">
        <v>621</v>
      </c>
      <c r="C307" s="5" t="s">
        <v>622</v>
      </c>
      <c r="E307" s="5">
        <v>57</v>
      </c>
      <c r="F307" s="61">
        <f t="shared" si="108"/>
        <v>1.1351415939777751E-3</v>
      </c>
      <c r="H307" s="5">
        <v>75</v>
      </c>
      <c r="I307" s="61">
        <f t="shared" si="109"/>
        <v>1.9290619614702024E-3</v>
      </c>
      <c r="K307" s="5">
        <v>7</v>
      </c>
      <c r="L307" s="61">
        <f t="shared" si="110"/>
        <v>1.6734401147501792E-3</v>
      </c>
      <c r="N307" s="5">
        <v>272</v>
      </c>
      <c r="O307" s="61">
        <f t="shared" si="111"/>
        <v>1.2050114298878276E-3</v>
      </c>
      <c r="Q307" s="5">
        <v>65</v>
      </c>
      <c r="R307" s="61">
        <f t="shared" si="112"/>
        <v>2.5258412994482006E-3</v>
      </c>
      <c r="T307" s="18">
        <v>223</v>
      </c>
      <c r="U307" s="61">
        <f t="shared" si="113"/>
        <v>1.3820029747149232E-3</v>
      </c>
      <c r="W307" s="18">
        <v>760</v>
      </c>
      <c r="X307" s="61">
        <f t="shared" si="114"/>
        <v>2.2767510762142424E-3</v>
      </c>
      <c r="Z307" s="18">
        <v>186</v>
      </c>
      <c r="AA307" s="61">
        <f t="shared" si="115"/>
        <v>1.423552912543338E-3</v>
      </c>
      <c r="AC307" s="18">
        <v>874</v>
      </c>
      <c r="AD307" s="61">
        <f t="shared" si="116"/>
        <v>1.8373039981332655E-3</v>
      </c>
      <c r="AF307" s="5">
        <v>352</v>
      </c>
      <c r="AG307" s="61">
        <f t="shared" si="117"/>
        <v>1.732684233065719E-3</v>
      </c>
      <c r="AI307" s="18">
        <f t="shared" si="118"/>
        <v>2871</v>
      </c>
      <c r="AJ307" s="61">
        <f t="shared" si="119"/>
        <v>1.7406202937774189E-3</v>
      </c>
    </row>
    <row r="308" spans="2:36" x14ac:dyDescent="0.25">
      <c r="B308" s="5" t="s">
        <v>623</v>
      </c>
      <c r="C308" s="5" t="s">
        <v>624</v>
      </c>
      <c r="E308" s="5">
        <v>92</v>
      </c>
      <c r="F308" s="61">
        <f t="shared" si="108"/>
        <v>1.8321583622097422E-3</v>
      </c>
      <c r="H308" s="5">
        <v>61</v>
      </c>
      <c r="I308" s="61">
        <f t="shared" si="109"/>
        <v>1.5689703953290981E-3</v>
      </c>
      <c r="K308" s="5">
        <v>9</v>
      </c>
      <c r="L308" s="61">
        <f t="shared" si="110"/>
        <v>2.151565861821659E-3</v>
      </c>
      <c r="N308" s="5">
        <v>312</v>
      </c>
      <c r="O308" s="61">
        <f t="shared" si="111"/>
        <v>1.3822189931066257E-3</v>
      </c>
      <c r="Q308" s="5">
        <v>49</v>
      </c>
      <c r="R308" s="61">
        <f t="shared" si="112"/>
        <v>1.9040957488147975E-3</v>
      </c>
      <c r="T308" s="18">
        <v>142</v>
      </c>
      <c r="U308" s="61">
        <f t="shared" si="113"/>
        <v>8.8001983143282103E-4</v>
      </c>
      <c r="W308" s="18">
        <v>535</v>
      </c>
      <c r="X308" s="61">
        <f t="shared" si="114"/>
        <v>1.6027129286508154E-3</v>
      </c>
      <c r="Z308" s="18">
        <v>174</v>
      </c>
      <c r="AA308" s="61">
        <f t="shared" si="115"/>
        <v>1.3317107891534451E-3</v>
      </c>
      <c r="AC308" s="18">
        <v>782</v>
      </c>
      <c r="AD308" s="61">
        <f t="shared" si="116"/>
        <v>1.6439035772771323E-3</v>
      </c>
      <c r="AF308" s="5">
        <v>279</v>
      </c>
      <c r="AG308" s="61">
        <f t="shared" si="117"/>
        <v>1.373349150640158E-3</v>
      </c>
      <c r="AI308" s="18">
        <f t="shared" si="118"/>
        <v>2435</v>
      </c>
      <c r="AJ308" s="61">
        <f t="shared" si="119"/>
        <v>1.4762836695743696E-3</v>
      </c>
    </row>
    <row r="309" spans="2:36" x14ac:dyDescent="0.25">
      <c r="B309" s="5" t="s">
        <v>625</v>
      </c>
      <c r="C309" s="5" t="s">
        <v>626</v>
      </c>
      <c r="E309" s="5">
        <v>123</v>
      </c>
      <c r="F309" s="61">
        <f t="shared" si="108"/>
        <v>2.4495160712151988E-3</v>
      </c>
      <c r="H309" s="5">
        <v>52</v>
      </c>
      <c r="I309" s="61">
        <f t="shared" si="109"/>
        <v>1.3374829599526736E-3</v>
      </c>
      <c r="K309" s="5">
        <v>9</v>
      </c>
      <c r="L309" s="61">
        <f t="shared" si="110"/>
        <v>2.151565861821659E-3</v>
      </c>
      <c r="N309" s="5">
        <v>373</v>
      </c>
      <c r="O309" s="61">
        <f t="shared" si="111"/>
        <v>1.6524605270152931E-3</v>
      </c>
      <c r="Q309" s="5">
        <v>42</v>
      </c>
      <c r="R309" s="61">
        <f t="shared" si="112"/>
        <v>1.6320820704126837E-3</v>
      </c>
      <c r="T309" s="18">
        <v>1407</v>
      </c>
      <c r="U309" s="61">
        <f t="shared" si="113"/>
        <v>8.7196331184928103E-3</v>
      </c>
      <c r="W309" s="18">
        <v>301</v>
      </c>
      <c r="X309" s="61">
        <f t="shared" si="114"/>
        <v>9.0171325518485117E-4</v>
      </c>
      <c r="Z309" s="18">
        <v>392</v>
      </c>
      <c r="AA309" s="61">
        <f t="shared" si="115"/>
        <v>3.0001760307364973E-3</v>
      </c>
      <c r="AC309" s="18">
        <v>921</v>
      </c>
      <c r="AD309" s="61">
        <f t="shared" si="116"/>
        <v>1.9361063870488987E-3</v>
      </c>
      <c r="AF309" s="5">
        <v>442</v>
      </c>
      <c r="AG309" s="61">
        <f t="shared" si="117"/>
        <v>2.1757000881109313E-3</v>
      </c>
      <c r="AI309" s="18">
        <f t="shared" si="118"/>
        <v>4062</v>
      </c>
      <c r="AJ309" s="61">
        <f t="shared" si="119"/>
        <v>2.4626957970476752E-3</v>
      </c>
    </row>
    <row r="310" spans="2:36" x14ac:dyDescent="0.25">
      <c r="B310" s="5" t="s">
        <v>627</v>
      </c>
      <c r="C310" s="5" t="s">
        <v>628</v>
      </c>
      <c r="E310" s="5">
        <v>71</v>
      </c>
      <c r="F310" s="61">
        <f t="shared" si="108"/>
        <v>1.413948301270562E-3</v>
      </c>
      <c r="H310" s="5">
        <v>64</v>
      </c>
      <c r="I310" s="61">
        <f t="shared" si="109"/>
        <v>1.646132873787906E-3</v>
      </c>
      <c r="K310" s="5">
        <v>9</v>
      </c>
      <c r="L310" s="61">
        <f t="shared" si="110"/>
        <v>2.151565861821659E-3</v>
      </c>
      <c r="N310" s="5">
        <v>510</v>
      </c>
      <c r="O310" s="61">
        <f t="shared" si="111"/>
        <v>2.2593964310396769E-3</v>
      </c>
      <c r="Q310" s="5">
        <v>38</v>
      </c>
      <c r="R310" s="61">
        <f t="shared" si="112"/>
        <v>1.4766456827543328E-3</v>
      </c>
      <c r="T310" s="18">
        <v>122</v>
      </c>
      <c r="U310" s="61">
        <f t="shared" si="113"/>
        <v>7.5607337630143783E-4</v>
      </c>
      <c r="W310" s="18">
        <v>565</v>
      </c>
      <c r="X310" s="61">
        <f t="shared" si="114"/>
        <v>1.6925846816592722E-3</v>
      </c>
      <c r="Z310" s="18">
        <v>145</v>
      </c>
      <c r="AA310" s="61">
        <f t="shared" si="115"/>
        <v>1.1097589909612043E-3</v>
      </c>
      <c r="AC310" s="18">
        <v>523</v>
      </c>
      <c r="AD310" s="61">
        <f t="shared" si="116"/>
        <v>1.099439348997366E-3</v>
      </c>
      <c r="AF310" s="5">
        <v>598</v>
      </c>
      <c r="AG310" s="61">
        <f t="shared" si="117"/>
        <v>2.9435942368559657E-3</v>
      </c>
      <c r="AI310" s="18">
        <f t="shared" si="118"/>
        <v>2645</v>
      </c>
      <c r="AJ310" s="61">
        <f t="shared" si="119"/>
        <v>1.6036017683877649E-3</v>
      </c>
    </row>
    <row r="311" spans="2:36" x14ac:dyDescent="0.25">
      <c r="B311" s="5" t="s">
        <v>629</v>
      </c>
      <c r="C311" s="5" t="s">
        <v>630</v>
      </c>
      <c r="E311" s="5">
        <v>121</v>
      </c>
      <c r="F311" s="61">
        <f t="shared" si="108"/>
        <v>2.4096865416019437E-3</v>
      </c>
      <c r="H311" s="5">
        <v>67</v>
      </c>
      <c r="I311" s="61">
        <f t="shared" si="109"/>
        <v>1.7232953522467141E-3</v>
      </c>
      <c r="K311" s="5">
        <v>10</v>
      </c>
      <c r="L311" s="61">
        <f t="shared" si="110"/>
        <v>2.3906287353573988E-3</v>
      </c>
      <c r="N311" s="5">
        <v>558</v>
      </c>
      <c r="O311" s="61">
        <f t="shared" si="111"/>
        <v>2.4720455069022346E-3</v>
      </c>
      <c r="Q311" s="5">
        <v>35</v>
      </c>
      <c r="R311" s="61">
        <f t="shared" si="112"/>
        <v>1.3600683920105697E-3</v>
      </c>
      <c r="T311" s="18">
        <v>251</v>
      </c>
      <c r="U311" s="61">
        <f t="shared" si="113"/>
        <v>1.5555280118988598E-3</v>
      </c>
      <c r="W311" s="18">
        <v>508</v>
      </c>
      <c r="X311" s="61">
        <f t="shared" si="114"/>
        <v>1.521828350943204E-3</v>
      </c>
      <c r="Z311" s="18">
        <v>295</v>
      </c>
      <c r="AA311" s="61">
        <f t="shared" si="115"/>
        <v>2.2577855333348641E-3</v>
      </c>
      <c r="AC311" s="18">
        <v>485</v>
      </c>
      <c r="AD311" s="61">
        <f t="shared" si="116"/>
        <v>1.0195565664698327E-3</v>
      </c>
      <c r="AF311" s="5">
        <v>565</v>
      </c>
      <c r="AG311" s="61">
        <f t="shared" si="117"/>
        <v>2.7811550900060547E-3</v>
      </c>
      <c r="AI311" s="18">
        <f t="shared" si="118"/>
        <v>2895</v>
      </c>
      <c r="AJ311" s="61">
        <f t="shared" si="119"/>
        <v>1.755170933641807E-3</v>
      </c>
    </row>
    <row r="312" spans="2:36" x14ac:dyDescent="0.25">
      <c r="B312" s="5" t="s">
        <v>631</v>
      </c>
      <c r="C312" s="5" t="s">
        <v>632</v>
      </c>
      <c r="E312" s="5">
        <v>82</v>
      </c>
      <c r="F312" s="61">
        <f t="shared" si="108"/>
        <v>1.633010714143466E-3</v>
      </c>
      <c r="H312" s="5">
        <v>71</v>
      </c>
      <c r="I312" s="61">
        <f t="shared" si="109"/>
        <v>1.8261786568584584E-3</v>
      </c>
      <c r="K312" s="5">
        <v>7</v>
      </c>
      <c r="L312" s="61">
        <f t="shared" si="110"/>
        <v>1.6734401147501792E-3</v>
      </c>
      <c r="N312" s="5">
        <v>160</v>
      </c>
      <c r="O312" s="61">
        <f t="shared" si="111"/>
        <v>7.0883025287519271E-4</v>
      </c>
      <c r="Q312" s="5">
        <v>51</v>
      </c>
      <c r="R312" s="61">
        <f t="shared" si="112"/>
        <v>1.9818139426439731E-3</v>
      </c>
      <c r="T312" s="18">
        <v>151</v>
      </c>
      <c r="U312" s="61">
        <f t="shared" si="113"/>
        <v>9.357957362419435E-4</v>
      </c>
      <c r="W312" s="18">
        <v>439</v>
      </c>
      <c r="X312" s="61">
        <f t="shared" si="114"/>
        <v>1.315123319023753E-3</v>
      </c>
      <c r="Z312" s="18">
        <v>279</v>
      </c>
      <c r="AA312" s="61">
        <f t="shared" si="115"/>
        <v>2.1353293688150068E-3</v>
      </c>
      <c r="AC312" s="18">
        <v>585</v>
      </c>
      <c r="AD312" s="61">
        <f t="shared" si="116"/>
        <v>1.2297744152264991E-3</v>
      </c>
      <c r="AF312" s="5">
        <v>385</v>
      </c>
      <c r="AG312" s="61">
        <f t="shared" si="117"/>
        <v>1.8951233799156301E-3</v>
      </c>
      <c r="AI312" s="18">
        <f t="shared" si="118"/>
        <v>2210</v>
      </c>
      <c r="AJ312" s="61">
        <f t="shared" si="119"/>
        <v>1.3398714208457316E-3</v>
      </c>
    </row>
    <row r="313" spans="2:36" x14ac:dyDescent="0.25">
      <c r="B313" s="5" t="s">
        <v>633</v>
      </c>
      <c r="C313" s="5" t="s">
        <v>634</v>
      </c>
      <c r="E313" s="5">
        <v>115</v>
      </c>
      <c r="F313" s="61">
        <f t="shared" si="108"/>
        <v>2.2901979527621781E-3</v>
      </c>
      <c r="H313" s="5">
        <v>76</v>
      </c>
      <c r="I313" s="61">
        <f t="shared" si="109"/>
        <v>1.9547827876231385E-3</v>
      </c>
      <c r="K313" s="5">
        <v>9</v>
      </c>
      <c r="L313" s="61">
        <f t="shared" si="110"/>
        <v>2.151565861821659E-3</v>
      </c>
      <c r="N313" s="5">
        <v>405</v>
      </c>
      <c r="O313" s="61">
        <f t="shared" si="111"/>
        <v>1.7942265775903316E-3</v>
      </c>
      <c r="Q313" s="5">
        <v>59</v>
      </c>
      <c r="R313" s="61">
        <f t="shared" si="112"/>
        <v>2.2926867179606748E-3</v>
      </c>
      <c r="T313" s="18">
        <v>235</v>
      </c>
      <c r="U313" s="61">
        <f t="shared" si="113"/>
        <v>1.4563708477937532E-3</v>
      </c>
      <c r="W313" s="18">
        <v>778</v>
      </c>
      <c r="X313" s="61">
        <f t="shared" si="114"/>
        <v>2.3306741280193165E-3</v>
      </c>
      <c r="Z313" s="18">
        <v>262</v>
      </c>
      <c r="AA313" s="61">
        <f t="shared" si="115"/>
        <v>2.0052196940126589E-3</v>
      </c>
      <c r="AC313" s="18">
        <v>846</v>
      </c>
      <c r="AD313" s="61">
        <f t="shared" si="116"/>
        <v>1.7784430004813988E-3</v>
      </c>
      <c r="AF313" s="5">
        <v>405</v>
      </c>
      <c r="AG313" s="61">
        <f t="shared" si="117"/>
        <v>1.993571347703455E-3</v>
      </c>
      <c r="AI313" s="18">
        <f t="shared" si="118"/>
        <v>3190</v>
      </c>
      <c r="AJ313" s="61">
        <f t="shared" si="119"/>
        <v>1.9340225486415765E-3</v>
      </c>
    </row>
    <row r="314" spans="2:36" x14ac:dyDescent="0.25">
      <c r="B314" s="5" t="s">
        <v>635</v>
      </c>
      <c r="C314" s="5" t="s">
        <v>636</v>
      </c>
      <c r="E314" s="5">
        <v>80</v>
      </c>
      <c r="F314" s="61">
        <f t="shared" si="108"/>
        <v>1.5931811845302107E-3</v>
      </c>
      <c r="H314" s="5">
        <v>68</v>
      </c>
      <c r="I314" s="61">
        <f t="shared" si="109"/>
        <v>1.7490161783996502E-3</v>
      </c>
      <c r="K314" s="5">
        <v>5</v>
      </c>
      <c r="L314" s="61">
        <f t="shared" si="110"/>
        <v>1.1953143676786994E-3</v>
      </c>
      <c r="N314" s="5">
        <v>128</v>
      </c>
      <c r="O314" s="61">
        <f t="shared" si="111"/>
        <v>5.6706420230015421E-4</v>
      </c>
      <c r="Q314" s="5">
        <v>46</v>
      </c>
      <c r="R314" s="61">
        <f t="shared" si="112"/>
        <v>1.7875184580710343E-3</v>
      </c>
      <c r="T314" s="18">
        <v>147</v>
      </c>
      <c r="U314" s="61">
        <f t="shared" si="113"/>
        <v>9.1100644521566686E-4</v>
      </c>
      <c r="W314" s="18">
        <v>323</v>
      </c>
      <c r="X314" s="61">
        <f t="shared" si="114"/>
        <v>9.6761920739105297E-4</v>
      </c>
      <c r="Z314" s="18">
        <v>171</v>
      </c>
      <c r="AA314" s="61">
        <f t="shared" si="115"/>
        <v>1.3087502583059721E-3</v>
      </c>
      <c r="AC314" s="18">
        <v>625</v>
      </c>
      <c r="AD314" s="61">
        <f t="shared" si="116"/>
        <v>1.3138615547291657E-3</v>
      </c>
      <c r="AF314" s="5">
        <v>284</v>
      </c>
      <c r="AG314" s="61">
        <f t="shared" si="117"/>
        <v>1.3979611425871141E-3</v>
      </c>
      <c r="AI314" s="18">
        <f t="shared" si="118"/>
        <v>1877</v>
      </c>
      <c r="AJ314" s="61">
        <f t="shared" si="119"/>
        <v>1.1379812927273477E-3</v>
      </c>
    </row>
    <row r="315" spans="2:36" x14ac:dyDescent="0.25">
      <c r="B315" s="5" t="s">
        <v>637</v>
      </c>
      <c r="C315" s="5" t="s">
        <v>638</v>
      </c>
      <c r="E315" s="5">
        <v>88</v>
      </c>
      <c r="F315" s="61">
        <f t="shared" si="108"/>
        <v>1.7524993029832318E-3</v>
      </c>
      <c r="H315" s="5">
        <v>79</v>
      </c>
      <c r="I315" s="61">
        <f t="shared" si="109"/>
        <v>2.0319452660819467E-3</v>
      </c>
      <c r="K315" s="5">
        <v>5</v>
      </c>
      <c r="L315" s="61">
        <f t="shared" si="110"/>
        <v>1.1953143676786994E-3</v>
      </c>
      <c r="N315" s="5">
        <v>265</v>
      </c>
      <c r="O315" s="61">
        <f t="shared" si="111"/>
        <v>1.1740001063245378E-3</v>
      </c>
      <c r="Q315" s="5">
        <v>56</v>
      </c>
      <c r="R315" s="61">
        <f t="shared" si="112"/>
        <v>2.1761094272169114E-3</v>
      </c>
      <c r="T315" s="18">
        <v>179</v>
      </c>
      <c r="U315" s="61">
        <f t="shared" si="113"/>
        <v>1.10932077342588E-3</v>
      </c>
      <c r="W315" s="18">
        <v>474</v>
      </c>
      <c r="X315" s="61">
        <f t="shared" si="114"/>
        <v>1.4199736975336196E-3</v>
      </c>
      <c r="Z315" s="18">
        <v>147</v>
      </c>
      <c r="AA315" s="61">
        <f t="shared" si="115"/>
        <v>1.1250660115261866E-3</v>
      </c>
      <c r="AC315" s="18">
        <v>599</v>
      </c>
      <c r="AD315" s="61">
        <f t="shared" si="116"/>
        <v>1.2592049140524326E-3</v>
      </c>
      <c r="AF315" s="5">
        <v>239</v>
      </c>
      <c r="AG315" s="61">
        <f t="shared" si="117"/>
        <v>1.1764532150645081E-3</v>
      </c>
      <c r="AI315" s="18">
        <f t="shared" si="118"/>
        <v>2131</v>
      </c>
      <c r="AJ315" s="61">
        <f t="shared" si="119"/>
        <v>1.2919755646254544E-3</v>
      </c>
    </row>
    <row r="316" spans="2:36" x14ac:dyDescent="0.25">
      <c r="B316" s="5" t="s">
        <v>639</v>
      </c>
      <c r="C316" s="5" t="s">
        <v>640</v>
      </c>
      <c r="E316" s="5">
        <v>116</v>
      </c>
      <c r="F316" s="61">
        <f t="shared" si="108"/>
        <v>2.3101127175688056E-3</v>
      </c>
      <c r="H316" s="5">
        <v>85</v>
      </c>
      <c r="I316" s="61">
        <f t="shared" si="109"/>
        <v>2.1862702229995625E-3</v>
      </c>
      <c r="K316" s="5">
        <v>13</v>
      </c>
      <c r="L316" s="61">
        <f t="shared" si="110"/>
        <v>3.1078173559646186E-3</v>
      </c>
      <c r="N316" s="5">
        <v>537</v>
      </c>
      <c r="O316" s="61">
        <f t="shared" si="111"/>
        <v>2.3790115362123656E-3</v>
      </c>
      <c r="Q316" s="5">
        <v>52</v>
      </c>
      <c r="R316" s="61">
        <f t="shared" si="112"/>
        <v>2.0206730395585606E-3</v>
      </c>
      <c r="T316" s="18">
        <v>204</v>
      </c>
      <c r="U316" s="61">
        <f t="shared" si="113"/>
        <v>1.264253842340109E-3</v>
      </c>
      <c r="W316" s="18">
        <v>701</v>
      </c>
      <c r="X316" s="61">
        <f t="shared" si="114"/>
        <v>2.1000032952976102E-3</v>
      </c>
      <c r="Z316" s="18">
        <v>320</v>
      </c>
      <c r="AA316" s="61">
        <f t="shared" si="115"/>
        <v>2.4491232903971405E-3</v>
      </c>
      <c r="AC316" s="18">
        <v>734</v>
      </c>
      <c r="AD316" s="61">
        <f t="shared" si="116"/>
        <v>1.5429990098739324E-3</v>
      </c>
      <c r="AF316" s="5">
        <v>540</v>
      </c>
      <c r="AG316" s="61">
        <f t="shared" si="117"/>
        <v>2.6580951302712734E-3</v>
      </c>
      <c r="AI316" s="18">
        <f t="shared" si="118"/>
        <v>3302</v>
      </c>
      <c r="AJ316" s="61">
        <f t="shared" si="119"/>
        <v>2.0019255346753872E-3</v>
      </c>
    </row>
    <row r="317" spans="2:36" x14ac:dyDescent="0.25">
      <c r="B317" s="5" t="s">
        <v>641</v>
      </c>
      <c r="C317" s="5" t="s">
        <v>642</v>
      </c>
      <c r="E317" s="5">
        <v>89</v>
      </c>
      <c r="F317" s="61">
        <f t="shared" si="108"/>
        <v>1.7724140677898594E-3</v>
      </c>
      <c r="H317" s="5">
        <v>72</v>
      </c>
      <c r="I317" s="61">
        <f t="shared" si="109"/>
        <v>1.8518994830113943E-3</v>
      </c>
      <c r="K317" s="5">
        <v>7</v>
      </c>
      <c r="L317" s="61">
        <f t="shared" si="110"/>
        <v>1.6734401147501792E-3</v>
      </c>
      <c r="N317" s="5">
        <v>230</v>
      </c>
      <c r="O317" s="61">
        <f t="shared" si="111"/>
        <v>1.0189434885080895E-3</v>
      </c>
      <c r="Q317" s="5">
        <v>78</v>
      </c>
      <c r="R317" s="61">
        <f t="shared" si="112"/>
        <v>3.0310095593378411E-3</v>
      </c>
      <c r="T317" s="18">
        <v>236</v>
      </c>
      <c r="U317" s="61">
        <f t="shared" si="113"/>
        <v>1.4625681705503222E-3</v>
      </c>
      <c r="W317" s="18">
        <v>879</v>
      </c>
      <c r="X317" s="61">
        <f t="shared" si="114"/>
        <v>2.6332423631477879E-3</v>
      </c>
      <c r="Z317" s="18">
        <v>237</v>
      </c>
      <c r="AA317" s="61">
        <f t="shared" si="115"/>
        <v>1.8138819369503823E-3</v>
      </c>
      <c r="AC317" s="18">
        <v>1079</v>
      </c>
      <c r="AD317" s="61">
        <f t="shared" si="116"/>
        <v>2.2682505880844317E-3</v>
      </c>
      <c r="AF317" s="5">
        <v>286</v>
      </c>
      <c r="AG317" s="61">
        <f t="shared" si="117"/>
        <v>1.4078059393658967E-3</v>
      </c>
      <c r="AI317" s="18">
        <f t="shared" si="118"/>
        <v>3193</v>
      </c>
      <c r="AJ317" s="61">
        <f t="shared" si="119"/>
        <v>1.9358413786246249E-3</v>
      </c>
    </row>
    <row r="318" spans="2:36" x14ac:dyDescent="0.25">
      <c r="B318" s="5" t="s">
        <v>643</v>
      </c>
      <c r="C318" s="5" t="s">
        <v>644</v>
      </c>
      <c r="E318" s="5">
        <v>34</v>
      </c>
      <c r="F318" s="61">
        <f t="shared" si="108"/>
        <v>6.771020034253395E-4</v>
      </c>
      <c r="H318" s="5">
        <v>54</v>
      </c>
      <c r="I318" s="61">
        <f t="shared" si="109"/>
        <v>1.3889246122585457E-3</v>
      </c>
      <c r="K318" s="5">
        <v>1</v>
      </c>
      <c r="L318" s="61">
        <f t="shared" si="110"/>
        <v>2.390628735357399E-4</v>
      </c>
      <c r="N318" s="5">
        <v>147</v>
      </c>
      <c r="O318" s="61">
        <f t="shared" si="111"/>
        <v>6.5123779482908334E-4</v>
      </c>
      <c r="Q318" s="5">
        <v>32</v>
      </c>
      <c r="R318" s="61">
        <f t="shared" si="112"/>
        <v>1.2434911012668066E-3</v>
      </c>
      <c r="T318" s="18">
        <v>21</v>
      </c>
      <c r="U318" s="61">
        <f t="shared" si="113"/>
        <v>1.3014377788795239E-4</v>
      </c>
      <c r="W318" s="18">
        <v>92</v>
      </c>
      <c r="X318" s="61">
        <f t="shared" si="114"/>
        <v>2.7560670922593462E-4</v>
      </c>
      <c r="Z318" s="18">
        <v>72</v>
      </c>
      <c r="AA318" s="61">
        <f t="shared" si="115"/>
        <v>5.5105274033935667E-4</v>
      </c>
      <c r="AC318" s="18">
        <v>297</v>
      </c>
      <c r="AD318" s="61">
        <f t="shared" si="116"/>
        <v>6.2434701080729964E-4</v>
      </c>
      <c r="AF318" s="5">
        <v>181</v>
      </c>
      <c r="AG318" s="61">
        <f t="shared" si="117"/>
        <v>8.9095410847981574E-4</v>
      </c>
      <c r="AI318" s="18">
        <f t="shared" si="118"/>
        <v>931</v>
      </c>
      <c r="AJ318" s="61">
        <f t="shared" si="119"/>
        <v>5.6444357140605255E-4</v>
      </c>
    </row>
    <row r="319" spans="2:36" x14ac:dyDescent="0.25">
      <c r="B319" s="5" t="s">
        <v>645</v>
      </c>
      <c r="C319" s="5" t="s">
        <v>646</v>
      </c>
      <c r="E319" s="5">
        <v>48</v>
      </c>
      <c r="F319" s="61">
        <f t="shared" si="108"/>
        <v>9.5590871071812638E-4</v>
      </c>
      <c r="H319" s="5">
        <v>57</v>
      </c>
      <c r="I319" s="61">
        <f t="shared" si="109"/>
        <v>1.4660870907173538E-3</v>
      </c>
      <c r="K319" s="5">
        <v>6</v>
      </c>
      <c r="L319" s="61">
        <f t="shared" si="110"/>
        <v>1.4343772412144394E-3</v>
      </c>
      <c r="N319" s="5">
        <v>412</v>
      </c>
      <c r="O319" s="61">
        <f t="shared" si="111"/>
        <v>1.8252379011536213E-3</v>
      </c>
      <c r="Q319" s="5">
        <v>38</v>
      </c>
      <c r="R319" s="61">
        <f t="shared" si="112"/>
        <v>1.4766456827543328E-3</v>
      </c>
      <c r="T319" s="18">
        <v>158</v>
      </c>
      <c r="U319" s="61">
        <f t="shared" si="113"/>
        <v>9.7917699553792771E-4</v>
      </c>
      <c r="W319" s="18">
        <v>893</v>
      </c>
      <c r="X319" s="61">
        <f t="shared" si="114"/>
        <v>2.6751825145517345E-3</v>
      </c>
      <c r="Z319" s="18">
        <v>168</v>
      </c>
      <c r="AA319" s="61">
        <f t="shared" si="115"/>
        <v>1.2857897274584989E-3</v>
      </c>
      <c r="AC319" s="18">
        <v>1234</v>
      </c>
      <c r="AD319" s="61">
        <f t="shared" si="116"/>
        <v>2.5940882536572649E-3</v>
      </c>
      <c r="AF319" s="5">
        <v>478</v>
      </c>
      <c r="AG319" s="61">
        <f t="shared" si="117"/>
        <v>2.3529064301290163E-3</v>
      </c>
      <c r="AI319" s="18">
        <f t="shared" si="118"/>
        <v>3492</v>
      </c>
      <c r="AJ319" s="61">
        <f t="shared" si="119"/>
        <v>2.1171181002684592E-3</v>
      </c>
    </row>
    <row r="320" spans="2:36" x14ac:dyDescent="0.25">
      <c r="B320" s="5" t="s">
        <v>647</v>
      </c>
      <c r="C320" s="5" t="s">
        <v>648</v>
      </c>
      <c r="E320" s="5">
        <v>101</v>
      </c>
      <c r="F320" s="61">
        <f t="shared" si="108"/>
        <v>2.0113912454693909E-3</v>
      </c>
      <c r="H320" s="5">
        <v>58</v>
      </c>
      <c r="I320" s="61">
        <f t="shared" si="109"/>
        <v>1.4918079168702899E-3</v>
      </c>
      <c r="K320" s="5">
        <v>11</v>
      </c>
      <c r="L320" s="61">
        <f t="shared" si="110"/>
        <v>2.629691608893139E-3</v>
      </c>
      <c r="N320" s="5">
        <v>722</v>
      </c>
      <c r="O320" s="61">
        <f t="shared" si="111"/>
        <v>3.1985965160993071E-3</v>
      </c>
      <c r="Q320" s="5">
        <v>47</v>
      </c>
      <c r="R320" s="61">
        <f t="shared" si="112"/>
        <v>1.826377554985622E-3</v>
      </c>
      <c r="T320" s="18">
        <v>242</v>
      </c>
      <c r="U320" s="61">
        <f t="shared" si="113"/>
        <v>1.4997521070897373E-3</v>
      </c>
      <c r="W320" s="18">
        <v>401</v>
      </c>
      <c r="X320" s="61">
        <f t="shared" si="114"/>
        <v>1.201285765213041E-3</v>
      </c>
      <c r="Z320" s="18">
        <v>256</v>
      </c>
      <c r="AA320" s="61">
        <f t="shared" si="115"/>
        <v>1.9592986323177125E-3</v>
      </c>
      <c r="AC320" s="18">
        <v>557</v>
      </c>
      <c r="AD320" s="61">
        <f t="shared" si="116"/>
        <v>1.1709134175746326E-3</v>
      </c>
      <c r="AF320" s="5">
        <v>431</v>
      </c>
      <c r="AG320" s="61">
        <f t="shared" si="117"/>
        <v>2.1215537058276277E-3</v>
      </c>
      <c r="AI320" s="18">
        <f t="shared" si="118"/>
        <v>2826</v>
      </c>
      <c r="AJ320" s="61">
        <f t="shared" si="119"/>
        <v>1.7133378440316912E-3</v>
      </c>
    </row>
    <row r="321" spans="2:36" x14ac:dyDescent="0.25">
      <c r="B321" s="5" t="s">
        <v>649</v>
      </c>
      <c r="C321" s="5" t="s">
        <v>650</v>
      </c>
      <c r="E321" s="5">
        <v>128</v>
      </c>
      <c r="F321" s="61">
        <f t="shared" si="108"/>
        <v>2.5490898952483373E-3</v>
      </c>
      <c r="H321" s="5">
        <v>87</v>
      </c>
      <c r="I321" s="61">
        <f t="shared" si="109"/>
        <v>2.2377118753054348E-3</v>
      </c>
      <c r="K321" s="5">
        <v>5</v>
      </c>
      <c r="L321" s="61">
        <f t="shared" si="110"/>
        <v>1.1953143676786994E-3</v>
      </c>
      <c r="N321" s="5">
        <v>356</v>
      </c>
      <c r="O321" s="61">
        <f t="shared" si="111"/>
        <v>1.5771473126473038E-3</v>
      </c>
      <c r="Q321" s="5">
        <v>31</v>
      </c>
      <c r="R321" s="61">
        <f t="shared" si="112"/>
        <v>1.2046320043522189E-3</v>
      </c>
      <c r="T321" s="18">
        <v>167</v>
      </c>
      <c r="U321" s="61">
        <f t="shared" si="113"/>
        <v>1.0349529003470502E-3</v>
      </c>
      <c r="W321" s="18">
        <v>404</v>
      </c>
      <c r="X321" s="61">
        <f t="shared" si="114"/>
        <v>1.2102729405138867E-3</v>
      </c>
      <c r="Z321" s="18">
        <v>210</v>
      </c>
      <c r="AA321" s="61">
        <f t="shared" si="115"/>
        <v>1.6072371593231236E-3</v>
      </c>
      <c r="AC321" s="18">
        <v>312</v>
      </c>
      <c r="AD321" s="61">
        <f t="shared" si="116"/>
        <v>6.5587968812079954E-4</v>
      </c>
      <c r="AF321" s="5">
        <v>291</v>
      </c>
      <c r="AG321" s="61">
        <f t="shared" si="117"/>
        <v>1.4324179313128529E-3</v>
      </c>
      <c r="AI321" s="18">
        <f t="shared" si="118"/>
        <v>1991</v>
      </c>
      <c r="AJ321" s="61">
        <f t="shared" si="119"/>
        <v>1.2070968320831909E-3</v>
      </c>
    </row>
    <row r="322" spans="2:36" x14ac:dyDescent="0.25">
      <c r="B322" s="5" t="s">
        <v>651</v>
      </c>
      <c r="C322" s="5" t="s">
        <v>652</v>
      </c>
      <c r="E322" s="5">
        <v>138</v>
      </c>
      <c r="F322" s="61">
        <f t="shared" si="108"/>
        <v>2.7482375433146135E-3</v>
      </c>
      <c r="H322" s="5">
        <v>83</v>
      </c>
      <c r="I322" s="61">
        <f t="shared" si="109"/>
        <v>2.1348285706936907E-3</v>
      </c>
      <c r="K322" s="5">
        <v>11</v>
      </c>
      <c r="L322" s="61">
        <f t="shared" si="110"/>
        <v>2.629691608893139E-3</v>
      </c>
      <c r="N322" s="5">
        <v>496</v>
      </c>
      <c r="O322" s="61">
        <f t="shared" si="111"/>
        <v>2.1973737839130975E-3</v>
      </c>
      <c r="Q322" s="5">
        <v>51</v>
      </c>
      <c r="R322" s="61">
        <f t="shared" si="112"/>
        <v>1.9818139426439731E-3</v>
      </c>
      <c r="T322" s="18">
        <v>287</v>
      </c>
      <c r="U322" s="61">
        <f t="shared" si="113"/>
        <v>1.7786316311353496E-3</v>
      </c>
      <c r="W322" s="18">
        <v>333</v>
      </c>
      <c r="X322" s="61">
        <f t="shared" si="114"/>
        <v>9.9757645839387192E-4</v>
      </c>
      <c r="Z322" s="18">
        <v>365</v>
      </c>
      <c r="AA322" s="61">
        <f t="shared" si="115"/>
        <v>2.7935312531092386E-3</v>
      </c>
      <c r="AC322" s="18">
        <v>606</v>
      </c>
      <c r="AD322" s="61">
        <f t="shared" si="116"/>
        <v>1.2739201634653992E-3</v>
      </c>
      <c r="AF322" s="5">
        <v>443</v>
      </c>
      <c r="AG322" s="61">
        <f t="shared" si="117"/>
        <v>2.1806224865003223E-3</v>
      </c>
      <c r="AI322" s="18">
        <f t="shared" si="118"/>
        <v>2813</v>
      </c>
      <c r="AJ322" s="61">
        <f t="shared" si="119"/>
        <v>1.7054562474384811E-3</v>
      </c>
    </row>
    <row r="323" spans="2:36" x14ac:dyDescent="0.25">
      <c r="B323" s="5" t="s">
        <v>653</v>
      </c>
      <c r="C323" s="5" t="s">
        <v>654</v>
      </c>
      <c r="E323" s="5">
        <v>134</v>
      </c>
      <c r="F323" s="61">
        <f t="shared" si="108"/>
        <v>2.6685784840881029E-3</v>
      </c>
      <c r="H323" s="5">
        <v>89</v>
      </c>
      <c r="I323" s="61">
        <f t="shared" si="109"/>
        <v>2.289153527611307E-3</v>
      </c>
      <c r="K323" s="5">
        <v>8</v>
      </c>
      <c r="L323" s="61">
        <f t="shared" si="110"/>
        <v>1.9125029882859192E-3</v>
      </c>
      <c r="N323" s="5">
        <v>435</v>
      </c>
      <c r="O323" s="61">
        <f t="shared" si="111"/>
        <v>1.9271322500044302E-3</v>
      </c>
      <c r="Q323" s="5">
        <v>32</v>
      </c>
      <c r="R323" s="61">
        <f t="shared" si="112"/>
        <v>1.2434911012668066E-3</v>
      </c>
      <c r="T323" s="18">
        <v>135</v>
      </c>
      <c r="U323" s="61">
        <f t="shared" si="113"/>
        <v>8.3663857213683694E-4</v>
      </c>
      <c r="W323" s="18">
        <v>236</v>
      </c>
      <c r="X323" s="61">
        <f t="shared" si="114"/>
        <v>7.0699112366652789E-4</v>
      </c>
      <c r="Z323" s="18">
        <v>310</v>
      </c>
      <c r="AA323" s="61">
        <f t="shared" si="115"/>
        <v>2.37258818757223E-3</v>
      </c>
      <c r="AC323" s="18">
        <v>409</v>
      </c>
      <c r="AD323" s="61">
        <f t="shared" si="116"/>
        <v>8.5979100141476614E-4</v>
      </c>
      <c r="AF323" s="5">
        <v>426</v>
      </c>
      <c r="AG323" s="61">
        <f t="shared" si="117"/>
        <v>2.0969417138806713E-3</v>
      </c>
      <c r="AI323" s="18">
        <f t="shared" si="118"/>
        <v>2214</v>
      </c>
      <c r="AJ323" s="61">
        <f t="shared" si="119"/>
        <v>1.3422965274897964E-3</v>
      </c>
    </row>
    <row r="324" spans="2:36" x14ac:dyDescent="0.25">
      <c r="B324" s="5" t="s">
        <v>655</v>
      </c>
      <c r="C324" s="5" t="s">
        <v>656</v>
      </c>
      <c r="E324" s="5">
        <v>117</v>
      </c>
      <c r="F324" s="61">
        <f t="shared" si="108"/>
        <v>2.3300274823754331E-3</v>
      </c>
      <c r="H324" s="5">
        <v>78</v>
      </c>
      <c r="I324" s="61">
        <f t="shared" si="109"/>
        <v>2.0062244399290103E-3</v>
      </c>
      <c r="K324" s="5">
        <v>13</v>
      </c>
      <c r="L324" s="61">
        <f t="shared" si="110"/>
        <v>3.1078173559646186E-3</v>
      </c>
      <c r="N324" s="5">
        <v>619</v>
      </c>
      <c r="O324" s="61">
        <f t="shared" si="111"/>
        <v>2.7422870408109019E-3</v>
      </c>
      <c r="Q324" s="5">
        <v>38</v>
      </c>
      <c r="R324" s="61">
        <f t="shared" si="112"/>
        <v>1.4766456827543328E-3</v>
      </c>
      <c r="T324" s="18">
        <v>164</v>
      </c>
      <c r="U324" s="61">
        <f t="shared" si="113"/>
        <v>1.0163609320773426E-3</v>
      </c>
      <c r="W324" s="18">
        <v>476</v>
      </c>
      <c r="X324" s="61">
        <f t="shared" si="114"/>
        <v>1.4259651477341834E-3</v>
      </c>
      <c r="Z324" s="18">
        <v>383</v>
      </c>
      <c r="AA324" s="61">
        <f t="shared" si="115"/>
        <v>2.9312944381940779E-3</v>
      </c>
      <c r="AC324" s="18">
        <v>822</v>
      </c>
      <c r="AD324" s="61">
        <f t="shared" si="116"/>
        <v>1.7279907167797989E-3</v>
      </c>
      <c r="AF324" s="5">
        <v>498</v>
      </c>
      <c r="AG324" s="61">
        <f t="shared" si="117"/>
        <v>2.4513543979168412E-3</v>
      </c>
      <c r="AI324" s="18">
        <f t="shared" si="118"/>
        <v>3208</v>
      </c>
      <c r="AJ324" s="61">
        <f t="shared" si="119"/>
        <v>1.9449355285398675E-3</v>
      </c>
    </row>
    <row r="325" spans="2:36" x14ac:dyDescent="0.25">
      <c r="B325" s="5" t="s">
        <v>657</v>
      </c>
      <c r="C325" s="5" t="s">
        <v>658</v>
      </c>
      <c r="E325" s="5">
        <v>119</v>
      </c>
      <c r="F325" s="61">
        <f t="shared" si="108"/>
        <v>2.3698570119886882E-3</v>
      </c>
      <c r="H325" s="5">
        <v>83</v>
      </c>
      <c r="I325" s="61">
        <f t="shared" si="109"/>
        <v>2.1348285706936907E-3</v>
      </c>
      <c r="K325" s="5">
        <v>7</v>
      </c>
      <c r="L325" s="61">
        <f t="shared" si="110"/>
        <v>1.6734401147501792E-3</v>
      </c>
      <c r="N325" s="5">
        <v>558</v>
      </c>
      <c r="O325" s="61">
        <f t="shared" si="111"/>
        <v>2.4720455069022346E-3</v>
      </c>
      <c r="Q325" s="5">
        <v>39</v>
      </c>
      <c r="R325" s="61">
        <f t="shared" si="112"/>
        <v>1.5155047796689206E-3</v>
      </c>
      <c r="T325" s="18">
        <v>166</v>
      </c>
      <c r="U325" s="61">
        <f t="shared" si="113"/>
        <v>1.028755577590481E-3</v>
      </c>
      <c r="W325" s="18">
        <v>363</v>
      </c>
      <c r="X325" s="61">
        <f t="shared" si="114"/>
        <v>1.0874482114023288E-3</v>
      </c>
      <c r="Z325" s="18">
        <v>197</v>
      </c>
      <c r="AA325" s="61">
        <f t="shared" si="115"/>
        <v>1.5077415256507397E-3</v>
      </c>
      <c r="AC325" s="18">
        <v>535</v>
      </c>
      <c r="AD325" s="61">
        <f t="shared" si="116"/>
        <v>1.1246654908481659E-3</v>
      </c>
      <c r="AF325" s="5">
        <v>515</v>
      </c>
      <c r="AG325" s="61">
        <f t="shared" si="117"/>
        <v>2.5350351705364922E-3</v>
      </c>
      <c r="AI325" s="18">
        <f t="shared" si="118"/>
        <v>2582</v>
      </c>
      <c r="AJ325" s="61">
        <f t="shared" si="119"/>
        <v>1.5654063387437462E-3</v>
      </c>
    </row>
    <row r="326" spans="2:36" x14ac:dyDescent="0.25">
      <c r="B326" s="5" t="s">
        <v>659</v>
      </c>
      <c r="C326" s="5" t="s">
        <v>660</v>
      </c>
      <c r="E326" s="5">
        <v>207</v>
      </c>
      <c r="F326" s="61">
        <f t="shared" si="108"/>
        <v>4.1223563149719198E-3</v>
      </c>
      <c r="H326" s="5">
        <v>66</v>
      </c>
      <c r="I326" s="61">
        <f t="shared" si="109"/>
        <v>1.6975745260937782E-3</v>
      </c>
      <c r="K326" s="5">
        <v>14</v>
      </c>
      <c r="L326" s="61">
        <f t="shared" si="110"/>
        <v>3.3468802295003584E-3</v>
      </c>
      <c r="N326" s="5">
        <v>431</v>
      </c>
      <c r="O326" s="61">
        <f t="shared" si="111"/>
        <v>1.9094114936825503E-3</v>
      </c>
      <c r="Q326" s="5">
        <v>43</v>
      </c>
      <c r="R326" s="61">
        <f t="shared" si="112"/>
        <v>1.6709411673272714E-3</v>
      </c>
      <c r="T326" s="18">
        <v>2089</v>
      </c>
      <c r="U326" s="61">
        <f t="shared" si="113"/>
        <v>1.294620723847298E-2</v>
      </c>
      <c r="W326" s="18">
        <v>296</v>
      </c>
      <c r="X326" s="61">
        <f t="shared" si="114"/>
        <v>8.867346296834417E-4</v>
      </c>
      <c r="Z326" s="18">
        <v>697</v>
      </c>
      <c r="AA326" s="61">
        <f t="shared" si="115"/>
        <v>5.3344966668962719E-3</v>
      </c>
      <c r="AC326" s="18">
        <v>906</v>
      </c>
      <c r="AD326" s="61">
        <f t="shared" si="116"/>
        <v>1.9045737097353988E-3</v>
      </c>
      <c r="AF326" s="5">
        <v>375</v>
      </c>
      <c r="AG326" s="61">
        <f t="shared" si="117"/>
        <v>1.8458993960217176E-3</v>
      </c>
      <c r="AI326" s="18">
        <f t="shared" si="118"/>
        <v>5124</v>
      </c>
      <c r="AJ326" s="61">
        <f t="shared" si="119"/>
        <v>3.1065616110468458E-3</v>
      </c>
    </row>
    <row r="327" spans="2:36" x14ac:dyDescent="0.25">
      <c r="B327" s="5" t="s">
        <v>661</v>
      </c>
      <c r="C327" s="5" t="s">
        <v>662</v>
      </c>
      <c r="E327" s="5">
        <v>143</v>
      </c>
      <c r="F327" s="61">
        <f t="shared" ref="F327:F352" si="120">E327/$E$10</f>
        <v>2.8478113673477516E-3</v>
      </c>
      <c r="H327" s="5">
        <v>102</v>
      </c>
      <c r="I327" s="61">
        <f t="shared" ref="I327:I352" si="121">H327/$H$10</f>
        <v>2.6235242675994755E-3</v>
      </c>
      <c r="K327" s="5">
        <v>7</v>
      </c>
      <c r="L327" s="61">
        <f t="shared" ref="L327:L352" si="122">K327/$K$10</f>
        <v>1.6734401147501792E-3</v>
      </c>
      <c r="N327" s="5">
        <v>507</v>
      </c>
      <c r="O327" s="61">
        <f t="shared" ref="O327:O352" si="123">N327/$N$10</f>
        <v>2.2461058637982668E-3</v>
      </c>
      <c r="Q327" s="5">
        <v>36</v>
      </c>
      <c r="R327" s="61">
        <f t="shared" ref="R327:R352" si="124">Q327/$Q$10</f>
        <v>1.3989274889251574E-3</v>
      </c>
      <c r="T327" s="18">
        <v>160</v>
      </c>
      <c r="U327" s="61">
        <f t="shared" ref="U327:U352" si="125">T327/$T$10</f>
        <v>9.9157164105106587E-4</v>
      </c>
      <c r="W327" s="18">
        <v>612</v>
      </c>
      <c r="X327" s="61">
        <f t="shared" ref="X327:X352" si="126">W327/$W$10</f>
        <v>1.8333837613725215E-3</v>
      </c>
      <c r="Z327" s="18">
        <v>333</v>
      </c>
      <c r="AA327" s="61">
        <f t="shared" ref="AA327:AA352" si="127">Z327/$Z$10</f>
        <v>2.5486189240695243E-3</v>
      </c>
      <c r="AC327" s="18">
        <v>472</v>
      </c>
      <c r="AD327" s="61">
        <f t="shared" ref="AD327:AD352" si="128">AC327/$AC$10</f>
        <v>9.9222824613146607E-4</v>
      </c>
      <c r="AF327" s="5">
        <v>530</v>
      </c>
      <c r="AG327" s="61">
        <f t="shared" ref="AG327:AG352" si="129">AF327/$AF$10</f>
        <v>2.6088711463773608E-3</v>
      </c>
      <c r="AI327" s="18">
        <f t="shared" ref="AI327:AI352" si="130">SUM(AF327,AC327,Z327,W327,T327,Q327,N327,K327,H327,E327)</f>
        <v>2902</v>
      </c>
      <c r="AJ327" s="61">
        <f t="shared" ref="AJ327:AJ352" si="131">AI327/$AI$10</f>
        <v>1.75941487026892E-3</v>
      </c>
    </row>
    <row r="328" spans="2:36" x14ac:dyDescent="0.25">
      <c r="B328" s="5" t="s">
        <v>663</v>
      </c>
      <c r="C328" s="5" t="s">
        <v>664</v>
      </c>
      <c r="E328" s="5">
        <v>130</v>
      </c>
      <c r="F328" s="61">
        <f t="shared" si="120"/>
        <v>2.5889194248615924E-3</v>
      </c>
      <c r="H328" s="5">
        <v>75</v>
      </c>
      <c r="I328" s="61">
        <f t="shared" si="121"/>
        <v>1.9290619614702024E-3</v>
      </c>
      <c r="K328" s="5">
        <v>13</v>
      </c>
      <c r="L328" s="61">
        <f t="shared" si="122"/>
        <v>3.1078173559646186E-3</v>
      </c>
      <c r="N328" s="5">
        <v>342</v>
      </c>
      <c r="O328" s="61">
        <f t="shared" si="123"/>
        <v>1.5151246655207243E-3</v>
      </c>
      <c r="Q328" s="5">
        <v>46</v>
      </c>
      <c r="R328" s="61">
        <f t="shared" si="124"/>
        <v>1.7875184580710343E-3</v>
      </c>
      <c r="T328" s="18">
        <v>964</v>
      </c>
      <c r="U328" s="61">
        <f t="shared" si="125"/>
        <v>5.9742191373326724E-3</v>
      </c>
      <c r="W328" s="18">
        <v>378</v>
      </c>
      <c r="X328" s="61">
        <f t="shared" si="126"/>
        <v>1.1323840879065574E-3</v>
      </c>
      <c r="Z328" s="18">
        <v>377</v>
      </c>
      <c r="AA328" s="61">
        <f t="shared" si="127"/>
        <v>2.8853733764991315E-3</v>
      </c>
      <c r="AC328" s="18">
        <v>846</v>
      </c>
      <c r="AD328" s="61">
        <f t="shared" si="128"/>
        <v>1.7784430004813988E-3</v>
      </c>
      <c r="AF328" s="5">
        <v>330</v>
      </c>
      <c r="AG328" s="61">
        <f t="shared" si="129"/>
        <v>1.6243914684991115E-3</v>
      </c>
      <c r="AI328" s="18">
        <f t="shared" si="130"/>
        <v>3501</v>
      </c>
      <c r="AJ328" s="61">
        <f t="shared" si="131"/>
        <v>2.1225745902176047E-3</v>
      </c>
    </row>
    <row r="329" spans="2:36" x14ac:dyDescent="0.25">
      <c r="B329" s="5" t="s">
        <v>665</v>
      </c>
      <c r="C329" s="5" t="s">
        <v>666</v>
      </c>
      <c r="E329" s="5">
        <v>55</v>
      </c>
      <c r="F329" s="61">
        <f t="shared" si="120"/>
        <v>1.0953120643645198E-3</v>
      </c>
      <c r="H329" s="5">
        <v>50</v>
      </c>
      <c r="I329" s="61">
        <f t="shared" si="121"/>
        <v>1.2860413076468016E-3</v>
      </c>
      <c r="K329" s="5">
        <v>5</v>
      </c>
      <c r="L329" s="61">
        <f t="shared" si="122"/>
        <v>1.1953143676786994E-3</v>
      </c>
      <c r="N329" s="5">
        <v>347</v>
      </c>
      <c r="O329" s="61">
        <f t="shared" si="123"/>
        <v>1.5372756109230741E-3</v>
      </c>
      <c r="Q329" s="5">
        <v>41</v>
      </c>
      <c r="R329" s="61">
        <f t="shared" si="124"/>
        <v>1.593222973498096E-3</v>
      </c>
      <c r="T329" s="18">
        <v>80</v>
      </c>
      <c r="U329" s="61">
        <f t="shared" si="125"/>
        <v>4.9578582052553293E-4</v>
      </c>
      <c r="W329" s="18">
        <v>274</v>
      </c>
      <c r="X329" s="61">
        <f t="shared" si="126"/>
        <v>8.2082867747724001E-4</v>
      </c>
      <c r="Z329" s="18">
        <v>237</v>
      </c>
      <c r="AA329" s="61">
        <f t="shared" si="127"/>
        <v>1.8138819369503823E-3</v>
      </c>
      <c r="AC329" s="18">
        <v>509</v>
      </c>
      <c r="AD329" s="61">
        <f t="shared" si="128"/>
        <v>1.0700088501714327E-3</v>
      </c>
      <c r="AF329" s="5">
        <v>432</v>
      </c>
      <c r="AG329" s="61">
        <f t="shared" si="129"/>
        <v>2.1264761042170187E-3</v>
      </c>
      <c r="AI329" s="18">
        <f t="shared" si="130"/>
        <v>2030</v>
      </c>
      <c r="AJ329" s="61">
        <f t="shared" si="131"/>
        <v>1.2307416218628215E-3</v>
      </c>
    </row>
    <row r="330" spans="2:36" x14ac:dyDescent="0.25">
      <c r="B330" s="5" t="s">
        <v>667</v>
      </c>
      <c r="C330" s="5" t="s">
        <v>668</v>
      </c>
      <c r="E330" s="5">
        <v>80</v>
      </c>
      <c r="F330" s="61">
        <f t="shared" si="120"/>
        <v>1.5931811845302107E-3</v>
      </c>
      <c r="H330" s="5">
        <v>64</v>
      </c>
      <c r="I330" s="61">
        <f t="shared" si="121"/>
        <v>1.646132873787906E-3</v>
      </c>
      <c r="K330" s="5">
        <v>8</v>
      </c>
      <c r="L330" s="61">
        <f t="shared" si="122"/>
        <v>1.9125029882859192E-3</v>
      </c>
      <c r="N330" s="5">
        <v>246</v>
      </c>
      <c r="O330" s="61">
        <f t="shared" si="123"/>
        <v>1.0898265137956088E-3</v>
      </c>
      <c r="Q330" s="5">
        <v>78</v>
      </c>
      <c r="R330" s="61">
        <f t="shared" si="124"/>
        <v>3.0310095593378411E-3</v>
      </c>
      <c r="T330" s="18">
        <v>432</v>
      </c>
      <c r="U330" s="61">
        <f t="shared" si="125"/>
        <v>2.6772434308378781E-3</v>
      </c>
      <c r="W330" s="18">
        <v>1539</v>
      </c>
      <c r="X330" s="61">
        <f t="shared" si="126"/>
        <v>4.6104209293338404E-3</v>
      </c>
      <c r="Z330" s="18">
        <v>349</v>
      </c>
      <c r="AA330" s="61">
        <f t="shared" si="127"/>
        <v>2.6710750885893817E-3</v>
      </c>
      <c r="AC330" s="18">
        <v>1387</v>
      </c>
      <c r="AD330" s="61">
        <f t="shared" si="128"/>
        <v>2.9157215622549648E-3</v>
      </c>
      <c r="AF330" s="5">
        <v>422</v>
      </c>
      <c r="AG330" s="61">
        <f t="shared" si="129"/>
        <v>2.0772521203231064E-3</v>
      </c>
      <c r="AI330" s="18">
        <f t="shared" si="130"/>
        <v>4605</v>
      </c>
      <c r="AJ330" s="61">
        <f t="shared" si="131"/>
        <v>2.7919040239794547E-3</v>
      </c>
    </row>
    <row r="331" spans="2:36" x14ac:dyDescent="0.25">
      <c r="B331" s="5" t="s">
        <v>669</v>
      </c>
      <c r="C331" s="5" t="s">
        <v>670</v>
      </c>
      <c r="E331" s="5">
        <v>85</v>
      </c>
      <c r="F331" s="61">
        <f t="shared" si="120"/>
        <v>1.6927550085633488E-3</v>
      </c>
      <c r="H331" s="5">
        <v>98</v>
      </c>
      <c r="I331" s="61">
        <f t="shared" si="121"/>
        <v>2.520640962987731E-3</v>
      </c>
      <c r="K331" s="5">
        <v>10</v>
      </c>
      <c r="L331" s="61">
        <f t="shared" si="122"/>
        <v>2.3906287353573988E-3</v>
      </c>
      <c r="N331" s="5">
        <v>527</v>
      </c>
      <c r="O331" s="61">
        <f t="shared" si="123"/>
        <v>2.334709645407666E-3</v>
      </c>
      <c r="Q331" s="5">
        <v>47</v>
      </c>
      <c r="R331" s="61">
        <f t="shared" si="124"/>
        <v>1.826377554985622E-3</v>
      </c>
      <c r="T331" s="18">
        <v>159</v>
      </c>
      <c r="U331" s="61">
        <f t="shared" si="125"/>
        <v>9.8537431829449668E-4</v>
      </c>
      <c r="W331" s="18">
        <v>721</v>
      </c>
      <c r="X331" s="61">
        <f t="shared" si="126"/>
        <v>2.1599177973032481E-3</v>
      </c>
      <c r="Z331" s="18">
        <v>256</v>
      </c>
      <c r="AA331" s="61">
        <f t="shared" si="127"/>
        <v>1.9592986323177125E-3</v>
      </c>
      <c r="AC331" s="18">
        <v>1010</v>
      </c>
      <c r="AD331" s="61">
        <f t="shared" si="128"/>
        <v>2.1232002724423321E-3</v>
      </c>
      <c r="AF331" s="5">
        <v>521</v>
      </c>
      <c r="AG331" s="61">
        <f t="shared" si="129"/>
        <v>2.5645695608728395E-3</v>
      </c>
      <c r="AI331" s="18">
        <f t="shared" si="130"/>
        <v>3434</v>
      </c>
      <c r="AJ331" s="61">
        <f t="shared" si="131"/>
        <v>2.0819540539295214E-3</v>
      </c>
    </row>
    <row r="332" spans="2:36" x14ac:dyDescent="0.25">
      <c r="B332" s="5" t="s">
        <v>671</v>
      </c>
      <c r="C332" s="5" t="s">
        <v>672</v>
      </c>
      <c r="E332" s="5">
        <v>62</v>
      </c>
      <c r="F332" s="61">
        <f t="shared" si="120"/>
        <v>1.2347154180109134E-3</v>
      </c>
      <c r="H332" s="5">
        <v>52</v>
      </c>
      <c r="I332" s="61">
        <f t="shared" si="121"/>
        <v>1.3374829599526736E-3</v>
      </c>
      <c r="K332" s="5">
        <v>7</v>
      </c>
      <c r="L332" s="61">
        <f t="shared" si="122"/>
        <v>1.6734401147501792E-3</v>
      </c>
      <c r="N332" s="5">
        <v>508</v>
      </c>
      <c r="O332" s="61">
        <f t="shared" si="123"/>
        <v>2.250536052878737E-3</v>
      </c>
      <c r="Q332" s="5">
        <v>43</v>
      </c>
      <c r="R332" s="61">
        <f t="shared" si="124"/>
        <v>1.6709411673272714E-3</v>
      </c>
      <c r="T332" s="18">
        <v>96</v>
      </c>
      <c r="U332" s="61">
        <f t="shared" si="125"/>
        <v>5.9494298463063961E-4</v>
      </c>
      <c r="W332" s="18">
        <v>307</v>
      </c>
      <c r="X332" s="61">
        <f t="shared" si="126"/>
        <v>9.1968760578654265E-4</v>
      </c>
      <c r="Z332" s="18">
        <v>212</v>
      </c>
      <c r="AA332" s="61">
        <f t="shared" si="127"/>
        <v>1.6225441798881058E-3</v>
      </c>
      <c r="AC332" s="18">
        <v>546</v>
      </c>
      <c r="AD332" s="61">
        <f t="shared" si="128"/>
        <v>1.1477894542113994E-3</v>
      </c>
      <c r="AF332" s="5">
        <v>539</v>
      </c>
      <c r="AG332" s="61">
        <f t="shared" si="129"/>
        <v>2.653172731881882E-3</v>
      </c>
      <c r="AI332" s="18">
        <f t="shared" si="130"/>
        <v>2372</v>
      </c>
      <c r="AJ332" s="61">
        <f t="shared" si="131"/>
        <v>1.4380882399303509E-3</v>
      </c>
    </row>
    <row r="333" spans="2:36" x14ac:dyDescent="0.25">
      <c r="B333" s="5" t="s">
        <v>673</v>
      </c>
      <c r="C333" s="5" t="s">
        <v>674</v>
      </c>
      <c r="E333" s="5">
        <v>69</v>
      </c>
      <c r="F333" s="61">
        <f t="shared" si="120"/>
        <v>1.3741187716573068E-3</v>
      </c>
      <c r="H333" s="5">
        <v>57</v>
      </c>
      <c r="I333" s="61">
        <f t="shared" si="121"/>
        <v>1.4660870907173538E-3</v>
      </c>
      <c r="K333" s="5">
        <v>7</v>
      </c>
      <c r="L333" s="61">
        <f t="shared" si="122"/>
        <v>1.6734401147501792E-3</v>
      </c>
      <c r="N333" s="5">
        <v>568</v>
      </c>
      <c r="O333" s="61">
        <f t="shared" si="123"/>
        <v>2.5163473977069342E-3</v>
      </c>
      <c r="Q333" s="5">
        <v>67</v>
      </c>
      <c r="R333" s="61">
        <f t="shared" si="124"/>
        <v>2.6035594932773761E-3</v>
      </c>
      <c r="T333" s="18">
        <v>288</v>
      </c>
      <c r="U333" s="61">
        <f t="shared" si="125"/>
        <v>1.7848289538919186E-3</v>
      </c>
      <c r="W333" s="18">
        <v>639</v>
      </c>
      <c r="X333" s="61">
        <f t="shared" si="126"/>
        <v>1.9142683390801327E-3</v>
      </c>
      <c r="Z333" s="18">
        <v>244</v>
      </c>
      <c r="AA333" s="61">
        <f t="shared" si="127"/>
        <v>1.8674565089278198E-3</v>
      </c>
      <c r="AC333" s="18">
        <v>1235</v>
      </c>
      <c r="AD333" s="61">
        <f t="shared" si="128"/>
        <v>2.5961904321448316E-3</v>
      </c>
      <c r="AF333" s="5">
        <v>435</v>
      </c>
      <c r="AG333" s="61">
        <f t="shared" si="129"/>
        <v>2.1412432993851926E-3</v>
      </c>
      <c r="AI333" s="18">
        <f t="shared" si="130"/>
        <v>3609</v>
      </c>
      <c r="AJ333" s="61">
        <f t="shared" si="131"/>
        <v>2.1880524696073511E-3</v>
      </c>
    </row>
    <row r="334" spans="2:36" x14ac:dyDescent="0.25">
      <c r="B334" s="5" t="s">
        <v>675</v>
      </c>
      <c r="C334" s="5" t="s">
        <v>676</v>
      </c>
      <c r="E334" s="5">
        <v>167</v>
      </c>
      <c r="F334" s="61">
        <f t="shared" si="120"/>
        <v>3.325765722706815E-3</v>
      </c>
      <c r="H334" s="5">
        <v>89</v>
      </c>
      <c r="I334" s="61">
        <f t="shared" si="121"/>
        <v>2.289153527611307E-3</v>
      </c>
      <c r="K334" s="5">
        <v>13</v>
      </c>
      <c r="L334" s="61">
        <f t="shared" si="122"/>
        <v>3.1078173559646186E-3</v>
      </c>
      <c r="N334" s="5">
        <v>564</v>
      </c>
      <c r="O334" s="61">
        <f t="shared" si="123"/>
        <v>2.4986266413850543E-3</v>
      </c>
      <c r="Q334" s="5">
        <v>40</v>
      </c>
      <c r="R334" s="61">
        <f t="shared" si="124"/>
        <v>1.5543638765835083E-3</v>
      </c>
      <c r="T334" s="18">
        <v>243</v>
      </c>
      <c r="U334" s="61">
        <f t="shared" si="125"/>
        <v>1.5059494298463065E-3</v>
      </c>
      <c r="W334" s="18">
        <v>849</v>
      </c>
      <c r="X334" s="61">
        <f t="shared" si="126"/>
        <v>2.5433706101393311E-3</v>
      </c>
      <c r="Z334" s="18">
        <v>346</v>
      </c>
      <c r="AA334" s="61">
        <f t="shared" si="127"/>
        <v>2.6481145577419082E-3</v>
      </c>
      <c r="AC334" s="18">
        <v>494</v>
      </c>
      <c r="AD334" s="61">
        <f t="shared" si="128"/>
        <v>1.0384761728579326E-3</v>
      </c>
      <c r="AF334" s="5">
        <v>656</v>
      </c>
      <c r="AG334" s="61">
        <f t="shared" si="129"/>
        <v>3.229093343440658E-3</v>
      </c>
      <c r="AI334" s="18">
        <f t="shared" si="130"/>
        <v>3461</v>
      </c>
      <c r="AJ334" s="61">
        <f t="shared" si="131"/>
        <v>2.098323523776958E-3</v>
      </c>
    </row>
    <row r="335" spans="2:36" x14ac:dyDescent="0.25">
      <c r="B335" s="5" t="s">
        <v>677</v>
      </c>
      <c r="C335" s="5" t="s">
        <v>678</v>
      </c>
      <c r="E335" s="5">
        <v>69</v>
      </c>
      <c r="F335" s="61">
        <f t="shared" si="120"/>
        <v>1.3741187716573068E-3</v>
      </c>
      <c r="H335" s="5">
        <v>48</v>
      </c>
      <c r="I335" s="61">
        <f t="shared" si="121"/>
        <v>1.2345996553409296E-3</v>
      </c>
      <c r="K335" s="5">
        <v>5</v>
      </c>
      <c r="L335" s="61">
        <f t="shared" si="122"/>
        <v>1.1953143676786994E-3</v>
      </c>
      <c r="N335" s="5">
        <v>491</v>
      </c>
      <c r="O335" s="61">
        <f t="shared" si="123"/>
        <v>2.1752228385107475E-3</v>
      </c>
      <c r="Q335" s="5">
        <v>53</v>
      </c>
      <c r="R335" s="61">
        <f t="shared" si="124"/>
        <v>2.0595321364731485E-3</v>
      </c>
      <c r="T335" s="18">
        <v>73</v>
      </c>
      <c r="U335" s="61">
        <f t="shared" si="125"/>
        <v>4.5240456122954884E-4</v>
      </c>
      <c r="W335" s="18">
        <v>198</v>
      </c>
      <c r="X335" s="61">
        <f t="shared" si="126"/>
        <v>5.9315356985581576E-4</v>
      </c>
      <c r="Z335" s="18">
        <v>128</v>
      </c>
      <c r="AA335" s="61">
        <f t="shared" si="127"/>
        <v>9.7964931615885623E-4</v>
      </c>
      <c r="AC335" s="18">
        <v>373</v>
      </c>
      <c r="AD335" s="61">
        <f t="shared" si="128"/>
        <v>7.8411257586236615E-4</v>
      </c>
      <c r="AF335" s="5">
        <v>399</v>
      </c>
      <c r="AG335" s="61">
        <f t="shared" si="129"/>
        <v>1.9640369573671076E-3</v>
      </c>
      <c r="AI335" s="18">
        <f t="shared" si="130"/>
        <v>1837</v>
      </c>
      <c r="AJ335" s="61">
        <f t="shared" si="131"/>
        <v>1.113730226286701E-3</v>
      </c>
    </row>
    <row r="336" spans="2:36" x14ac:dyDescent="0.25">
      <c r="B336" s="5" t="s">
        <v>679</v>
      </c>
      <c r="C336" s="5" t="s">
        <v>680</v>
      </c>
      <c r="E336" s="5">
        <v>126</v>
      </c>
      <c r="F336" s="61">
        <f t="shared" si="120"/>
        <v>2.5092603656350818E-3</v>
      </c>
      <c r="H336" s="5">
        <v>129</v>
      </c>
      <c r="I336" s="61">
        <f t="shared" si="121"/>
        <v>3.3179865737287483E-3</v>
      </c>
      <c r="K336" s="5">
        <v>9</v>
      </c>
      <c r="L336" s="61">
        <f t="shared" si="122"/>
        <v>2.151565861821659E-3</v>
      </c>
      <c r="N336" s="5">
        <v>424</v>
      </c>
      <c r="O336" s="61">
        <f t="shared" si="123"/>
        <v>1.8784001701192606E-3</v>
      </c>
      <c r="Q336" s="5">
        <v>50</v>
      </c>
      <c r="R336" s="61">
        <f t="shared" si="124"/>
        <v>1.9429548457293852E-3</v>
      </c>
      <c r="T336" s="18">
        <v>141</v>
      </c>
      <c r="U336" s="61">
        <f t="shared" si="125"/>
        <v>8.7382250867625185E-4</v>
      </c>
      <c r="W336" s="18">
        <v>1124</v>
      </c>
      <c r="X336" s="61">
        <f t="shared" si="126"/>
        <v>3.3671950127168531E-3</v>
      </c>
      <c r="Z336" s="18">
        <v>368</v>
      </c>
      <c r="AA336" s="61">
        <f t="shared" si="127"/>
        <v>2.8164917839567116E-3</v>
      </c>
      <c r="AC336" s="18">
        <v>326</v>
      </c>
      <c r="AD336" s="61">
        <f t="shared" si="128"/>
        <v>6.853101869467329E-4</v>
      </c>
      <c r="AF336" s="5">
        <v>528</v>
      </c>
      <c r="AG336" s="61">
        <f t="shared" si="129"/>
        <v>2.5990263495985783E-3</v>
      </c>
      <c r="AI336" s="18">
        <f t="shared" si="130"/>
        <v>3225</v>
      </c>
      <c r="AJ336" s="61">
        <f t="shared" si="131"/>
        <v>1.9552422317771424E-3</v>
      </c>
    </row>
    <row r="337" spans="1:36" x14ac:dyDescent="0.25">
      <c r="B337" s="5" t="s">
        <v>681</v>
      </c>
      <c r="C337" s="5" t="s">
        <v>682</v>
      </c>
      <c r="E337" s="5">
        <v>132</v>
      </c>
      <c r="F337" s="61">
        <f t="shared" si="120"/>
        <v>2.6287489544748474E-3</v>
      </c>
      <c r="H337" s="5">
        <v>103</v>
      </c>
      <c r="I337" s="61">
        <f t="shared" si="121"/>
        <v>2.6492450937524114E-3</v>
      </c>
      <c r="K337" s="5">
        <v>11</v>
      </c>
      <c r="L337" s="61">
        <f t="shared" si="122"/>
        <v>2.629691608893139E-3</v>
      </c>
      <c r="N337" s="5">
        <v>442</v>
      </c>
      <c r="O337" s="61">
        <f t="shared" si="123"/>
        <v>1.9581435735677197E-3</v>
      </c>
      <c r="Q337" s="5">
        <v>44</v>
      </c>
      <c r="R337" s="61">
        <f t="shared" si="124"/>
        <v>1.7098002642418591E-3</v>
      </c>
      <c r="T337" s="18">
        <v>200</v>
      </c>
      <c r="U337" s="61">
        <f t="shared" si="125"/>
        <v>1.2394645513138325E-3</v>
      </c>
      <c r="W337" s="18">
        <v>987</v>
      </c>
      <c r="X337" s="61">
        <f t="shared" si="126"/>
        <v>2.956780673978233E-3</v>
      </c>
      <c r="Z337" s="18">
        <v>406</v>
      </c>
      <c r="AA337" s="61">
        <f t="shared" si="127"/>
        <v>3.1073251746913722E-3</v>
      </c>
      <c r="AC337" s="18">
        <v>468</v>
      </c>
      <c r="AD337" s="61">
        <f t="shared" si="128"/>
        <v>9.8381953218119943E-4</v>
      </c>
      <c r="AF337" s="5">
        <v>541</v>
      </c>
      <c r="AG337" s="61">
        <f t="shared" si="129"/>
        <v>2.6630175286606645E-3</v>
      </c>
      <c r="AI337" s="18">
        <f t="shared" si="130"/>
        <v>3334</v>
      </c>
      <c r="AJ337" s="61">
        <f t="shared" si="131"/>
        <v>2.0213263878279047E-3</v>
      </c>
    </row>
    <row r="338" spans="1:36" x14ac:dyDescent="0.25">
      <c r="B338" s="5" t="s">
        <v>683</v>
      </c>
      <c r="C338" s="5" t="s">
        <v>684</v>
      </c>
      <c r="E338" s="5">
        <v>178</v>
      </c>
      <c r="F338" s="61">
        <f t="shared" si="120"/>
        <v>3.5448281355797188E-3</v>
      </c>
      <c r="H338" s="5">
        <v>86</v>
      </c>
      <c r="I338" s="61">
        <f t="shared" si="121"/>
        <v>2.2119910491524989E-3</v>
      </c>
      <c r="K338" s="5">
        <v>11</v>
      </c>
      <c r="L338" s="61">
        <f t="shared" si="122"/>
        <v>2.629691608893139E-3</v>
      </c>
      <c r="N338" s="5">
        <v>595</v>
      </c>
      <c r="O338" s="61">
        <f t="shared" si="123"/>
        <v>2.6359625028796229E-3</v>
      </c>
      <c r="Q338" s="5">
        <v>49</v>
      </c>
      <c r="R338" s="61">
        <f t="shared" si="124"/>
        <v>1.9040957488147975E-3</v>
      </c>
      <c r="T338" s="18">
        <v>307</v>
      </c>
      <c r="U338" s="61">
        <f t="shared" si="125"/>
        <v>1.9025780862667327E-3</v>
      </c>
      <c r="W338" s="18">
        <v>572</v>
      </c>
      <c r="X338" s="61">
        <f t="shared" si="126"/>
        <v>1.7135547573612455E-3</v>
      </c>
      <c r="Z338" s="18">
        <v>608</v>
      </c>
      <c r="AA338" s="61">
        <f t="shared" si="127"/>
        <v>4.6533342517545671E-3</v>
      </c>
      <c r="AC338" s="18">
        <v>541</v>
      </c>
      <c r="AD338" s="61">
        <f t="shared" si="128"/>
        <v>1.1372785617735658E-3</v>
      </c>
      <c r="AF338" s="5">
        <v>454</v>
      </c>
      <c r="AG338" s="61">
        <f t="shared" si="129"/>
        <v>2.234768868783626E-3</v>
      </c>
      <c r="AI338" s="18">
        <f t="shared" si="130"/>
        <v>3401</v>
      </c>
      <c r="AJ338" s="61">
        <f t="shared" si="131"/>
        <v>2.061946924115988E-3</v>
      </c>
    </row>
    <row r="339" spans="1:36" x14ac:dyDescent="0.25">
      <c r="B339" s="5" t="s">
        <v>685</v>
      </c>
      <c r="C339" s="5" t="s">
        <v>686</v>
      </c>
      <c r="E339" s="5">
        <v>158</v>
      </c>
      <c r="F339" s="61">
        <f t="shared" si="120"/>
        <v>3.1465328394471659E-3</v>
      </c>
      <c r="H339" s="5">
        <v>76</v>
      </c>
      <c r="I339" s="61">
        <f t="shared" si="121"/>
        <v>1.9547827876231385E-3</v>
      </c>
      <c r="K339" s="5">
        <v>10</v>
      </c>
      <c r="L339" s="61">
        <f t="shared" si="122"/>
        <v>2.3906287353573988E-3</v>
      </c>
      <c r="N339" s="5">
        <v>567</v>
      </c>
      <c r="O339" s="61">
        <f t="shared" si="123"/>
        <v>2.511917208626464E-3</v>
      </c>
      <c r="Q339" s="5">
        <v>48</v>
      </c>
      <c r="R339" s="61">
        <f t="shared" si="124"/>
        <v>1.8652366519002097E-3</v>
      </c>
      <c r="T339" s="18">
        <v>324</v>
      </c>
      <c r="U339" s="61">
        <f t="shared" si="125"/>
        <v>2.0079325731284085E-3</v>
      </c>
      <c r="W339" s="18">
        <v>488</v>
      </c>
      <c r="X339" s="61">
        <f t="shared" si="126"/>
        <v>1.4619138489375661E-3</v>
      </c>
      <c r="Z339" s="18">
        <v>322</v>
      </c>
      <c r="AA339" s="61">
        <f t="shared" si="127"/>
        <v>2.4644303109621229E-3</v>
      </c>
      <c r="AC339" s="18">
        <v>604</v>
      </c>
      <c r="AD339" s="61">
        <f t="shared" si="128"/>
        <v>1.2697158064902659E-3</v>
      </c>
      <c r="AF339" s="5">
        <v>528</v>
      </c>
      <c r="AG339" s="61">
        <f t="shared" si="129"/>
        <v>2.5990263495985783E-3</v>
      </c>
      <c r="AI339" s="18">
        <f t="shared" si="130"/>
        <v>3125</v>
      </c>
      <c r="AJ339" s="61">
        <f t="shared" si="131"/>
        <v>1.8946145656755255E-3</v>
      </c>
    </row>
    <row r="340" spans="1:36" x14ac:dyDescent="0.25">
      <c r="B340" s="5" t="s">
        <v>687</v>
      </c>
      <c r="C340" s="5" t="s">
        <v>688</v>
      </c>
      <c r="E340" s="5">
        <v>73</v>
      </c>
      <c r="F340" s="61">
        <f t="shared" si="120"/>
        <v>1.4537778308838173E-3</v>
      </c>
      <c r="H340" s="5">
        <v>66</v>
      </c>
      <c r="I340" s="61">
        <f t="shared" si="121"/>
        <v>1.6975745260937782E-3</v>
      </c>
      <c r="K340" s="5">
        <v>6</v>
      </c>
      <c r="L340" s="61">
        <f t="shared" si="122"/>
        <v>1.4343772412144394E-3</v>
      </c>
      <c r="N340" s="5">
        <v>311</v>
      </c>
      <c r="O340" s="61">
        <f t="shared" si="123"/>
        <v>1.3777888040261558E-3</v>
      </c>
      <c r="Q340" s="5">
        <v>38</v>
      </c>
      <c r="R340" s="61">
        <f t="shared" si="124"/>
        <v>1.4766456827543328E-3</v>
      </c>
      <c r="T340" s="18">
        <v>142</v>
      </c>
      <c r="U340" s="61">
        <f t="shared" si="125"/>
        <v>8.8001983143282103E-4</v>
      </c>
      <c r="W340" s="18">
        <v>288</v>
      </c>
      <c r="X340" s="61">
        <f t="shared" si="126"/>
        <v>8.6276882888118654E-4</v>
      </c>
      <c r="Z340" s="18">
        <v>167</v>
      </c>
      <c r="AA340" s="61">
        <f t="shared" si="127"/>
        <v>1.2781362171760077E-3</v>
      </c>
      <c r="AC340" s="18">
        <v>714</v>
      </c>
      <c r="AD340" s="61">
        <f t="shared" si="128"/>
        <v>1.500955440122599E-3</v>
      </c>
      <c r="AF340" s="5">
        <v>390</v>
      </c>
      <c r="AG340" s="61">
        <f t="shared" si="129"/>
        <v>1.9197353718625864E-3</v>
      </c>
      <c r="AI340" s="18">
        <f t="shared" si="130"/>
        <v>2195</v>
      </c>
      <c r="AJ340" s="61">
        <f t="shared" si="131"/>
        <v>1.3307772709304892E-3</v>
      </c>
    </row>
    <row r="341" spans="1:36" x14ac:dyDescent="0.25">
      <c r="B341" s="5" t="s">
        <v>689</v>
      </c>
      <c r="C341" s="5" t="s">
        <v>690</v>
      </c>
      <c r="E341" s="5">
        <v>131</v>
      </c>
      <c r="F341" s="61">
        <f t="shared" si="120"/>
        <v>2.6088341896682199E-3</v>
      </c>
      <c r="H341" s="5">
        <v>64</v>
      </c>
      <c r="I341" s="61">
        <f t="shared" si="121"/>
        <v>1.646132873787906E-3</v>
      </c>
      <c r="K341" s="5">
        <v>7</v>
      </c>
      <c r="L341" s="61">
        <f t="shared" si="122"/>
        <v>1.6734401147501792E-3</v>
      </c>
      <c r="N341" s="5">
        <v>174</v>
      </c>
      <c r="O341" s="61">
        <f t="shared" si="123"/>
        <v>7.7085290000177204E-4</v>
      </c>
      <c r="Q341" s="5">
        <v>56</v>
      </c>
      <c r="R341" s="61">
        <f t="shared" si="124"/>
        <v>2.1761094272169114E-3</v>
      </c>
      <c r="T341" s="18">
        <v>175</v>
      </c>
      <c r="U341" s="61">
        <f t="shared" si="125"/>
        <v>1.0845314823996035E-3</v>
      </c>
      <c r="W341" s="18">
        <v>549</v>
      </c>
      <c r="X341" s="61">
        <f t="shared" si="126"/>
        <v>1.6446530800547619E-3</v>
      </c>
      <c r="Z341" s="18">
        <v>234</v>
      </c>
      <c r="AA341" s="61">
        <f t="shared" si="127"/>
        <v>1.7909214061029091E-3</v>
      </c>
      <c r="AC341" s="18">
        <v>589</v>
      </c>
      <c r="AD341" s="61">
        <f t="shared" si="128"/>
        <v>1.238183129176766E-3</v>
      </c>
      <c r="AF341" s="5">
        <v>304</v>
      </c>
      <c r="AG341" s="61">
        <f t="shared" si="129"/>
        <v>1.496409110374939E-3</v>
      </c>
      <c r="AI341" s="18">
        <f t="shared" si="130"/>
        <v>2283</v>
      </c>
      <c r="AJ341" s="61">
        <f t="shared" si="131"/>
        <v>1.384129617099912E-3</v>
      </c>
    </row>
    <row r="342" spans="1:36" x14ac:dyDescent="0.25">
      <c r="B342" s="5" t="s">
        <v>691</v>
      </c>
      <c r="C342" s="5" t="s">
        <v>692</v>
      </c>
      <c r="E342" s="5">
        <v>134</v>
      </c>
      <c r="F342" s="61">
        <f t="shared" si="120"/>
        <v>2.6685784840881029E-3</v>
      </c>
      <c r="H342" s="5">
        <v>79</v>
      </c>
      <c r="I342" s="61">
        <f t="shared" si="121"/>
        <v>2.0319452660819467E-3</v>
      </c>
      <c r="K342" s="5">
        <v>13</v>
      </c>
      <c r="L342" s="61">
        <f t="shared" si="122"/>
        <v>3.1078173559646186E-3</v>
      </c>
      <c r="N342" s="5">
        <v>559</v>
      </c>
      <c r="O342" s="61">
        <f t="shared" si="123"/>
        <v>2.4764756959827047E-3</v>
      </c>
      <c r="Q342" s="5">
        <v>34</v>
      </c>
      <c r="R342" s="61">
        <f t="shared" si="124"/>
        <v>1.321209295095982E-3</v>
      </c>
      <c r="T342" s="18">
        <v>235</v>
      </c>
      <c r="U342" s="61">
        <f t="shared" si="125"/>
        <v>1.4563708477937532E-3</v>
      </c>
      <c r="W342" s="18">
        <v>274</v>
      </c>
      <c r="X342" s="61">
        <f t="shared" si="126"/>
        <v>8.2082867747724001E-4</v>
      </c>
      <c r="Z342" s="18">
        <v>409</v>
      </c>
      <c r="AA342" s="61">
        <f t="shared" si="127"/>
        <v>3.1302857055388452E-3</v>
      </c>
      <c r="AC342" s="18">
        <v>610</v>
      </c>
      <c r="AD342" s="61">
        <f t="shared" si="128"/>
        <v>1.2823288774156658E-3</v>
      </c>
      <c r="AF342" s="5">
        <v>429</v>
      </c>
      <c r="AG342" s="61">
        <f t="shared" si="129"/>
        <v>2.1117089090488448E-3</v>
      </c>
      <c r="AI342" s="18">
        <f t="shared" si="130"/>
        <v>2776</v>
      </c>
      <c r="AJ342" s="61">
        <f t="shared" si="131"/>
        <v>1.6830240109808828E-3</v>
      </c>
    </row>
    <row r="343" spans="1:36" x14ac:dyDescent="0.25">
      <c r="B343" s="5" t="s">
        <v>693</v>
      </c>
      <c r="C343" s="5" t="s">
        <v>694</v>
      </c>
      <c r="E343" s="5">
        <v>34</v>
      </c>
      <c r="F343" s="61">
        <f t="shared" si="120"/>
        <v>6.771020034253395E-4</v>
      </c>
      <c r="H343" s="5">
        <v>47</v>
      </c>
      <c r="I343" s="61">
        <f t="shared" si="121"/>
        <v>1.2088788291879935E-3</v>
      </c>
      <c r="K343" s="5">
        <v>3</v>
      </c>
      <c r="L343" s="61">
        <f t="shared" si="122"/>
        <v>7.171886206072197E-4</v>
      </c>
      <c r="N343" s="5">
        <v>192</v>
      </c>
      <c r="O343" s="61">
        <f t="shared" si="123"/>
        <v>8.5059630345023121E-4</v>
      </c>
      <c r="Q343" s="5">
        <v>50</v>
      </c>
      <c r="R343" s="61">
        <f t="shared" si="124"/>
        <v>1.9429548457293852E-3</v>
      </c>
      <c r="T343" s="18">
        <v>117</v>
      </c>
      <c r="U343" s="61">
        <f t="shared" si="125"/>
        <v>7.25086762518592E-4</v>
      </c>
      <c r="W343" s="18">
        <v>330</v>
      </c>
      <c r="X343" s="61">
        <f t="shared" si="126"/>
        <v>9.8858928309302624E-4</v>
      </c>
      <c r="Z343" s="18">
        <v>150</v>
      </c>
      <c r="AA343" s="61">
        <f t="shared" si="127"/>
        <v>1.1480265423736598E-3</v>
      </c>
      <c r="AC343" s="18">
        <v>930</v>
      </c>
      <c r="AD343" s="61">
        <f t="shared" si="128"/>
        <v>1.9550259934369989E-3</v>
      </c>
      <c r="AF343" s="5">
        <v>156</v>
      </c>
      <c r="AG343" s="61">
        <f t="shared" si="129"/>
        <v>7.678941487450345E-4</v>
      </c>
      <c r="AI343" s="18">
        <f t="shared" si="130"/>
        <v>2009</v>
      </c>
      <c r="AJ343" s="61">
        <f t="shared" si="131"/>
        <v>1.218009811981482E-3</v>
      </c>
    </row>
    <row r="344" spans="1:36" x14ac:dyDescent="0.25">
      <c r="B344" s="5" t="s">
        <v>695</v>
      </c>
      <c r="C344" s="5" t="s">
        <v>696</v>
      </c>
      <c r="E344" s="5">
        <v>88</v>
      </c>
      <c r="F344" s="61">
        <f t="shared" si="120"/>
        <v>1.7524993029832318E-3</v>
      </c>
      <c r="H344" s="5">
        <v>68</v>
      </c>
      <c r="I344" s="61">
        <f t="shared" si="121"/>
        <v>1.7490161783996502E-3</v>
      </c>
      <c r="K344" s="5">
        <v>3</v>
      </c>
      <c r="L344" s="61">
        <f t="shared" si="122"/>
        <v>7.171886206072197E-4</v>
      </c>
      <c r="N344" s="5">
        <v>166</v>
      </c>
      <c r="O344" s="61">
        <f t="shared" si="123"/>
        <v>7.3541138735801247E-4</v>
      </c>
      <c r="Q344" s="5">
        <v>56</v>
      </c>
      <c r="R344" s="61">
        <f t="shared" si="124"/>
        <v>2.1761094272169114E-3</v>
      </c>
      <c r="T344" s="18">
        <v>215</v>
      </c>
      <c r="U344" s="61">
        <f t="shared" si="125"/>
        <v>1.3324243926623699E-3</v>
      </c>
      <c r="W344" s="18">
        <v>730</v>
      </c>
      <c r="X344" s="61">
        <f t="shared" si="126"/>
        <v>2.1868793232057851E-3</v>
      </c>
      <c r="Z344" s="18">
        <v>204</v>
      </c>
      <c r="AA344" s="61">
        <f t="shared" si="127"/>
        <v>1.5613160976281771E-3</v>
      </c>
      <c r="AC344" s="18">
        <v>681</v>
      </c>
      <c r="AD344" s="61">
        <f t="shared" si="128"/>
        <v>1.4315835500328992E-3</v>
      </c>
      <c r="AF344" s="5">
        <v>325</v>
      </c>
      <c r="AG344" s="61">
        <f t="shared" si="129"/>
        <v>1.5997794765521553E-3</v>
      </c>
      <c r="AI344" s="18">
        <f t="shared" si="130"/>
        <v>2536</v>
      </c>
      <c r="AJ344" s="61">
        <f t="shared" si="131"/>
        <v>1.5375176123370025E-3</v>
      </c>
    </row>
    <row r="345" spans="1:36" x14ac:dyDescent="0.25">
      <c r="B345" s="5" t="s">
        <v>697</v>
      </c>
      <c r="C345" s="5" t="s">
        <v>698</v>
      </c>
      <c r="E345" s="5">
        <v>61</v>
      </c>
      <c r="F345" s="61">
        <f t="shared" si="120"/>
        <v>1.2148006532042856E-3</v>
      </c>
      <c r="H345" s="5">
        <v>43</v>
      </c>
      <c r="I345" s="61">
        <f t="shared" si="121"/>
        <v>1.1059955245762494E-3</v>
      </c>
      <c r="K345" s="5">
        <v>6</v>
      </c>
      <c r="L345" s="61">
        <f t="shared" si="122"/>
        <v>1.4343772412144394E-3</v>
      </c>
      <c r="N345" s="5">
        <v>216</v>
      </c>
      <c r="O345" s="61">
        <f t="shared" si="123"/>
        <v>9.5692084138151014E-4</v>
      </c>
      <c r="Q345" s="5">
        <v>38</v>
      </c>
      <c r="R345" s="61">
        <f t="shared" si="124"/>
        <v>1.4766456827543328E-3</v>
      </c>
      <c r="T345" s="18">
        <v>113</v>
      </c>
      <c r="U345" s="61">
        <f t="shared" si="125"/>
        <v>7.0029747149231536E-4</v>
      </c>
      <c r="W345" s="18">
        <v>636</v>
      </c>
      <c r="X345" s="61">
        <f t="shared" si="126"/>
        <v>1.905281163779287E-3</v>
      </c>
      <c r="Z345" s="18">
        <v>215</v>
      </c>
      <c r="AA345" s="61">
        <f t="shared" si="127"/>
        <v>1.6455047107355788E-3</v>
      </c>
      <c r="AC345" s="18">
        <v>567</v>
      </c>
      <c r="AD345" s="61">
        <f t="shared" si="128"/>
        <v>1.1919352024502992E-3</v>
      </c>
      <c r="AF345" s="5">
        <v>326</v>
      </c>
      <c r="AG345" s="61">
        <f t="shared" si="129"/>
        <v>1.6047018749415466E-3</v>
      </c>
      <c r="AI345" s="18">
        <f t="shared" si="130"/>
        <v>2221</v>
      </c>
      <c r="AJ345" s="61">
        <f t="shared" si="131"/>
        <v>1.3465404641169096E-3</v>
      </c>
    </row>
    <row r="346" spans="1:36" x14ac:dyDescent="0.25">
      <c r="B346" s="5" t="s">
        <v>699</v>
      </c>
      <c r="C346" s="5" t="s">
        <v>700</v>
      </c>
      <c r="E346" s="5">
        <v>228</v>
      </c>
      <c r="F346" s="61">
        <f t="shared" si="120"/>
        <v>4.5405663759111002E-3</v>
      </c>
      <c r="H346" s="5">
        <v>86</v>
      </c>
      <c r="I346" s="61">
        <f t="shared" si="121"/>
        <v>2.2119910491524989E-3</v>
      </c>
      <c r="K346" s="5">
        <v>18</v>
      </c>
      <c r="L346" s="61">
        <f t="shared" si="122"/>
        <v>4.303131723643318E-3</v>
      </c>
      <c r="N346" s="5">
        <v>516</v>
      </c>
      <c r="O346" s="61">
        <f t="shared" si="123"/>
        <v>2.2859775655224967E-3</v>
      </c>
      <c r="Q346" s="5">
        <v>70</v>
      </c>
      <c r="R346" s="61">
        <f t="shared" si="124"/>
        <v>2.7201367840211394E-3</v>
      </c>
      <c r="T346" s="18">
        <v>1240</v>
      </c>
      <c r="U346" s="61">
        <f t="shared" si="125"/>
        <v>7.6846802181457612E-3</v>
      </c>
      <c r="W346" s="18">
        <v>769</v>
      </c>
      <c r="X346" s="61">
        <f t="shared" si="126"/>
        <v>2.3037126021167795E-3</v>
      </c>
      <c r="Z346" s="18">
        <v>598</v>
      </c>
      <c r="AA346" s="61">
        <f t="shared" si="127"/>
        <v>4.5767991489296563E-3</v>
      </c>
      <c r="AC346" s="18">
        <v>997</v>
      </c>
      <c r="AD346" s="61">
        <f t="shared" si="128"/>
        <v>2.0958719521039651E-3</v>
      </c>
      <c r="AF346" s="5">
        <v>419</v>
      </c>
      <c r="AG346" s="61">
        <f t="shared" si="129"/>
        <v>2.0624849251549325E-3</v>
      </c>
      <c r="AI346" s="18">
        <f t="shared" si="130"/>
        <v>4941</v>
      </c>
      <c r="AJ346" s="61">
        <f t="shared" si="131"/>
        <v>2.995612982080887E-3</v>
      </c>
    </row>
    <row r="347" spans="1:36" x14ac:dyDescent="0.25">
      <c r="B347" s="5" t="s">
        <v>701</v>
      </c>
      <c r="C347" s="5" t="s">
        <v>702</v>
      </c>
      <c r="E347" s="5">
        <v>64</v>
      </c>
      <c r="F347" s="61">
        <f t="shared" si="120"/>
        <v>1.2745449476241687E-3</v>
      </c>
      <c r="H347" s="5">
        <v>70</v>
      </c>
      <c r="I347" s="61">
        <f t="shared" si="121"/>
        <v>1.8004578307055223E-3</v>
      </c>
      <c r="K347" s="5">
        <v>7</v>
      </c>
      <c r="L347" s="61">
        <f t="shared" si="122"/>
        <v>1.6734401147501792E-3</v>
      </c>
      <c r="N347" s="5">
        <v>375</v>
      </c>
      <c r="O347" s="61">
        <f t="shared" si="123"/>
        <v>1.661320905176233E-3</v>
      </c>
      <c r="Q347" s="5">
        <v>45</v>
      </c>
      <c r="R347" s="61">
        <f t="shared" si="124"/>
        <v>1.7486593611564468E-3</v>
      </c>
      <c r="T347" s="18">
        <v>134</v>
      </c>
      <c r="U347" s="61">
        <f t="shared" si="125"/>
        <v>8.3044124938026775E-4</v>
      </c>
      <c r="W347" s="18">
        <v>342</v>
      </c>
      <c r="X347" s="61">
        <f t="shared" si="126"/>
        <v>1.024537984296409E-3</v>
      </c>
      <c r="Z347" s="18">
        <v>185</v>
      </c>
      <c r="AA347" s="61">
        <f t="shared" si="127"/>
        <v>1.415899402260847E-3</v>
      </c>
      <c r="AC347" s="18">
        <v>884</v>
      </c>
      <c r="AD347" s="61">
        <f t="shared" si="128"/>
        <v>1.8583257830089321E-3</v>
      </c>
      <c r="AF347" s="5">
        <v>644</v>
      </c>
      <c r="AG347" s="61">
        <f t="shared" si="129"/>
        <v>3.1700245627679629E-3</v>
      </c>
      <c r="AI347" s="18">
        <f t="shared" si="130"/>
        <v>2750</v>
      </c>
      <c r="AJ347" s="61">
        <f t="shared" si="131"/>
        <v>1.6672608177944624E-3</v>
      </c>
    </row>
    <row r="348" spans="1:36" x14ac:dyDescent="0.25">
      <c r="B348" s="5" t="s">
        <v>703</v>
      </c>
      <c r="C348" s="5" t="s">
        <v>704</v>
      </c>
      <c r="E348" s="5">
        <v>63</v>
      </c>
      <c r="F348" s="61">
        <f t="shared" si="120"/>
        <v>1.2546301828175409E-3</v>
      </c>
      <c r="H348" s="5">
        <v>68</v>
      </c>
      <c r="I348" s="61">
        <f t="shared" si="121"/>
        <v>1.7490161783996502E-3</v>
      </c>
      <c r="K348" s="5">
        <v>4</v>
      </c>
      <c r="L348" s="61">
        <f t="shared" si="122"/>
        <v>9.562514941429596E-4</v>
      </c>
      <c r="N348" s="5">
        <v>213</v>
      </c>
      <c r="O348" s="61">
        <f t="shared" si="123"/>
        <v>9.4363027414010026E-4</v>
      </c>
      <c r="Q348" s="5">
        <v>43</v>
      </c>
      <c r="R348" s="61">
        <f t="shared" si="124"/>
        <v>1.6709411673272714E-3</v>
      </c>
      <c r="T348" s="18">
        <v>151</v>
      </c>
      <c r="U348" s="61">
        <f t="shared" si="125"/>
        <v>9.357957362419435E-4</v>
      </c>
      <c r="W348" s="18">
        <v>393</v>
      </c>
      <c r="X348" s="61">
        <f t="shared" si="126"/>
        <v>1.1773199644107858E-3</v>
      </c>
      <c r="Z348" s="18">
        <v>194</v>
      </c>
      <c r="AA348" s="61">
        <f t="shared" si="127"/>
        <v>1.4847809948032665E-3</v>
      </c>
      <c r="AC348" s="18">
        <v>855</v>
      </c>
      <c r="AD348" s="61">
        <f t="shared" si="128"/>
        <v>1.7973626068694989E-3</v>
      </c>
      <c r="AF348" s="5">
        <v>305</v>
      </c>
      <c r="AG348" s="61">
        <f t="shared" si="129"/>
        <v>1.5013315087643304E-3</v>
      </c>
      <c r="AI348" s="18">
        <f t="shared" si="130"/>
        <v>2289</v>
      </c>
      <c r="AJ348" s="61">
        <f t="shared" si="131"/>
        <v>1.3877672770660091E-3</v>
      </c>
    </row>
    <row r="349" spans="1:36" x14ac:dyDescent="0.25">
      <c r="B349" s="5" t="s">
        <v>705</v>
      </c>
      <c r="C349" s="5" t="s">
        <v>706</v>
      </c>
      <c r="E349" s="5">
        <v>133</v>
      </c>
      <c r="F349" s="61">
        <f t="shared" si="120"/>
        <v>2.6486637192814754E-3</v>
      </c>
      <c r="H349" s="5">
        <v>68</v>
      </c>
      <c r="I349" s="61">
        <f t="shared" si="121"/>
        <v>1.7490161783996502E-3</v>
      </c>
      <c r="K349" s="5">
        <v>9</v>
      </c>
      <c r="L349" s="61">
        <f t="shared" si="122"/>
        <v>2.151565861821659E-3</v>
      </c>
      <c r="N349" s="5">
        <v>503</v>
      </c>
      <c r="O349" s="61">
        <f t="shared" si="123"/>
        <v>2.228385107476387E-3</v>
      </c>
      <c r="Q349" s="5">
        <v>40</v>
      </c>
      <c r="R349" s="61">
        <f t="shared" si="124"/>
        <v>1.5543638765835083E-3</v>
      </c>
      <c r="T349" s="18">
        <v>400</v>
      </c>
      <c r="U349" s="61">
        <f t="shared" si="125"/>
        <v>2.478929102627665E-3</v>
      </c>
      <c r="W349" s="18">
        <v>499</v>
      </c>
      <c r="X349" s="61">
        <f t="shared" si="126"/>
        <v>1.4948668250406669E-3</v>
      </c>
      <c r="Z349" s="18">
        <v>323</v>
      </c>
      <c r="AA349" s="61">
        <f t="shared" si="127"/>
        <v>2.4720838212446139E-3</v>
      </c>
      <c r="AC349" s="18">
        <v>886</v>
      </c>
      <c r="AD349" s="61">
        <f t="shared" si="128"/>
        <v>1.8625301399840654E-3</v>
      </c>
      <c r="AF349" s="5">
        <v>400</v>
      </c>
      <c r="AG349" s="61">
        <f t="shared" si="129"/>
        <v>1.9689593557564986E-3</v>
      </c>
      <c r="AI349" s="18">
        <f t="shared" si="130"/>
        <v>3261</v>
      </c>
      <c r="AJ349" s="61">
        <f t="shared" si="131"/>
        <v>1.9770681915737246E-3</v>
      </c>
    </row>
    <row r="350" spans="1:36" x14ac:dyDescent="0.25">
      <c r="B350" s="5" t="s">
        <v>707</v>
      </c>
      <c r="C350" s="5" t="s">
        <v>708</v>
      </c>
      <c r="E350" s="5">
        <v>86</v>
      </c>
      <c r="F350" s="61">
        <f t="shared" si="120"/>
        <v>1.7126697733699766E-3</v>
      </c>
      <c r="H350" s="5">
        <v>63</v>
      </c>
      <c r="I350" s="61">
        <f t="shared" si="121"/>
        <v>1.6204120476349701E-3</v>
      </c>
      <c r="K350" s="5">
        <v>6</v>
      </c>
      <c r="L350" s="61">
        <f t="shared" si="122"/>
        <v>1.4343772412144394E-3</v>
      </c>
      <c r="N350" s="5">
        <v>273</v>
      </c>
      <c r="O350" s="61">
        <f t="shared" si="123"/>
        <v>1.2094416189682975E-3</v>
      </c>
      <c r="Q350" s="5">
        <v>43</v>
      </c>
      <c r="R350" s="61">
        <f t="shared" si="124"/>
        <v>1.6709411673272714E-3</v>
      </c>
      <c r="T350" s="18">
        <v>134</v>
      </c>
      <c r="U350" s="61">
        <f t="shared" si="125"/>
        <v>8.3044124938026775E-4</v>
      </c>
      <c r="W350" s="18">
        <v>508</v>
      </c>
      <c r="X350" s="61">
        <f t="shared" si="126"/>
        <v>1.521828350943204E-3</v>
      </c>
      <c r="Z350" s="18">
        <v>170</v>
      </c>
      <c r="AA350" s="61">
        <f t="shared" si="127"/>
        <v>1.3010967480234809E-3</v>
      </c>
      <c r="AC350" s="18">
        <v>607</v>
      </c>
      <c r="AD350" s="61">
        <f t="shared" si="128"/>
        <v>1.2760223419529659E-3</v>
      </c>
      <c r="AF350" s="5">
        <v>385</v>
      </c>
      <c r="AG350" s="61">
        <f t="shared" si="129"/>
        <v>1.8951233799156301E-3</v>
      </c>
      <c r="AI350" s="18">
        <f t="shared" si="130"/>
        <v>2275</v>
      </c>
      <c r="AJ350" s="61">
        <f t="shared" si="131"/>
        <v>1.3792794038117826E-3</v>
      </c>
    </row>
    <row r="351" spans="1:36" x14ac:dyDescent="0.25">
      <c r="B351" s="5" t="s">
        <v>709</v>
      </c>
      <c r="C351" s="5" t="s">
        <v>710</v>
      </c>
      <c r="E351" s="5">
        <v>118</v>
      </c>
      <c r="F351" s="61">
        <f t="shared" si="120"/>
        <v>2.3499422471820607E-3</v>
      </c>
      <c r="H351" s="5">
        <v>91</v>
      </c>
      <c r="I351" s="61">
        <f t="shared" si="121"/>
        <v>2.3405951799171788E-3</v>
      </c>
      <c r="K351" s="5">
        <v>14</v>
      </c>
      <c r="L351" s="61">
        <f t="shared" si="122"/>
        <v>3.3468802295003584E-3</v>
      </c>
      <c r="N351" s="5">
        <v>671</v>
      </c>
      <c r="O351" s="61">
        <f t="shared" si="123"/>
        <v>2.9726568729953394E-3</v>
      </c>
      <c r="Q351" s="5">
        <v>50</v>
      </c>
      <c r="R351" s="61">
        <f t="shared" si="124"/>
        <v>1.9429548457293852E-3</v>
      </c>
      <c r="T351" s="18">
        <v>198</v>
      </c>
      <c r="U351" s="61">
        <f t="shared" si="125"/>
        <v>1.2270699058006941E-3</v>
      </c>
      <c r="W351" s="18">
        <v>514</v>
      </c>
      <c r="X351" s="61">
        <f t="shared" si="126"/>
        <v>1.5398027015448954E-3</v>
      </c>
      <c r="Z351" s="18">
        <v>432</v>
      </c>
      <c r="AA351" s="61">
        <f t="shared" si="127"/>
        <v>3.30631644203614E-3</v>
      </c>
      <c r="AC351" s="18">
        <v>695</v>
      </c>
      <c r="AD351" s="61">
        <f t="shared" si="128"/>
        <v>1.4610140488588324E-3</v>
      </c>
      <c r="AF351" s="5">
        <v>519</v>
      </c>
      <c r="AG351" s="61">
        <f t="shared" si="129"/>
        <v>2.5547247640940571E-3</v>
      </c>
      <c r="AI351" s="18">
        <f t="shared" si="130"/>
        <v>3302</v>
      </c>
      <c r="AJ351" s="61">
        <f t="shared" si="131"/>
        <v>2.0019255346753872E-3</v>
      </c>
    </row>
    <row r="352" spans="1:36" x14ac:dyDescent="0.25">
      <c r="A352" s="5"/>
      <c r="B352" s="5" t="s">
        <v>711</v>
      </c>
      <c r="C352" s="5" t="s">
        <v>712</v>
      </c>
      <c r="E352" s="5">
        <v>100</v>
      </c>
      <c r="F352" s="61">
        <f t="shared" si="120"/>
        <v>1.9914764806627633E-3</v>
      </c>
      <c r="H352" s="5">
        <v>60</v>
      </c>
      <c r="I352" s="61">
        <f t="shared" si="121"/>
        <v>1.5432495691761619E-3</v>
      </c>
      <c r="K352" s="5">
        <v>6</v>
      </c>
      <c r="L352" s="61">
        <f t="shared" si="122"/>
        <v>1.4343772412144394E-3</v>
      </c>
      <c r="N352" s="5">
        <v>486</v>
      </c>
      <c r="O352" s="61">
        <f t="shared" si="123"/>
        <v>2.1530718931083979E-3</v>
      </c>
      <c r="Q352" s="5">
        <v>41</v>
      </c>
      <c r="R352" s="61">
        <f t="shared" si="124"/>
        <v>1.593222973498096E-3</v>
      </c>
      <c r="T352" s="18">
        <v>161</v>
      </c>
      <c r="U352" s="61">
        <f t="shared" si="125"/>
        <v>9.9776896380763505E-4</v>
      </c>
      <c r="W352" s="18">
        <v>504</v>
      </c>
      <c r="X352" s="61">
        <f t="shared" si="126"/>
        <v>1.5098454505420764E-3</v>
      </c>
      <c r="Z352" s="18">
        <v>259</v>
      </c>
      <c r="AA352" s="61">
        <f t="shared" si="127"/>
        <v>1.9822591631651859E-3</v>
      </c>
      <c r="AC352" s="18">
        <v>490</v>
      </c>
      <c r="AD352" s="61">
        <f t="shared" si="128"/>
        <v>1.030067458907666E-3</v>
      </c>
      <c r="AF352" s="5">
        <v>430</v>
      </c>
      <c r="AG352" s="61">
        <f t="shared" si="129"/>
        <v>2.1166313074382362E-3</v>
      </c>
      <c r="AI352" s="18">
        <f t="shared" si="130"/>
        <v>2537</v>
      </c>
      <c r="AJ352" s="61">
        <f t="shared" si="131"/>
        <v>1.5381238889980186E-3</v>
      </c>
    </row>
    <row r="353" spans="1:36" x14ac:dyDescent="0.25">
      <c r="A353" s="5"/>
      <c r="B353" s="5"/>
      <c r="C353" s="5"/>
      <c r="F353" s="61"/>
      <c r="I353" s="61"/>
      <c r="L353" s="61"/>
      <c r="O353" s="61"/>
      <c r="R353" s="61"/>
      <c r="U353" s="61"/>
      <c r="X353" s="59"/>
      <c r="AA353" s="61"/>
      <c r="AD353" s="61"/>
      <c r="AG353" s="61"/>
      <c r="AI353" s="18"/>
      <c r="AJ353" s="61"/>
    </row>
    <row r="354" spans="1:36" x14ac:dyDescent="0.25">
      <c r="A354" s="16" t="s">
        <v>713</v>
      </c>
      <c r="B354" s="5"/>
      <c r="C354" s="16" t="s">
        <v>714</v>
      </c>
      <c r="E354" s="17">
        <f>SUM(E356:E428)</f>
        <v>4749</v>
      </c>
      <c r="F354" s="59">
        <f>E354/$E$10</f>
        <v>9.4575218066674627E-2</v>
      </c>
      <c r="G354" s="17"/>
      <c r="H354" s="17">
        <f>SUM(H356:H428)</f>
        <v>4880</v>
      </c>
      <c r="I354" s="59">
        <f>H354/$H$10</f>
        <v>0.12551763162632784</v>
      </c>
      <c r="J354" s="17"/>
      <c r="K354" s="17">
        <f>SUM(K356:K428)</f>
        <v>358</v>
      </c>
      <c r="L354" s="59">
        <f>K354/$K$10</f>
        <v>8.5584508725794886E-2</v>
      </c>
      <c r="M354" s="17"/>
      <c r="N354" s="17">
        <f>SUM(N356:N428)</f>
        <v>19646</v>
      </c>
      <c r="O354" s="59">
        <f>N354/$N$10</f>
        <v>8.7035494674912728E-2</v>
      </c>
      <c r="P354" s="17"/>
      <c r="Q354" s="17">
        <f>SUM(Q356:Q428)</f>
        <v>3985</v>
      </c>
      <c r="R354" s="59">
        <f>Q354/$Q$10</f>
        <v>0.15485350120463201</v>
      </c>
      <c r="S354" s="17"/>
      <c r="T354" s="17">
        <f>SUM(T356:T428)</f>
        <v>15511</v>
      </c>
      <c r="U354" s="59">
        <f>T354/$T$10</f>
        <v>9.6126673277144276E-2</v>
      </c>
      <c r="V354" s="17"/>
      <c r="W354" s="17">
        <f>SUM(W356:W428)</f>
        <v>71642</v>
      </c>
      <c r="X354" s="59">
        <f>W354/$W$10</f>
        <v>0.21461973763439571</v>
      </c>
      <c r="Y354" s="17"/>
      <c r="Z354" s="17">
        <f>SUM(Z356:Z428)</f>
        <v>9145</v>
      </c>
      <c r="AA354" s="59">
        <f>Z354/$Z$10</f>
        <v>6.9991351533380791E-2</v>
      </c>
      <c r="AB354" s="17"/>
      <c r="AC354" s="17">
        <f>SUM(AC356:AC428)</f>
        <v>84765</v>
      </c>
      <c r="AD354" s="59">
        <f>AC354/$AC$10</f>
        <v>0.17819115949858838</v>
      </c>
      <c r="AE354" s="17"/>
      <c r="AF354" s="17">
        <f>SUM(AF356:AF428)</f>
        <v>19202</v>
      </c>
      <c r="AG354" s="59">
        <f>AF354/$AF$10</f>
        <v>9.4519893873090718E-2</v>
      </c>
      <c r="AI354" s="17">
        <f>SUM(AF354,AC354,Z354,W354,T354,Q354,N354,K354,H354,E354)</f>
        <v>233883</v>
      </c>
      <c r="AJ354" s="59">
        <f>AI354/$AI$10</f>
        <v>0.14179780430844446</v>
      </c>
    </row>
    <row r="355" spans="1:36" x14ac:dyDescent="0.25">
      <c r="A355" s="5"/>
      <c r="B355" s="5"/>
      <c r="C355" s="5"/>
      <c r="F355" s="61"/>
      <c r="I355" s="61"/>
      <c r="L355" s="61"/>
      <c r="O355" s="61"/>
      <c r="R355" s="61"/>
      <c r="U355" s="61"/>
      <c r="X355" s="61"/>
      <c r="AA355" s="61"/>
      <c r="AD355" s="61"/>
      <c r="AG355" s="61"/>
      <c r="AI355" s="18"/>
      <c r="AJ355" s="61"/>
    </row>
    <row r="356" spans="1:36" x14ac:dyDescent="0.25">
      <c r="A356" s="5"/>
      <c r="B356" s="5" t="s">
        <v>715</v>
      </c>
      <c r="C356" s="5" t="s">
        <v>716</v>
      </c>
      <c r="E356" s="5">
        <v>48</v>
      </c>
      <c r="F356" s="61">
        <f t="shared" ref="F356:F387" si="132">E356/$E$10</f>
        <v>9.5590871071812638E-4</v>
      </c>
      <c r="H356" s="5">
        <v>65</v>
      </c>
      <c r="I356" s="61">
        <f t="shared" ref="I356:I387" si="133">H356/$H$10</f>
        <v>1.6718536999408421E-3</v>
      </c>
      <c r="K356" s="5">
        <v>4</v>
      </c>
      <c r="L356" s="61">
        <f t="shared" ref="L356:L387" si="134">K356/$K$10</f>
        <v>9.562514941429596E-4</v>
      </c>
      <c r="N356" s="18">
        <v>277</v>
      </c>
      <c r="O356" s="61">
        <f t="shared" ref="O356:O387" si="135">N356/$N$10</f>
        <v>1.2271623752901774E-3</v>
      </c>
      <c r="Q356" s="5">
        <v>44</v>
      </c>
      <c r="R356" s="61">
        <f t="shared" ref="R356:R387" si="136">Q356/$Q$10</f>
        <v>1.7098002642418591E-3</v>
      </c>
      <c r="T356" s="18">
        <v>45</v>
      </c>
      <c r="U356" s="61">
        <f t="shared" ref="U356:U387" si="137">T356/$T$10</f>
        <v>2.7887952404561229E-4</v>
      </c>
      <c r="W356" s="18">
        <v>331</v>
      </c>
      <c r="X356" s="61">
        <f t="shared" ref="X356:X387" si="138">W356/$W$10</f>
        <v>9.9158500819330813E-4</v>
      </c>
      <c r="Z356" s="5">
        <v>91</v>
      </c>
      <c r="AA356" s="61">
        <f t="shared" ref="AA356:AA387" si="139">Z356/$Z$10</f>
        <v>6.9646943570668689E-4</v>
      </c>
      <c r="AC356" s="18">
        <v>865</v>
      </c>
      <c r="AD356" s="61">
        <f t="shared" ref="AD356:AD387" si="140">AC356/$AC$10</f>
        <v>1.8183843917451655E-3</v>
      </c>
      <c r="AF356" s="5">
        <v>442</v>
      </c>
      <c r="AG356" s="61">
        <f t="shared" ref="AG356:AG387" si="141">AF356/$AF$10</f>
        <v>2.1757000881109313E-3</v>
      </c>
      <c r="AI356" s="18">
        <f t="shared" ref="AI356:AI387" si="142">SUM(AF356,AC356,Z356,W356,T356,Q356,N356,K356,H356,E356)</f>
        <v>2212</v>
      </c>
      <c r="AJ356" s="61">
        <f t="shared" ref="AJ356:AJ387" si="143">AI356/$AI$10</f>
        <v>1.3410839741677641E-3</v>
      </c>
    </row>
    <row r="357" spans="1:36" x14ac:dyDescent="0.25">
      <c r="A357" s="5"/>
      <c r="B357" s="5" t="s">
        <v>717</v>
      </c>
      <c r="C357" s="5" t="s">
        <v>718</v>
      </c>
      <c r="E357" s="5">
        <v>39</v>
      </c>
      <c r="F357" s="61">
        <f t="shared" si="132"/>
        <v>7.7667582745847771E-4</v>
      </c>
      <c r="H357" s="5">
        <v>71</v>
      </c>
      <c r="I357" s="61">
        <f t="shared" si="133"/>
        <v>1.8261786568584584E-3</v>
      </c>
      <c r="K357" s="5">
        <v>8</v>
      </c>
      <c r="L357" s="61">
        <f t="shared" si="134"/>
        <v>1.9125029882859192E-3</v>
      </c>
      <c r="N357" s="18">
        <v>412</v>
      </c>
      <c r="O357" s="61">
        <f t="shared" si="135"/>
        <v>1.8252379011536213E-3</v>
      </c>
      <c r="Q357" s="5">
        <v>50</v>
      </c>
      <c r="R357" s="61">
        <f t="shared" si="136"/>
        <v>1.9429548457293852E-3</v>
      </c>
      <c r="T357" s="18">
        <v>273</v>
      </c>
      <c r="U357" s="61">
        <f t="shared" si="137"/>
        <v>1.6918691125433812E-3</v>
      </c>
      <c r="W357" s="18">
        <v>1023</v>
      </c>
      <c r="X357" s="61">
        <f t="shared" si="138"/>
        <v>3.0646267775883813E-3</v>
      </c>
      <c r="Z357" s="5">
        <v>95</v>
      </c>
      <c r="AA357" s="61">
        <f t="shared" si="139"/>
        <v>7.2708347683665111E-4</v>
      </c>
      <c r="AC357" s="18">
        <v>1141</v>
      </c>
      <c r="AD357" s="61">
        <f t="shared" si="140"/>
        <v>2.3985856543135651E-3</v>
      </c>
      <c r="AF357" s="5">
        <v>466</v>
      </c>
      <c r="AG357" s="61">
        <f t="shared" si="141"/>
        <v>2.2938376494563211E-3</v>
      </c>
      <c r="AI357" s="18">
        <f t="shared" si="142"/>
        <v>3578</v>
      </c>
      <c r="AJ357" s="61">
        <f t="shared" si="143"/>
        <v>2.1692578931158499E-3</v>
      </c>
    </row>
    <row r="358" spans="1:36" x14ac:dyDescent="0.25">
      <c r="A358" s="5"/>
      <c r="B358" s="5" t="s">
        <v>719</v>
      </c>
      <c r="C358" s="5" t="s">
        <v>720</v>
      </c>
      <c r="E358" s="5">
        <v>62</v>
      </c>
      <c r="F358" s="61">
        <f t="shared" si="132"/>
        <v>1.2347154180109134E-3</v>
      </c>
      <c r="H358" s="5">
        <v>49</v>
      </c>
      <c r="I358" s="61">
        <f t="shared" si="133"/>
        <v>1.2603204814938655E-3</v>
      </c>
      <c r="K358" s="5">
        <v>2</v>
      </c>
      <c r="L358" s="61">
        <f t="shared" si="134"/>
        <v>4.781257470714798E-4</v>
      </c>
      <c r="N358" s="18">
        <v>58</v>
      </c>
      <c r="O358" s="61">
        <f t="shared" si="135"/>
        <v>2.5695096666725735E-4</v>
      </c>
      <c r="Q358" s="5">
        <v>33</v>
      </c>
      <c r="R358" s="61">
        <f t="shared" si="136"/>
        <v>1.2823501981813943E-3</v>
      </c>
      <c r="T358" s="18">
        <v>93</v>
      </c>
      <c r="U358" s="61">
        <f t="shared" si="137"/>
        <v>5.7635101636093204E-4</v>
      </c>
      <c r="W358" s="18">
        <v>217</v>
      </c>
      <c r="X358" s="61">
        <f t="shared" si="138"/>
        <v>6.5007234676117177E-4</v>
      </c>
      <c r="Z358" s="5">
        <v>74</v>
      </c>
      <c r="AA358" s="61">
        <f t="shared" si="139"/>
        <v>5.6635976090433878E-4</v>
      </c>
      <c r="AC358" s="18">
        <v>697</v>
      </c>
      <c r="AD358" s="61">
        <f t="shared" si="140"/>
        <v>1.4652184058339657E-3</v>
      </c>
      <c r="AF358" s="5">
        <v>60</v>
      </c>
      <c r="AG358" s="61">
        <f t="shared" si="141"/>
        <v>2.9534390336347484E-4</v>
      </c>
      <c r="AI358" s="18">
        <f t="shared" si="142"/>
        <v>1345</v>
      </c>
      <c r="AJ358" s="61">
        <f t="shared" si="143"/>
        <v>8.1544210906674618E-4</v>
      </c>
    </row>
    <row r="359" spans="1:36" x14ac:dyDescent="0.25">
      <c r="A359" s="5"/>
      <c r="B359" s="5" t="s">
        <v>721</v>
      </c>
      <c r="C359" s="5" t="s">
        <v>722</v>
      </c>
      <c r="E359" s="5">
        <v>122</v>
      </c>
      <c r="F359" s="61">
        <f t="shared" si="132"/>
        <v>2.4296013064085712E-3</v>
      </c>
      <c r="H359" s="5">
        <v>66</v>
      </c>
      <c r="I359" s="61">
        <f t="shared" si="133"/>
        <v>1.6975745260937782E-3</v>
      </c>
      <c r="K359" s="5">
        <v>9</v>
      </c>
      <c r="L359" s="61">
        <f t="shared" si="134"/>
        <v>2.151565861821659E-3</v>
      </c>
      <c r="N359" s="18">
        <v>453</v>
      </c>
      <c r="O359" s="61">
        <f t="shared" si="135"/>
        <v>2.0068756534528894E-3</v>
      </c>
      <c r="Q359" s="5">
        <v>51</v>
      </c>
      <c r="R359" s="61">
        <f t="shared" si="136"/>
        <v>1.9818139426439731E-3</v>
      </c>
      <c r="T359" s="18">
        <v>383</v>
      </c>
      <c r="U359" s="61">
        <f t="shared" si="137"/>
        <v>2.3735746157659892E-3</v>
      </c>
      <c r="W359" s="18">
        <v>2504</v>
      </c>
      <c r="X359" s="61">
        <f t="shared" si="138"/>
        <v>7.5012956511058722E-3</v>
      </c>
      <c r="Z359" s="5">
        <v>161</v>
      </c>
      <c r="AA359" s="61">
        <f t="shared" si="139"/>
        <v>1.2322151554810614E-3</v>
      </c>
      <c r="AC359" s="18">
        <v>1177</v>
      </c>
      <c r="AD359" s="61">
        <f t="shared" si="140"/>
        <v>2.4742640798659653E-3</v>
      </c>
      <c r="AF359" s="5">
        <v>590</v>
      </c>
      <c r="AG359" s="61">
        <f t="shared" si="141"/>
        <v>2.9042150497408359E-3</v>
      </c>
      <c r="AI359" s="18">
        <f t="shared" si="142"/>
        <v>5516</v>
      </c>
      <c r="AJ359" s="61">
        <f t="shared" si="143"/>
        <v>3.3442220621651836E-3</v>
      </c>
    </row>
    <row r="360" spans="1:36" x14ac:dyDescent="0.25">
      <c r="A360" s="5"/>
      <c r="B360" s="5" t="s">
        <v>723</v>
      </c>
      <c r="C360" s="5" t="s">
        <v>724</v>
      </c>
      <c r="E360" s="5">
        <v>110</v>
      </c>
      <c r="F360" s="61">
        <f t="shared" si="132"/>
        <v>2.1906241287290395E-3</v>
      </c>
      <c r="H360" s="5">
        <v>106</v>
      </c>
      <c r="I360" s="61">
        <f t="shared" si="133"/>
        <v>2.7264075722112195E-3</v>
      </c>
      <c r="K360" s="5">
        <v>7</v>
      </c>
      <c r="L360" s="61">
        <f t="shared" si="134"/>
        <v>1.6734401147501792E-3</v>
      </c>
      <c r="N360" s="18">
        <v>1320</v>
      </c>
      <c r="O360" s="61">
        <f t="shared" si="135"/>
        <v>5.8478495862203401E-3</v>
      </c>
      <c r="Q360" s="5">
        <v>54</v>
      </c>
      <c r="R360" s="61">
        <f t="shared" si="136"/>
        <v>2.098391233387736E-3</v>
      </c>
      <c r="T360" s="18">
        <v>426</v>
      </c>
      <c r="U360" s="61">
        <f t="shared" si="137"/>
        <v>2.640059494298463E-3</v>
      </c>
      <c r="W360" s="18">
        <v>2515</v>
      </c>
      <c r="X360" s="61">
        <f t="shared" si="138"/>
        <v>7.5342486272089726E-3</v>
      </c>
      <c r="Z360" s="5">
        <v>221</v>
      </c>
      <c r="AA360" s="61">
        <f t="shared" si="139"/>
        <v>1.6914257724305252E-3</v>
      </c>
      <c r="AC360" s="18">
        <v>2006</v>
      </c>
      <c r="AD360" s="61">
        <f t="shared" si="140"/>
        <v>4.2169700460587311E-3</v>
      </c>
      <c r="AF360" s="5">
        <v>415</v>
      </c>
      <c r="AG360" s="61">
        <f t="shared" si="141"/>
        <v>2.0427953315973676E-3</v>
      </c>
      <c r="AI360" s="18">
        <f t="shared" si="142"/>
        <v>7180</v>
      </c>
      <c r="AJ360" s="61">
        <f t="shared" si="143"/>
        <v>4.3530664260960873E-3</v>
      </c>
    </row>
    <row r="361" spans="1:36" x14ac:dyDescent="0.25">
      <c r="A361" s="5"/>
      <c r="B361" s="5" t="s">
        <v>725</v>
      </c>
      <c r="C361" s="5" t="s">
        <v>726</v>
      </c>
      <c r="E361" s="5">
        <v>44</v>
      </c>
      <c r="F361" s="61">
        <f t="shared" si="132"/>
        <v>8.7624965149161592E-4</v>
      </c>
      <c r="H361" s="5">
        <v>43</v>
      </c>
      <c r="I361" s="61">
        <f t="shared" si="133"/>
        <v>1.1059955245762494E-3</v>
      </c>
      <c r="K361" s="5">
        <v>4</v>
      </c>
      <c r="L361" s="61">
        <f t="shared" si="134"/>
        <v>9.562514941429596E-4</v>
      </c>
      <c r="N361" s="18">
        <v>175</v>
      </c>
      <c r="O361" s="61">
        <f t="shared" si="135"/>
        <v>7.75283089082242E-4</v>
      </c>
      <c r="Q361" s="5">
        <v>34</v>
      </c>
      <c r="R361" s="61">
        <f t="shared" si="136"/>
        <v>1.321209295095982E-3</v>
      </c>
      <c r="T361" s="18">
        <v>118</v>
      </c>
      <c r="U361" s="61">
        <f t="shared" si="137"/>
        <v>7.3128408527516108E-4</v>
      </c>
      <c r="W361" s="18">
        <v>112</v>
      </c>
      <c r="X361" s="61">
        <f t="shared" si="138"/>
        <v>3.3552121123157257E-4</v>
      </c>
      <c r="Z361" s="5">
        <v>94</v>
      </c>
      <c r="AA361" s="61">
        <f t="shared" si="139"/>
        <v>7.1942996655416011E-4</v>
      </c>
      <c r="AC361" s="18">
        <v>655</v>
      </c>
      <c r="AD361" s="61">
        <f t="shared" si="140"/>
        <v>1.3769269093561658E-3</v>
      </c>
      <c r="AF361" s="5">
        <v>261</v>
      </c>
      <c r="AG361" s="61">
        <f t="shared" si="141"/>
        <v>1.2847459796311155E-3</v>
      </c>
      <c r="AI361" s="18">
        <f t="shared" si="142"/>
        <v>1540</v>
      </c>
      <c r="AJ361" s="61">
        <f t="shared" si="143"/>
        <v>9.3366605796489904E-4</v>
      </c>
    </row>
    <row r="362" spans="1:36" x14ac:dyDescent="0.25">
      <c r="A362" s="5"/>
      <c r="B362" s="5" t="s">
        <v>727</v>
      </c>
      <c r="C362" s="5" t="s">
        <v>728</v>
      </c>
      <c r="E362" s="5">
        <v>63</v>
      </c>
      <c r="F362" s="61">
        <f t="shared" si="132"/>
        <v>1.2546301828175409E-3</v>
      </c>
      <c r="H362" s="5">
        <v>59</v>
      </c>
      <c r="I362" s="61">
        <f t="shared" si="133"/>
        <v>1.5175287430232258E-3</v>
      </c>
      <c r="K362" s="5">
        <v>6</v>
      </c>
      <c r="L362" s="61">
        <f t="shared" si="134"/>
        <v>1.4343772412144394E-3</v>
      </c>
      <c r="N362" s="18">
        <v>373</v>
      </c>
      <c r="O362" s="61">
        <f t="shared" si="135"/>
        <v>1.6524605270152931E-3</v>
      </c>
      <c r="Q362" s="5">
        <v>46</v>
      </c>
      <c r="R362" s="61">
        <f t="shared" si="136"/>
        <v>1.7875184580710343E-3</v>
      </c>
      <c r="T362" s="18">
        <v>134</v>
      </c>
      <c r="U362" s="61">
        <f t="shared" si="137"/>
        <v>8.3044124938026775E-4</v>
      </c>
      <c r="W362" s="18">
        <v>847</v>
      </c>
      <c r="X362" s="61">
        <f t="shared" si="138"/>
        <v>2.5373791599387673E-3</v>
      </c>
      <c r="Z362" s="5">
        <v>125</v>
      </c>
      <c r="AA362" s="61">
        <f t="shared" si="139"/>
        <v>9.5668878531138311E-4</v>
      </c>
      <c r="AC362" s="18">
        <v>1341</v>
      </c>
      <c r="AD362" s="61">
        <f t="shared" si="140"/>
        <v>2.819021351826898E-3</v>
      </c>
      <c r="AF362" s="5">
        <v>835</v>
      </c>
      <c r="AG362" s="61">
        <f t="shared" si="141"/>
        <v>4.1102026551416912E-3</v>
      </c>
      <c r="AI362" s="18">
        <f t="shared" si="142"/>
        <v>3829</v>
      </c>
      <c r="AJ362" s="61">
        <f t="shared" si="143"/>
        <v>2.3214333350309079E-3</v>
      </c>
    </row>
    <row r="363" spans="1:36" x14ac:dyDescent="0.25">
      <c r="A363" s="5"/>
      <c r="B363" s="5" t="s">
        <v>729</v>
      </c>
      <c r="C363" s="5" t="s">
        <v>730</v>
      </c>
      <c r="E363" s="5">
        <v>50</v>
      </c>
      <c r="F363" s="61">
        <f t="shared" si="132"/>
        <v>9.9573824033138167E-4</v>
      </c>
      <c r="H363" s="5">
        <v>59</v>
      </c>
      <c r="I363" s="61">
        <f t="shared" si="133"/>
        <v>1.5175287430232258E-3</v>
      </c>
      <c r="K363" s="5">
        <v>4</v>
      </c>
      <c r="L363" s="61">
        <f t="shared" si="134"/>
        <v>9.562514941429596E-4</v>
      </c>
      <c r="N363" s="18">
        <v>233</v>
      </c>
      <c r="O363" s="61">
        <f t="shared" si="135"/>
        <v>1.0322340557494993E-3</v>
      </c>
      <c r="Q363" s="5">
        <v>53</v>
      </c>
      <c r="R363" s="61">
        <f t="shared" si="136"/>
        <v>2.0595321364731485E-3</v>
      </c>
      <c r="T363" s="18">
        <v>109</v>
      </c>
      <c r="U363" s="61">
        <f t="shared" si="137"/>
        <v>6.7550818046603872E-4</v>
      </c>
      <c r="W363" s="18">
        <v>574</v>
      </c>
      <c r="X363" s="61">
        <f t="shared" si="138"/>
        <v>1.7195462075618093E-3</v>
      </c>
      <c r="Z363" s="5">
        <v>113</v>
      </c>
      <c r="AA363" s="61">
        <f t="shared" si="139"/>
        <v>8.6484666192149034E-4</v>
      </c>
      <c r="AC363" s="18">
        <v>1134</v>
      </c>
      <c r="AD363" s="61">
        <f t="shared" si="140"/>
        <v>2.3838704049005985E-3</v>
      </c>
      <c r="AF363" s="5">
        <v>630</v>
      </c>
      <c r="AG363" s="61">
        <f t="shared" si="141"/>
        <v>3.1011109853164858E-3</v>
      </c>
      <c r="AI363" s="18">
        <f t="shared" si="142"/>
        <v>2959</v>
      </c>
      <c r="AJ363" s="61">
        <f t="shared" si="143"/>
        <v>1.7939726399468416E-3</v>
      </c>
    </row>
    <row r="364" spans="1:36" x14ac:dyDescent="0.25">
      <c r="A364" s="5"/>
      <c r="B364" s="5" t="s">
        <v>731</v>
      </c>
      <c r="C364" s="5" t="s">
        <v>732</v>
      </c>
      <c r="E364" s="5">
        <v>89</v>
      </c>
      <c r="F364" s="61">
        <f t="shared" si="132"/>
        <v>1.7724140677898594E-3</v>
      </c>
      <c r="H364" s="5">
        <v>68</v>
      </c>
      <c r="I364" s="61">
        <f t="shared" si="133"/>
        <v>1.7490161783996502E-3</v>
      </c>
      <c r="K364" s="5">
        <v>7</v>
      </c>
      <c r="L364" s="61">
        <f t="shared" si="134"/>
        <v>1.6734401147501792E-3</v>
      </c>
      <c r="N364" s="18">
        <v>382</v>
      </c>
      <c r="O364" s="61">
        <f t="shared" si="135"/>
        <v>1.6923322287395225E-3</v>
      </c>
      <c r="Q364" s="5">
        <v>42</v>
      </c>
      <c r="R364" s="61">
        <f t="shared" si="136"/>
        <v>1.6320820704126837E-3</v>
      </c>
      <c r="T364" s="18">
        <v>173</v>
      </c>
      <c r="U364" s="61">
        <f t="shared" si="137"/>
        <v>1.0721368368864651E-3</v>
      </c>
      <c r="W364" s="18">
        <v>1177</v>
      </c>
      <c r="X364" s="61">
        <f t="shared" si="138"/>
        <v>3.5259684430317935E-3</v>
      </c>
      <c r="Z364" s="5">
        <v>124</v>
      </c>
      <c r="AA364" s="61">
        <f t="shared" si="139"/>
        <v>9.49035275028892E-4</v>
      </c>
      <c r="AC364" s="18">
        <v>1234</v>
      </c>
      <c r="AD364" s="61">
        <f t="shared" si="140"/>
        <v>2.5940882536572649E-3</v>
      </c>
      <c r="AF364" s="5">
        <v>289</v>
      </c>
      <c r="AG364" s="61">
        <f t="shared" si="141"/>
        <v>1.4225731345340704E-3</v>
      </c>
      <c r="AI364" s="18">
        <f t="shared" si="142"/>
        <v>3585</v>
      </c>
      <c r="AJ364" s="61">
        <f t="shared" si="143"/>
        <v>2.1735018297429631E-3</v>
      </c>
    </row>
    <row r="365" spans="1:36" x14ac:dyDescent="0.25">
      <c r="A365" s="5"/>
      <c r="B365" s="5" t="s">
        <v>733</v>
      </c>
      <c r="C365" s="5" t="s">
        <v>734</v>
      </c>
      <c r="E365" s="5">
        <v>58</v>
      </c>
      <c r="F365" s="61">
        <f t="shared" si="132"/>
        <v>1.1550563587844028E-3</v>
      </c>
      <c r="H365" s="5">
        <v>55</v>
      </c>
      <c r="I365" s="61">
        <f t="shared" si="133"/>
        <v>1.4146454384114818E-3</v>
      </c>
      <c r="K365" s="5">
        <v>5</v>
      </c>
      <c r="L365" s="61">
        <f t="shared" si="134"/>
        <v>1.1953143676786994E-3</v>
      </c>
      <c r="N365" s="18">
        <v>89</v>
      </c>
      <c r="O365" s="61">
        <f t="shared" si="135"/>
        <v>3.9428682816182594E-4</v>
      </c>
      <c r="Q365" s="5">
        <v>42</v>
      </c>
      <c r="R365" s="61">
        <f t="shared" si="136"/>
        <v>1.6320820704126837E-3</v>
      </c>
      <c r="T365" s="18">
        <v>137</v>
      </c>
      <c r="U365" s="61">
        <f t="shared" si="137"/>
        <v>8.4903321764997521E-4</v>
      </c>
      <c r="W365" s="18">
        <v>520</v>
      </c>
      <c r="X365" s="61">
        <f t="shared" si="138"/>
        <v>1.5577770521465867E-3</v>
      </c>
      <c r="Z365" s="5">
        <v>97</v>
      </c>
      <c r="AA365" s="61">
        <f t="shared" si="139"/>
        <v>7.4239049740163323E-4</v>
      </c>
      <c r="AC365" s="18">
        <v>869</v>
      </c>
      <c r="AD365" s="61">
        <f t="shared" si="140"/>
        <v>1.8267931056954322E-3</v>
      </c>
      <c r="AF365" s="5">
        <v>115</v>
      </c>
      <c r="AG365" s="61">
        <f t="shared" si="141"/>
        <v>5.6607581477999345E-4</v>
      </c>
      <c r="AI365" s="18">
        <f t="shared" si="142"/>
        <v>1987</v>
      </c>
      <c r="AJ365" s="61">
        <f t="shared" si="143"/>
        <v>1.2046717254391261E-3</v>
      </c>
    </row>
    <row r="366" spans="1:36" x14ac:dyDescent="0.25">
      <c r="A366" s="5"/>
      <c r="B366" s="5" t="s">
        <v>735</v>
      </c>
      <c r="C366" s="5" t="s">
        <v>736</v>
      </c>
      <c r="E366" s="5">
        <v>89</v>
      </c>
      <c r="F366" s="61">
        <f t="shared" si="132"/>
        <v>1.7724140677898594E-3</v>
      </c>
      <c r="H366" s="5">
        <v>73</v>
      </c>
      <c r="I366" s="61">
        <f t="shared" si="133"/>
        <v>1.8776203091643304E-3</v>
      </c>
      <c r="K366" s="5">
        <v>4</v>
      </c>
      <c r="L366" s="61">
        <f t="shared" si="134"/>
        <v>9.562514941429596E-4</v>
      </c>
      <c r="N366" s="18">
        <v>406</v>
      </c>
      <c r="O366" s="61">
        <f t="shared" si="135"/>
        <v>1.7986567666708015E-3</v>
      </c>
      <c r="Q366" s="5">
        <v>36</v>
      </c>
      <c r="R366" s="61">
        <f t="shared" si="136"/>
        <v>1.3989274889251574E-3</v>
      </c>
      <c r="T366" s="18">
        <v>138</v>
      </c>
      <c r="U366" s="61">
        <f t="shared" si="137"/>
        <v>8.5523054040654439E-4</v>
      </c>
      <c r="W366" s="18">
        <v>267</v>
      </c>
      <c r="X366" s="61">
        <f t="shared" si="138"/>
        <v>7.9985860177526674E-4</v>
      </c>
      <c r="Z366" s="5">
        <v>91</v>
      </c>
      <c r="AA366" s="61">
        <f t="shared" si="139"/>
        <v>6.9646943570668689E-4</v>
      </c>
      <c r="AC366" s="18">
        <v>1215</v>
      </c>
      <c r="AD366" s="61">
        <f t="shared" si="140"/>
        <v>2.5541468623934984E-3</v>
      </c>
      <c r="AF366" s="5">
        <v>374</v>
      </c>
      <c r="AG366" s="61">
        <f t="shared" si="141"/>
        <v>1.8409769976323264E-3</v>
      </c>
      <c r="AI366" s="18">
        <f t="shared" si="142"/>
        <v>2693</v>
      </c>
      <c r="AJ366" s="61">
        <f t="shared" si="143"/>
        <v>1.632703048116541E-3</v>
      </c>
    </row>
    <row r="367" spans="1:36" x14ac:dyDescent="0.25">
      <c r="A367" s="5"/>
      <c r="B367" s="5" t="s">
        <v>737</v>
      </c>
      <c r="C367" s="5" t="s">
        <v>738</v>
      </c>
      <c r="E367" s="5">
        <v>46</v>
      </c>
      <c r="F367" s="61">
        <f t="shared" si="132"/>
        <v>9.160791811048711E-4</v>
      </c>
      <c r="H367" s="5">
        <v>52</v>
      </c>
      <c r="I367" s="61">
        <f t="shared" si="133"/>
        <v>1.3374829599526736E-3</v>
      </c>
      <c r="K367" s="5">
        <v>2</v>
      </c>
      <c r="L367" s="61">
        <f t="shared" si="134"/>
        <v>4.781257470714798E-4</v>
      </c>
      <c r="N367" s="18">
        <v>118</v>
      </c>
      <c r="O367" s="61">
        <f t="shared" si="135"/>
        <v>5.2276231149545461E-4</v>
      </c>
      <c r="Q367" s="5">
        <v>39</v>
      </c>
      <c r="R367" s="61">
        <f t="shared" si="136"/>
        <v>1.5155047796689206E-3</v>
      </c>
      <c r="T367" s="18">
        <v>42</v>
      </c>
      <c r="U367" s="61">
        <f t="shared" si="137"/>
        <v>2.6028755577590479E-4</v>
      </c>
      <c r="W367" s="18">
        <v>155</v>
      </c>
      <c r="X367" s="61">
        <f t="shared" si="138"/>
        <v>4.6433739054369417E-4</v>
      </c>
      <c r="Z367" s="5">
        <v>69</v>
      </c>
      <c r="AA367" s="61">
        <f t="shared" si="139"/>
        <v>5.2809220949188345E-4</v>
      </c>
      <c r="AC367" s="18">
        <v>678</v>
      </c>
      <c r="AD367" s="61">
        <f t="shared" si="140"/>
        <v>1.4252770145701992E-3</v>
      </c>
      <c r="AF367" s="5">
        <v>247</v>
      </c>
      <c r="AG367" s="61">
        <f t="shared" si="141"/>
        <v>1.2158324021796379E-3</v>
      </c>
      <c r="AI367" s="18">
        <f t="shared" si="142"/>
        <v>1448</v>
      </c>
      <c r="AJ367" s="61">
        <f t="shared" si="143"/>
        <v>8.7788860515141157E-4</v>
      </c>
    </row>
    <row r="368" spans="1:36" x14ac:dyDescent="0.25">
      <c r="B368" s="5" t="s">
        <v>739</v>
      </c>
      <c r="C368" s="5" t="s">
        <v>740</v>
      </c>
      <c r="E368" s="5">
        <v>58</v>
      </c>
      <c r="F368" s="61">
        <f t="shared" si="132"/>
        <v>1.1550563587844028E-3</v>
      </c>
      <c r="H368" s="5">
        <v>74</v>
      </c>
      <c r="I368" s="61">
        <f t="shared" si="133"/>
        <v>1.9033411353172663E-3</v>
      </c>
      <c r="K368" s="5">
        <v>4</v>
      </c>
      <c r="L368" s="61">
        <f t="shared" si="134"/>
        <v>9.562514941429596E-4</v>
      </c>
      <c r="N368" s="18">
        <v>204</v>
      </c>
      <c r="O368" s="61">
        <f t="shared" si="135"/>
        <v>9.0375857241587073E-4</v>
      </c>
      <c r="Q368" s="5">
        <v>70</v>
      </c>
      <c r="R368" s="61">
        <f t="shared" si="136"/>
        <v>2.7201367840211394E-3</v>
      </c>
      <c r="T368" s="18">
        <v>342</v>
      </c>
      <c r="U368" s="61">
        <f t="shared" si="137"/>
        <v>2.1194843827466534E-3</v>
      </c>
      <c r="W368" s="18">
        <v>1358</v>
      </c>
      <c r="X368" s="61">
        <f t="shared" si="138"/>
        <v>4.068194686182817E-3</v>
      </c>
      <c r="Z368" s="5">
        <v>129</v>
      </c>
      <c r="AA368" s="61">
        <f t="shared" si="139"/>
        <v>9.8730282644134723E-4</v>
      </c>
      <c r="AC368" s="18">
        <v>1742</v>
      </c>
      <c r="AD368" s="61">
        <f t="shared" si="140"/>
        <v>3.661994925341131E-3</v>
      </c>
      <c r="AF368" s="5">
        <v>116</v>
      </c>
      <c r="AG368" s="61">
        <f t="shared" si="141"/>
        <v>5.7099821316938467E-4</v>
      </c>
      <c r="AI368" s="18">
        <f t="shared" si="142"/>
        <v>4097</v>
      </c>
      <c r="AJ368" s="61">
        <f t="shared" si="143"/>
        <v>2.483915480183241E-3</v>
      </c>
    </row>
    <row r="369" spans="2:36" x14ac:dyDescent="0.25">
      <c r="B369" s="5" t="s">
        <v>741</v>
      </c>
      <c r="C369" s="5" t="s">
        <v>742</v>
      </c>
      <c r="E369" s="5">
        <v>51</v>
      </c>
      <c r="F369" s="61">
        <f t="shared" si="132"/>
        <v>1.0156530051380094E-3</v>
      </c>
      <c r="H369" s="5">
        <v>54</v>
      </c>
      <c r="I369" s="61">
        <f t="shared" si="133"/>
        <v>1.3889246122585457E-3</v>
      </c>
      <c r="K369" s="5">
        <v>4</v>
      </c>
      <c r="L369" s="61">
        <f t="shared" si="134"/>
        <v>9.562514941429596E-4</v>
      </c>
      <c r="N369" s="18">
        <v>48</v>
      </c>
      <c r="O369" s="61">
        <f t="shared" si="135"/>
        <v>2.126490758625578E-4</v>
      </c>
      <c r="Q369" s="5">
        <v>34</v>
      </c>
      <c r="R369" s="61">
        <f t="shared" si="136"/>
        <v>1.321209295095982E-3</v>
      </c>
      <c r="T369" s="18">
        <v>91</v>
      </c>
      <c r="U369" s="61">
        <f t="shared" si="137"/>
        <v>5.6395637084779378E-4</v>
      </c>
      <c r="W369" s="18">
        <v>340</v>
      </c>
      <c r="X369" s="61">
        <f t="shared" si="138"/>
        <v>1.0185465340958452E-3</v>
      </c>
      <c r="Z369" s="5">
        <v>82</v>
      </c>
      <c r="AA369" s="61">
        <f t="shared" si="139"/>
        <v>6.2758784316426734E-4</v>
      </c>
      <c r="AC369" s="18">
        <v>784</v>
      </c>
      <c r="AD369" s="61">
        <f t="shared" si="140"/>
        <v>1.6481079342522656E-3</v>
      </c>
      <c r="AF369" s="5">
        <v>98</v>
      </c>
      <c r="AG369" s="61">
        <f t="shared" si="141"/>
        <v>4.8239504216034221E-4</v>
      </c>
      <c r="AI369" s="18">
        <f t="shared" si="142"/>
        <v>1586</v>
      </c>
      <c r="AJ369" s="61">
        <f t="shared" si="143"/>
        <v>9.6155478437164271E-4</v>
      </c>
    </row>
    <row r="370" spans="2:36" x14ac:dyDescent="0.25">
      <c r="B370" s="5" t="s">
        <v>743</v>
      </c>
      <c r="C370" s="5" t="s">
        <v>744</v>
      </c>
      <c r="E370" s="5">
        <v>64</v>
      </c>
      <c r="F370" s="61">
        <f t="shared" si="132"/>
        <v>1.2745449476241687E-3</v>
      </c>
      <c r="H370" s="5">
        <v>65</v>
      </c>
      <c r="I370" s="61">
        <f t="shared" si="133"/>
        <v>1.6718536999408421E-3</v>
      </c>
      <c r="K370" s="5">
        <v>5</v>
      </c>
      <c r="L370" s="61">
        <f t="shared" si="134"/>
        <v>1.1953143676786994E-3</v>
      </c>
      <c r="N370" s="18">
        <v>133</v>
      </c>
      <c r="O370" s="61">
        <f t="shared" si="135"/>
        <v>5.892151477025039E-4</v>
      </c>
      <c r="Q370" s="5">
        <v>43</v>
      </c>
      <c r="R370" s="61">
        <f t="shared" si="136"/>
        <v>1.6709411673272714E-3</v>
      </c>
      <c r="T370" s="18">
        <v>99</v>
      </c>
      <c r="U370" s="61">
        <f t="shared" si="137"/>
        <v>6.1353495290034706E-4</v>
      </c>
      <c r="W370" s="18">
        <v>634</v>
      </c>
      <c r="X370" s="61">
        <f t="shared" si="138"/>
        <v>1.8992897135787232E-3</v>
      </c>
      <c r="Z370" s="5">
        <v>115</v>
      </c>
      <c r="AA370" s="61">
        <f t="shared" si="139"/>
        <v>8.8015368248647245E-4</v>
      </c>
      <c r="AC370" s="18">
        <v>814</v>
      </c>
      <c r="AD370" s="61">
        <f t="shared" si="140"/>
        <v>1.7111732888792656E-3</v>
      </c>
      <c r="AF370" s="5">
        <v>89</v>
      </c>
      <c r="AG370" s="61">
        <f t="shared" si="141"/>
        <v>4.3809345665582098E-4</v>
      </c>
      <c r="AI370" s="18">
        <f t="shared" si="142"/>
        <v>2061</v>
      </c>
      <c r="AJ370" s="61">
        <f t="shared" si="143"/>
        <v>1.2495361983543226E-3</v>
      </c>
    </row>
    <row r="371" spans="2:36" x14ac:dyDescent="0.25">
      <c r="B371" s="5" t="s">
        <v>745</v>
      </c>
      <c r="C371" s="5" t="s">
        <v>746</v>
      </c>
      <c r="E371" s="5">
        <v>184</v>
      </c>
      <c r="F371" s="61">
        <f t="shared" si="132"/>
        <v>3.6643167244194844E-3</v>
      </c>
      <c r="H371" s="5">
        <v>124</v>
      </c>
      <c r="I371" s="61">
        <f t="shared" si="133"/>
        <v>3.1893824429640679E-3</v>
      </c>
      <c r="K371" s="5">
        <v>20</v>
      </c>
      <c r="L371" s="61">
        <f t="shared" si="134"/>
        <v>4.7812574707147976E-3</v>
      </c>
      <c r="N371" s="18">
        <v>126</v>
      </c>
      <c r="O371" s="61">
        <f t="shared" si="135"/>
        <v>5.5820382413921429E-4</v>
      </c>
      <c r="Q371" s="5">
        <v>567</v>
      </c>
      <c r="R371" s="61">
        <f t="shared" si="136"/>
        <v>2.2033107950571229E-2</v>
      </c>
      <c r="T371" s="18">
        <v>2647</v>
      </c>
      <c r="U371" s="61">
        <f t="shared" si="137"/>
        <v>1.6404313336638571E-2</v>
      </c>
      <c r="W371" s="18">
        <v>17904</v>
      </c>
      <c r="X371" s="61">
        <f t="shared" si="138"/>
        <v>5.3635462195447098E-2</v>
      </c>
      <c r="Z371" s="5">
        <v>454</v>
      </c>
      <c r="AA371" s="61">
        <f t="shared" si="139"/>
        <v>3.4746936682509433E-3</v>
      </c>
      <c r="AC371" s="18">
        <v>6102</v>
      </c>
      <c r="AD371" s="61">
        <f t="shared" si="140"/>
        <v>1.2827493131131792E-2</v>
      </c>
      <c r="AF371" s="5">
        <v>578</v>
      </c>
      <c r="AG371" s="61">
        <f t="shared" si="141"/>
        <v>2.8451462690681408E-3</v>
      </c>
      <c r="AI371" s="18">
        <f t="shared" si="142"/>
        <v>28706</v>
      </c>
      <c r="AJ371" s="61">
        <f t="shared" si="143"/>
        <v>1.7403777831130125E-2</v>
      </c>
    </row>
    <row r="372" spans="2:36" x14ac:dyDescent="0.25">
      <c r="B372" s="5" t="s">
        <v>747</v>
      </c>
      <c r="C372" s="5" t="s">
        <v>748</v>
      </c>
      <c r="E372" s="5">
        <v>45</v>
      </c>
      <c r="F372" s="61">
        <f t="shared" si="132"/>
        <v>8.9616441629824357E-4</v>
      </c>
      <c r="H372" s="5">
        <v>68</v>
      </c>
      <c r="I372" s="61">
        <f t="shared" si="133"/>
        <v>1.7490161783996502E-3</v>
      </c>
      <c r="K372" s="5">
        <v>8</v>
      </c>
      <c r="L372" s="61">
        <f t="shared" si="134"/>
        <v>1.9125029882859192E-3</v>
      </c>
      <c r="N372" s="18">
        <v>87</v>
      </c>
      <c r="O372" s="61">
        <f t="shared" si="135"/>
        <v>3.8542645000088602E-4</v>
      </c>
      <c r="Q372" s="5">
        <v>52</v>
      </c>
      <c r="R372" s="61">
        <f t="shared" si="136"/>
        <v>2.0206730395585606E-3</v>
      </c>
      <c r="T372" s="18">
        <v>149</v>
      </c>
      <c r="U372" s="61">
        <f t="shared" si="137"/>
        <v>9.2340109072880513E-4</v>
      </c>
      <c r="W372" s="18">
        <v>496</v>
      </c>
      <c r="X372" s="61">
        <f t="shared" si="138"/>
        <v>1.4858796497398213E-3</v>
      </c>
      <c r="Z372" s="5">
        <v>85</v>
      </c>
      <c r="AA372" s="61">
        <f t="shared" si="139"/>
        <v>6.5054837401174045E-4</v>
      </c>
      <c r="AC372" s="18">
        <v>1111</v>
      </c>
      <c r="AD372" s="61">
        <f t="shared" si="140"/>
        <v>2.3355202996865653E-3</v>
      </c>
      <c r="AF372" s="5">
        <v>96</v>
      </c>
      <c r="AG372" s="61">
        <f t="shared" si="141"/>
        <v>4.7255024538155971E-4</v>
      </c>
      <c r="AI372" s="18">
        <f t="shared" si="142"/>
        <v>2197</v>
      </c>
      <c r="AJ372" s="61">
        <f t="shared" si="143"/>
        <v>1.3319898242525215E-3</v>
      </c>
    </row>
    <row r="373" spans="2:36" x14ac:dyDescent="0.25">
      <c r="B373" s="5" t="s">
        <v>749</v>
      </c>
      <c r="C373" s="5" t="s">
        <v>750</v>
      </c>
      <c r="E373" s="5">
        <v>40</v>
      </c>
      <c r="F373" s="61">
        <f t="shared" si="132"/>
        <v>7.9659059226510536E-4</v>
      </c>
      <c r="H373" s="5">
        <v>68</v>
      </c>
      <c r="I373" s="61">
        <f t="shared" si="133"/>
        <v>1.7490161783996502E-3</v>
      </c>
      <c r="K373" s="5">
        <v>1</v>
      </c>
      <c r="L373" s="61">
        <f t="shared" si="134"/>
        <v>2.390628735357399E-4</v>
      </c>
      <c r="N373" s="18">
        <v>224</v>
      </c>
      <c r="O373" s="61">
        <f t="shared" si="135"/>
        <v>9.9236235402526971E-4</v>
      </c>
      <c r="Q373" s="5">
        <v>45</v>
      </c>
      <c r="R373" s="61">
        <f t="shared" si="136"/>
        <v>1.7486593611564468E-3</v>
      </c>
      <c r="T373" s="18">
        <v>137</v>
      </c>
      <c r="U373" s="61">
        <f t="shared" si="137"/>
        <v>8.4903321764997521E-4</v>
      </c>
      <c r="W373" s="18">
        <v>285</v>
      </c>
      <c r="X373" s="61">
        <f t="shared" si="138"/>
        <v>8.5378165358034085E-4</v>
      </c>
      <c r="Z373" s="5">
        <v>93</v>
      </c>
      <c r="AA373" s="61">
        <f t="shared" si="139"/>
        <v>7.11776456271669E-4</v>
      </c>
      <c r="AC373" s="18">
        <v>1403</v>
      </c>
      <c r="AD373" s="61">
        <f t="shared" si="140"/>
        <v>2.9493564180560314E-3</v>
      </c>
      <c r="AF373" s="5">
        <v>327</v>
      </c>
      <c r="AG373" s="61">
        <f t="shared" si="141"/>
        <v>1.6096242733309378E-3</v>
      </c>
      <c r="AI373" s="18">
        <f t="shared" si="142"/>
        <v>2623</v>
      </c>
      <c r="AJ373" s="61">
        <f t="shared" si="143"/>
        <v>1.5902636818454091E-3</v>
      </c>
    </row>
    <row r="374" spans="2:36" x14ac:dyDescent="0.25">
      <c r="B374" s="5" t="s">
        <v>751</v>
      </c>
      <c r="C374" s="5" t="s">
        <v>752</v>
      </c>
      <c r="E374" s="5">
        <v>50</v>
      </c>
      <c r="F374" s="61">
        <f t="shared" si="132"/>
        <v>9.9573824033138167E-4</v>
      </c>
      <c r="H374" s="5">
        <v>74</v>
      </c>
      <c r="I374" s="61">
        <f t="shared" si="133"/>
        <v>1.9033411353172663E-3</v>
      </c>
      <c r="K374" s="5">
        <v>3</v>
      </c>
      <c r="L374" s="61">
        <f t="shared" si="134"/>
        <v>7.171886206072197E-4</v>
      </c>
      <c r="N374" s="18">
        <v>81</v>
      </c>
      <c r="O374" s="61">
        <f t="shared" si="135"/>
        <v>3.5884531551806632E-4</v>
      </c>
      <c r="Q374" s="5">
        <v>49</v>
      </c>
      <c r="R374" s="61">
        <f t="shared" si="136"/>
        <v>1.9040957488147975E-3</v>
      </c>
      <c r="T374" s="18">
        <v>85</v>
      </c>
      <c r="U374" s="61">
        <f t="shared" si="137"/>
        <v>5.2677243430837876E-4</v>
      </c>
      <c r="W374" s="18">
        <v>399</v>
      </c>
      <c r="X374" s="61">
        <f t="shared" si="138"/>
        <v>1.1952943150124772E-3</v>
      </c>
      <c r="Z374" s="5">
        <v>85</v>
      </c>
      <c r="AA374" s="61">
        <f t="shared" si="139"/>
        <v>6.5054837401174045E-4</v>
      </c>
      <c r="AC374" s="18">
        <v>733</v>
      </c>
      <c r="AD374" s="61">
        <f t="shared" si="140"/>
        <v>1.5408968313863657E-3</v>
      </c>
      <c r="AF374" s="5">
        <v>204</v>
      </c>
      <c r="AG374" s="61">
        <f t="shared" si="141"/>
        <v>1.0041692714358144E-3</v>
      </c>
      <c r="AI374" s="18">
        <f t="shared" si="142"/>
        <v>1763</v>
      </c>
      <c r="AJ374" s="61">
        <f t="shared" si="143"/>
        <v>1.0688657533715045E-3</v>
      </c>
    </row>
    <row r="375" spans="2:36" x14ac:dyDescent="0.25">
      <c r="B375" s="5" t="s">
        <v>753</v>
      </c>
      <c r="C375" s="5" t="s">
        <v>754</v>
      </c>
      <c r="E375" s="5">
        <v>49</v>
      </c>
      <c r="F375" s="61">
        <f t="shared" si="132"/>
        <v>9.7582347552475403E-4</v>
      </c>
      <c r="H375" s="5">
        <v>50</v>
      </c>
      <c r="I375" s="61">
        <f t="shared" si="133"/>
        <v>1.2860413076468016E-3</v>
      </c>
      <c r="K375" s="5">
        <v>5</v>
      </c>
      <c r="L375" s="61">
        <f t="shared" si="134"/>
        <v>1.1953143676786994E-3</v>
      </c>
      <c r="N375" s="18">
        <v>222</v>
      </c>
      <c r="O375" s="61">
        <f t="shared" si="135"/>
        <v>9.8350197586432979E-4</v>
      </c>
      <c r="Q375" s="5">
        <v>30</v>
      </c>
      <c r="R375" s="61">
        <f t="shared" si="136"/>
        <v>1.1657729074376311E-3</v>
      </c>
      <c r="T375" s="18">
        <v>48</v>
      </c>
      <c r="U375" s="61">
        <f t="shared" si="137"/>
        <v>2.974714923153198E-4</v>
      </c>
      <c r="W375" s="18">
        <v>148</v>
      </c>
      <c r="X375" s="61">
        <f t="shared" si="138"/>
        <v>4.4336731484172085E-4</v>
      </c>
      <c r="Z375" s="5">
        <v>72</v>
      </c>
      <c r="AA375" s="61">
        <f t="shared" si="139"/>
        <v>5.5105274033935667E-4</v>
      </c>
      <c r="AC375" s="18">
        <v>687</v>
      </c>
      <c r="AD375" s="61">
        <f t="shared" si="140"/>
        <v>1.4441966209582991E-3</v>
      </c>
      <c r="AF375" s="5">
        <v>353</v>
      </c>
      <c r="AG375" s="61">
        <f t="shared" si="141"/>
        <v>1.7376066314551103E-3</v>
      </c>
      <c r="AI375" s="18">
        <f t="shared" si="142"/>
        <v>1664</v>
      </c>
      <c r="AJ375" s="61">
        <f t="shared" si="143"/>
        <v>1.0088443639309039E-3</v>
      </c>
    </row>
    <row r="376" spans="2:36" x14ac:dyDescent="0.25">
      <c r="B376" s="5" t="s">
        <v>755</v>
      </c>
      <c r="C376" s="5" t="s">
        <v>756</v>
      </c>
      <c r="E376" s="5">
        <v>64</v>
      </c>
      <c r="F376" s="61">
        <f t="shared" si="132"/>
        <v>1.2745449476241687E-3</v>
      </c>
      <c r="H376" s="5">
        <v>70</v>
      </c>
      <c r="I376" s="61">
        <f t="shared" si="133"/>
        <v>1.8004578307055223E-3</v>
      </c>
      <c r="K376" s="5">
        <v>5</v>
      </c>
      <c r="L376" s="61">
        <f t="shared" si="134"/>
        <v>1.1953143676786994E-3</v>
      </c>
      <c r="N376" s="18">
        <v>659</v>
      </c>
      <c r="O376" s="61">
        <f t="shared" si="135"/>
        <v>2.9194946040296999E-3</v>
      </c>
      <c r="Q376" s="5">
        <v>48</v>
      </c>
      <c r="R376" s="61">
        <f t="shared" si="136"/>
        <v>1.8652366519002097E-3</v>
      </c>
      <c r="T376" s="18">
        <v>139</v>
      </c>
      <c r="U376" s="61">
        <f t="shared" si="137"/>
        <v>8.6142786316311358E-4</v>
      </c>
      <c r="W376" s="18">
        <v>179</v>
      </c>
      <c r="X376" s="61">
        <f t="shared" si="138"/>
        <v>5.3623479295045965E-4</v>
      </c>
      <c r="Z376" s="5">
        <v>76</v>
      </c>
      <c r="AA376" s="61">
        <f t="shared" si="139"/>
        <v>5.8166678146932089E-4</v>
      </c>
      <c r="AC376" s="18">
        <v>1169</v>
      </c>
      <c r="AD376" s="61">
        <f t="shared" si="140"/>
        <v>2.4574466519654316E-3</v>
      </c>
      <c r="AF376" s="5">
        <v>269</v>
      </c>
      <c r="AG376" s="61">
        <f t="shared" si="141"/>
        <v>1.3241251667462455E-3</v>
      </c>
      <c r="AI376" s="18">
        <f t="shared" si="142"/>
        <v>2678</v>
      </c>
      <c r="AJ376" s="61">
        <f t="shared" si="143"/>
        <v>1.6236088982012984E-3</v>
      </c>
    </row>
    <row r="377" spans="2:36" x14ac:dyDescent="0.25">
      <c r="B377" s="5" t="s">
        <v>757</v>
      </c>
      <c r="C377" s="5" t="s">
        <v>758</v>
      </c>
      <c r="E377" s="5">
        <v>63</v>
      </c>
      <c r="F377" s="61">
        <f t="shared" si="132"/>
        <v>1.2546301828175409E-3</v>
      </c>
      <c r="H377" s="5">
        <v>77</v>
      </c>
      <c r="I377" s="61">
        <f t="shared" si="133"/>
        <v>1.9805036137760744E-3</v>
      </c>
      <c r="K377" s="5">
        <v>5</v>
      </c>
      <c r="L377" s="61">
        <f t="shared" si="134"/>
        <v>1.1953143676786994E-3</v>
      </c>
      <c r="N377" s="18">
        <v>511</v>
      </c>
      <c r="O377" s="61">
        <f t="shared" si="135"/>
        <v>2.2638266201201467E-3</v>
      </c>
      <c r="Q377" s="5">
        <v>65</v>
      </c>
      <c r="R377" s="61">
        <f t="shared" si="136"/>
        <v>2.5258412994482006E-3</v>
      </c>
      <c r="T377" s="18">
        <v>206</v>
      </c>
      <c r="U377" s="61">
        <f t="shared" si="137"/>
        <v>1.2766484878532474E-3</v>
      </c>
      <c r="W377" s="18">
        <v>1288</v>
      </c>
      <c r="X377" s="61">
        <f t="shared" si="138"/>
        <v>3.8584939291630843E-3</v>
      </c>
      <c r="Z377" s="5">
        <v>165</v>
      </c>
      <c r="AA377" s="61">
        <f t="shared" si="139"/>
        <v>1.2628291966110257E-3</v>
      </c>
      <c r="AC377" s="18">
        <v>1332</v>
      </c>
      <c r="AD377" s="61">
        <f t="shared" si="140"/>
        <v>2.8001017454387981E-3</v>
      </c>
      <c r="AF377" s="5">
        <v>714</v>
      </c>
      <c r="AG377" s="61">
        <f t="shared" si="141"/>
        <v>3.5145924500253503E-3</v>
      </c>
      <c r="AI377" s="18">
        <f t="shared" si="142"/>
        <v>4426</v>
      </c>
      <c r="AJ377" s="61">
        <f t="shared" si="143"/>
        <v>2.6833805016575605E-3</v>
      </c>
    </row>
    <row r="378" spans="2:36" x14ac:dyDescent="0.25">
      <c r="B378" s="5" t="s">
        <v>759</v>
      </c>
      <c r="C378" s="5" t="s">
        <v>760</v>
      </c>
      <c r="E378" s="5">
        <v>70</v>
      </c>
      <c r="F378" s="61">
        <f t="shared" si="132"/>
        <v>1.3940335364639343E-3</v>
      </c>
      <c r="H378" s="5">
        <v>57</v>
      </c>
      <c r="I378" s="61">
        <f t="shared" si="133"/>
        <v>1.4660870907173538E-3</v>
      </c>
      <c r="K378" s="5">
        <v>4</v>
      </c>
      <c r="L378" s="61">
        <f t="shared" si="134"/>
        <v>9.562514941429596E-4</v>
      </c>
      <c r="N378" s="18">
        <v>194</v>
      </c>
      <c r="O378" s="61">
        <f t="shared" si="135"/>
        <v>8.5945668161117113E-4</v>
      </c>
      <c r="Q378" s="5">
        <v>44</v>
      </c>
      <c r="R378" s="61">
        <f t="shared" si="136"/>
        <v>1.7098002642418591E-3</v>
      </c>
      <c r="T378" s="18">
        <v>53</v>
      </c>
      <c r="U378" s="61">
        <f t="shared" si="137"/>
        <v>3.2845810609816558E-4</v>
      </c>
      <c r="W378" s="18">
        <v>229</v>
      </c>
      <c r="X378" s="61">
        <f t="shared" si="138"/>
        <v>6.8602104796455462E-4</v>
      </c>
      <c r="Z378" s="5">
        <v>84</v>
      </c>
      <c r="AA378" s="61">
        <f t="shared" si="139"/>
        <v>6.4289486372924945E-4</v>
      </c>
      <c r="AC378" s="18">
        <v>728</v>
      </c>
      <c r="AD378" s="61">
        <f t="shared" si="140"/>
        <v>1.5303859389485324E-3</v>
      </c>
      <c r="AF378" s="5">
        <v>399</v>
      </c>
      <c r="AG378" s="61">
        <f t="shared" si="141"/>
        <v>1.9640369573671076E-3</v>
      </c>
      <c r="AI378" s="18">
        <f t="shared" si="142"/>
        <v>1862</v>
      </c>
      <c r="AJ378" s="61">
        <f t="shared" si="143"/>
        <v>1.1288871428121051E-3</v>
      </c>
    </row>
    <row r="379" spans="2:36" x14ac:dyDescent="0.25">
      <c r="B379" s="5" t="s">
        <v>761</v>
      </c>
      <c r="C379" s="5" t="s">
        <v>762</v>
      </c>
      <c r="E379" s="5">
        <v>56</v>
      </c>
      <c r="F379" s="61">
        <f t="shared" si="132"/>
        <v>1.1152268291711475E-3</v>
      </c>
      <c r="H379" s="5">
        <v>65</v>
      </c>
      <c r="I379" s="61">
        <f t="shared" si="133"/>
        <v>1.6718536999408421E-3</v>
      </c>
      <c r="K379" s="5">
        <v>5</v>
      </c>
      <c r="L379" s="61">
        <f t="shared" si="134"/>
        <v>1.1953143676786994E-3</v>
      </c>
      <c r="N379" s="18">
        <v>268</v>
      </c>
      <c r="O379" s="61">
        <f t="shared" si="135"/>
        <v>1.1872906735659477E-3</v>
      </c>
      <c r="Q379" s="5">
        <v>47</v>
      </c>
      <c r="R379" s="61">
        <f t="shared" si="136"/>
        <v>1.826377554985622E-3</v>
      </c>
      <c r="T379" s="18">
        <v>92</v>
      </c>
      <c r="U379" s="61">
        <f t="shared" si="137"/>
        <v>5.7015369360436296E-4</v>
      </c>
      <c r="W379" s="18">
        <v>440</v>
      </c>
      <c r="X379" s="61">
        <f t="shared" si="138"/>
        <v>1.3181190441240349E-3</v>
      </c>
      <c r="Z379" s="5">
        <v>79</v>
      </c>
      <c r="AA379" s="61">
        <f t="shared" si="139"/>
        <v>6.0462731231679411E-4</v>
      </c>
      <c r="AC379" s="18">
        <v>1464</v>
      </c>
      <c r="AD379" s="61">
        <f t="shared" si="140"/>
        <v>3.0775893057975981E-3</v>
      </c>
      <c r="AF379" s="5">
        <v>494</v>
      </c>
      <c r="AG379" s="61">
        <f t="shared" si="141"/>
        <v>2.4316648043592758E-3</v>
      </c>
      <c r="AI379" s="18">
        <f t="shared" si="142"/>
        <v>3010</v>
      </c>
      <c r="AJ379" s="61">
        <f t="shared" si="143"/>
        <v>1.8248927496586661E-3</v>
      </c>
    </row>
    <row r="380" spans="2:36" x14ac:dyDescent="0.25">
      <c r="B380" s="5" t="s">
        <v>763</v>
      </c>
      <c r="C380" s="5" t="s">
        <v>764</v>
      </c>
      <c r="E380" s="5">
        <v>41</v>
      </c>
      <c r="F380" s="61">
        <f t="shared" si="132"/>
        <v>8.16505357071733E-4</v>
      </c>
      <c r="H380" s="5">
        <v>63</v>
      </c>
      <c r="I380" s="61">
        <f t="shared" si="133"/>
        <v>1.6204120476349701E-3</v>
      </c>
      <c r="K380" s="5">
        <v>5</v>
      </c>
      <c r="L380" s="61">
        <f t="shared" si="134"/>
        <v>1.1953143676786994E-3</v>
      </c>
      <c r="N380" s="18">
        <v>176</v>
      </c>
      <c r="O380" s="61">
        <f t="shared" si="135"/>
        <v>7.7971327816271196E-4</v>
      </c>
      <c r="Q380" s="5">
        <v>40</v>
      </c>
      <c r="R380" s="61">
        <f t="shared" si="136"/>
        <v>1.5543638765835083E-3</v>
      </c>
      <c r="T380" s="18">
        <v>97</v>
      </c>
      <c r="U380" s="61">
        <f t="shared" si="137"/>
        <v>6.0114030738720868E-4</v>
      </c>
      <c r="W380" s="18">
        <v>263</v>
      </c>
      <c r="X380" s="61">
        <f t="shared" si="138"/>
        <v>7.8787570137413905E-4</v>
      </c>
      <c r="Z380" s="5">
        <v>138</v>
      </c>
      <c r="AA380" s="61">
        <f t="shared" si="139"/>
        <v>1.0561844189837669E-3</v>
      </c>
      <c r="AC380" s="18">
        <v>1574</v>
      </c>
      <c r="AD380" s="61">
        <f t="shared" si="140"/>
        <v>3.3088289394299312E-3</v>
      </c>
      <c r="AF380" s="5">
        <v>267</v>
      </c>
      <c r="AG380" s="61">
        <f t="shared" si="141"/>
        <v>1.3142803699674631E-3</v>
      </c>
      <c r="AI380" s="18">
        <f t="shared" si="142"/>
        <v>2664</v>
      </c>
      <c r="AJ380" s="61">
        <f t="shared" si="143"/>
        <v>1.6151210249470721E-3</v>
      </c>
    </row>
    <row r="381" spans="2:36" x14ac:dyDescent="0.25">
      <c r="B381" s="5" t="s">
        <v>765</v>
      </c>
      <c r="C381" s="5" t="s">
        <v>766</v>
      </c>
      <c r="E381" s="5">
        <v>54</v>
      </c>
      <c r="F381" s="61">
        <f t="shared" si="132"/>
        <v>1.0753972995578922E-3</v>
      </c>
      <c r="H381" s="5">
        <v>40</v>
      </c>
      <c r="I381" s="61">
        <f t="shared" si="133"/>
        <v>1.0288330461174413E-3</v>
      </c>
      <c r="K381" s="5">
        <v>4</v>
      </c>
      <c r="L381" s="61">
        <f t="shared" si="134"/>
        <v>9.562514941429596E-4</v>
      </c>
      <c r="N381" s="18">
        <v>323</v>
      </c>
      <c r="O381" s="61">
        <f t="shared" si="135"/>
        <v>1.4309510729917953E-3</v>
      </c>
      <c r="Q381" s="5">
        <v>36</v>
      </c>
      <c r="R381" s="61">
        <f t="shared" si="136"/>
        <v>1.3989274889251574E-3</v>
      </c>
      <c r="T381" s="18">
        <v>107</v>
      </c>
      <c r="U381" s="61">
        <f t="shared" si="137"/>
        <v>6.6311353495290034E-4</v>
      </c>
      <c r="W381" s="18">
        <v>250</v>
      </c>
      <c r="X381" s="61">
        <f t="shared" si="138"/>
        <v>7.4893127507047442E-4</v>
      </c>
      <c r="Z381" s="5">
        <v>136</v>
      </c>
      <c r="AA381" s="61">
        <f t="shared" si="139"/>
        <v>1.0408773984187847E-3</v>
      </c>
      <c r="AC381" s="18">
        <v>807</v>
      </c>
      <c r="AD381" s="61">
        <f t="shared" si="140"/>
        <v>1.696458039466299E-3</v>
      </c>
      <c r="AF381" s="5">
        <v>465</v>
      </c>
      <c r="AG381" s="61">
        <f t="shared" si="141"/>
        <v>2.2889152510669297E-3</v>
      </c>
      <c r="AI381" s="18">
        <f t="shared" si="142"/>
        <v>2222</v>
      </c>
      <c r="AJ381" s="61">
        <f t="shared" si="143"/>
        <v>1.3471467407779258E-3</v>
      </c>
    </row>
    <row r="382" spans="2:36" x14ac:dyDescent="0.25">
      <c r="B382" s="5" t="s">
        <v>767</v>
      </c>
      <c r="C382" s="5" t="s">
        <v>768</v>
      </c>
      <c r="E382" s="5">
        <v>75</v>
      </c>
      <c r="F382" s="61">
        <f t="shared" si="132"/>
        <v>1.4936073604970726E-3</v>
      </c>
      <c r="H382" s="5">
        <v>52</v>
      </c>
      <c r="I382" s="61">
        <f t="shared" si="133"/>
        <v>1.3374829599526736E-3</v>
      </c>
      <c r="K382" s="5">
        <v>5</v>
      </c>
      <c r="L382" s="61">
        <f t="shared" si="134"/>
        <v>1.1953143676786994E-3</v>
      </c>
      <c r="N382" s="18">
        <v>32</v>
      </c>
      <c r="O382" s="61">
        <f t="shared" si="135"/>
        <v>1.4176605057503855E-4</v>
      </c>
      <c r="Q382" s="5">
        <v>36</v>
      </c>
      <c r="R382" s="61">
        <f t="shared" si="136"/>
        <v>1.3989274889251574E-3</v>
      </c>
      <c r="T382" s="18">
        <v>41</v>
      </c>
      <c r="U382" s="61">
        <f t="shared" si="137"/>
        <v>2.5409023301933565E-4</v>
      </c>
      <c r="W382" s="18">
        <v>98</v>
      </c>
      <c r="X382" s="61">
        <f t="shared" si="138"/>
        <v>2.9358105982762599E-4</v>
      </c>
      <c r="Z382" s="5">
        <v>64</v>
      </c>
      <c r="AA382" s="61">
        <f t="shared" si="139"/>
        <v>4.8982465807942811E-4</v>
      </c>
      <c r="AC382" s="18">
        <v>501</v>
      </c>
      <c r="AD382" s="61">
        <f t="shared" si="140"/>
        <v>1.0531914222708994E-3</v>
      </c>
      <c r="AF382" s="5">
        <v>57</v>
      </c>
      <c r="AG382" s="61">
        <f t="shared" si="141"/>
        <v>2.8057670819530106E-4</v>
      </c>
      <c r="AI382" s="18">
        <f t="shared" si="142"/>
        <v>961</v>
      </c>
      <c r="AJ382" s="61">
        <f t="shared" si="143"/>
        <v>5.8263187123653768E-4</v>
      </c>
    </row>
    <row r="383" spans="2:36" x14ac:dyDescent="0.25">
      <c r="B383" s="5" t="s">
        <v>769</v>
      </c>
      <c r="C383" s="5" t="s">
        <v>770</v>
      </c>
      <c r="E383" s="5">
        <v>47</v>
      </c>
      <c r="F383" s="61">
        <f t="shared" si="132"/>
        <v>9.3599394591149874E-4</v>
      </c>
      <c r="H383" s="5">
        <v>56</v>
      </c>
      <c r="I383" s="61">
        <f t="shared" si="133"/>
        <v>1.4403662645644179E-3</v>
      </c>
      <c r="K383" s="5">
        <v>4</v>
      </c>
      <c r="L383" s="61">
        <f t="shared" si="134"/>
        <v>9.562514941429596E-4</v>
      </c>
      <c r="N383" s="18">
        <v>125</v>
      </c>
      <c r="O383" s="61">
        <f t="shared" si="135"/>
        <v>5.5377363505874433E-4</v>
      </c>
      <c r="Q383" s="5">
        <v>28</v>
      </c>
      <c r="R383" s="61">
        <f t="shared" si="136"/>
        <v>1.0880547136084557E-3</v>
      </c>
      <c r="T383" s="18">
        <v>100</v>
      </c>
      <c r="U383" s="61">
        <f t="shared" si="137"/>
        <v>6.1973227565691625E-4</v>
      </c>
      <c r="W383" s="18">
        <v>285</v>
      </c>
      <c r="X383" s="61">
        <f t="shared" si="138"/>
        <v>8.5378165358034085E-4</v>
      </c>
      <c r="Z383" s="5">
        <v>128</v>
      </c>
      <c r="AA383" s="61">
        <f t="shared" si="139"/>
        <v>9.7964931615885623E-4</v>
      </c>
      <c r="AC383" s="18">
        <v>723</v>
      </c>
      <c r="AD383" s="61">
        <f t="shared" si="140"/>
        <v>1.5198750465106991E-3</v>
      </c>
      <c r="AF383" s="5">
        <v>309</v>
      </c>
      <c r="AG383" s="61">
        <f t="shared" si="141"/>
        <v>1.5210211023218953E-3</v>
      </c>
      <c r="AI383" s="18">
        <f t="shared" si="142"/>
        <v>1805</v>
      </c>
      <c r="AJ383" s="61">
        <f t="shared" si="143"/>
        <v>1.0943293731341835E-3</v>
      </c>
    </row>
    <row r="384" spans="2:36" x14ac:dyDescent="0.25">
      <c r="B384" s="5" t="s">
        <v>771</v>
      </c>
      <c r="C384" s="5" t="s">
        <v>772</v>
      </c>
      <c r="E384" s="5">
        <v>43</v>
      </c>
      <c r="F384" s="61">
        <f t="shared" si="132"/>
        <v>8.5633488668498828E-4</v>
      </c>
      <c r="H384" s="5">
        <v>45</v>
      </c>
      <c r="I384" s="61">
        <f t="shared" si="133"/>
        <v>1.1574371768821215E-3</v>
      </c>
      <c r="K384" s="5">
        <v>3</v>
      </c>
      <c r="L384" s="61">
        <f t="shared" si="134"/>
        <v>7.171886206072197E-4</v>
      </c>
      <c r="N384" s="18">
        <v>17</v>
      </c>
      <c r="O384" s="61">
        <f t="shared" si="135"/>
        <v>7.5313214367989223E-5</v>
      </c>
      <c r="Q384" s="5">
        <v>53</v>
      </c>
      <c r="R384" s="61">
        <f t="shared" si="136"/>
        <v>2.0595321364731485E-3</v>
      </c>
      <c r="T384" s="18">
        <v>126</v>
      </c>
      <c r="U384" s="61">
        <f t="shared" si="137"/>
        <v>7.8086266732771447E-4</v>
      </c>
      <c r="W384" s="18">
        <v>267</v>
      </c>
      <c r="X384" s="61">
        <f t="shared" si="138"/>
        <v>7.9985860177526674E-4</v>
      </c>
      <c r="Z384" s="5">
        <v>99</v>
      </c>
      <c r="AA384" s="61">
        <f t="shared" si="139"/>
        <v>7.5769751796661534E-4</v>
      </c>
      <c r="AC384" s="18">
        <v>995</v>
      </c>
      <c r="AD384" s="61">
        <f t="shared" si="140"/>
        <v>2.0916675951288318E-3</v>
      </c>
      <c r="AF384" s="5">
        <v>63</v>
      </c>
      <c r="AG384" s="61">
        <f t="shared" si="141"/>
        <v>3.1011109853164856E-4</v>
      </c>
      <c r="AI384" s="18">
        <f t="shared" si="142"/>
        <v>1711</v>
      </c>
      <c r="AJ384" s="61">
        <f t="shared" si="143"/>
        <v>1.0373393669986639E-3</v>
      </c>
    </row>
    <row r="385" spans="2:36" x14ac:dyDescent="0.25">
      <c r="B385" s="5" t="s">
        <v>773</v>
      </c>
      <c r="C385" s="5" t="s">
        <v>774</v>
      </c>
      <c r="E385" s="5">
        <v>47</v>
      </c>
      <c r="F385" s="61">
        <f t="shared" si="132"/>
        <v>9.3599394591149874E-4</v>
      </c>
      <c r="H385" s="5">
        <v>56</v>
      </c>
      <c r="I385" s="61">
        <f t="shared" si="133"/>
        <v>1.4403662645644179E-3</v>
      </c>
      <c r="K385" s="5">
        <v>7</v>
      </c>
      <c r="L385" s="61">
        <f t="shared" si="134"/>
        <v>1.6734401147501792E-3</v>
      </c>
      <c r="N385" s="18">
        <v>264</v>
      </c>
      <c r="O385" s="61">
        <f t="shared" si="135"/>
        <v>1.1695699172440679E-3</v>
      </c>
      <c r="Q385" s="5">
        <v>36</v>
      </c>
      <c r="R385" s="61">
        <f t="shared" si="136"/>
        <v>1.3989274889251574E-3</v>
      </c>
      <c r="T385" s="18">
        <v>78</v>
      </c>
      <c r="U385" s="61">
        <f t="shared" si="137"/>
        <v>4.8339117501239467E-4</v>
      </c>
      <c r="W385" s="18">
        <v>86</v>
      </c>
      <c r="X385" s="61">
        <f t="shared" si="138"/>
        <v>2.5763235862424319E-4</v>
      </c>
      <c r="Z385" s="5">
        <v>69</v>
      </c>
      <c r="AA385" s="61">
        <f t="shared" si="139"/>
        <v>5.2809220949188345E-4</v>
      </c>
      <c r="AC385" s="18">
        <v>544</v>
      </c>
      <c r="AD385" s="61">
        <f t="shared" si="140"/>
        <v>1.143585097236266E-3</v>
      </c>
      <c r="AF385" s="5">
        <v>304</v>
      </c>
      <c r="AG385" s="61">
        <f t="shared" si="141"/>
        <v>1.496409110374939E-3</v>
      </c>
      <c r="AI385" s="18">
        <f t="shared" si="142"/>
        <v>1491</v>
      </c>
      <c r="AJ385" s="61">
        <f t="shared" si="143"/>
        <v>9.0395850157510681E-4</v>
      </c>
    </row>
    <row r="386" spans="2:36" x14ac:dyDescent="0.25">
      <c r="B386" s="5" t="s">
        <v>775</v>
      </c>
      <c r="C386" s="5" t="s">
        <v>776</v>
      </c>
      <c r="E386" s="5">
        <v>66</v>
      </c>
      <c r="F386" s="61">
        <f t="shared" si="132"/>
        <v>1.3143744772374237E-3</v>
      </c>
      <c r="H386" s="5">
        <v>48</v>
      </c>
      <c r="I386" s="61">
        <f t="shared" si="133"/>
        <v>1.2345996553409296E-3</v>
      </c>
      <c r="K386" s="5">
        <v>5</v>
      </c>
      <c r="L386" s="61">
        <f t="shared" si="134"/>
        <v>1.1953143676786994E-3</v>
      </c>
      <c r="N386" s="18">
        <v>187</v>
      </c>
      <c r="O386" s="61">
        <f t="shared" si="135"/>
        <v>8.2844535804788152E-4</v>
      </c>
      <c r="Q386" s="5">
        <v>39</v>
      </c>
      <c r="R386" s="61">
        <f t="shared" si="136"/>
        <v>1.5155047796689206E-3</v>
      </c>
      <c r="T386" s="18">
        <v>76</v>
      </c>
      <c r="U386" s="61">
        <f t="shared" si="137"/>
        <v>4.7099652949925635E-4</v>
      </c>
      <c r="W386" s="18">
        <v>507</v>
      </c>
      <c r="X386" s="61">
        <f t="shared" si="138"/>
        <v>1.5188326258429221E-3</v>
      </c>
      <c r="Z386" s="5">
        <v>112</v>
      </c>
      <c r="AA386" s="61">
        <f t="shared" si="139"/>
        <v>8.5719315163899923E-4</v>
      </c>
      <c r="AC386" s="18">
        <v>700</v>
      </c>
      <c r="AD386" s="61">
        <f t="shared" si="140"/>
        <v>1.4715249412966657E-3</v>
      </c>
      <c r="AF386" s="5">
        <v>540</v>
      </c>
      <c r="AG386" s="61">
        <f t="shared" si="141"/>
        <v>2.6580951302712734E-3</v>
      </c>
      <c r="AI386" s="18">
        <f t="shared" si="142"/>
        <v>2280</v>
      </c>
      <c r="AJ386" s="61">
        <f t="shared" si="143"/>
        <v>1.3823107871168635E-3</v>
      </c>
    </row>
    <row r="387" spans="2:36" x14ac:dyDescent="0.25">
      <c r="B387" s="5" t="s">
        <v>777</v>
      </c>
      <c r="C387" s="5" t="s">
        <v>778</v>
      </c>
      <c r="E387" s="5">
        <v>57</v>
      </c>
      <c r="F387" s="61">
        <f t="shared" si="132"/>
        <v>1.1351415939777751E-3</v>
      </c>
      <c r="H387" s="5">
        <v>61</v>
      </c>
      <c r="I387" s="61">
        <f t="shared" si="133"/>
        <v>1.5689703953290981E-3</v>
      </c>
      <c r="K387" s="5">
        <v>1</v>
      </c>
      <c r="L387" s="61">
        <f t="shared" si="134"/>
        <v>2.390628735357399E-4</v>
      </c>
      <c r="N387" s="18">
        <v>69</v>
      </c>
      <c r="O387" s="61">
        <f t="shared" si="135"/>
        <v>3.0568304655242685E-4</v>
      </c>
      <c r="Q387" s="5">
        <v>78</v>
      </c>
      <c r="R387" s="61">
        <f t="shared" si="136"/>
        <v>3.0310095593378411E-3</v>
      </c>
      <c r="T387" s="18">
        <v>167</v>
      </c>
      <c r="U387" s="61">
        <f t="shared" si="137"/>
        <v>1.0349529003470502E-3</v>
      </c>
      <c r="W387" s="18">
        <v>849</v>
      </c>
      <c r="X387" s="61">
        <f t="shared" si="138"/>
        <v>2.5433706101393311E-3</v>
      </c>
      <c r="Z387" s="5">
        <v>122</v>
      </c>
      <c r="AA387" s="61">
        <f t="shared" si="139"/>
        <v>9.3372825446390989E-4</v>
      </c>
      <c r="AC387" s="18">
        <v>1288</v>
      </c>
      <c r="AD387" s="61">
        <f t="shared" si="140"/>
        <v>2.707605891985865E-3</v>
      </c>
      <c r="AF387" s="5">
        <v>90</v>
      </c>
      <c r="AG387" s="61">
        <f t="shared" si="141"/>
        <v>4.430158550452122E-4</v>
      </c>
      <c r="AI387" s="18">
        <f t="shared" si="142"/>
        <v>2782</v>
      </c>
      <c r="AJ387" s="61">
        <f t="shared" si="143"/>
        <v>1.6866616709469799E-3</v>
      </c>
    </row>
    <row r="388" spans="2:36" x14ac:dyDescent="0.25">
      <c r="B388" s="5" t="s">
        <v>779</v>
      </c>
      <c r="C388" s="5" t="s">
        <v>780</v>
      </c>
      <c r="E388" s="5">
        <v>80</v>
      </c>
      <c r="F388" s="61">
        <f t="shared" ref="F388:F419" si="144">E388/$E$10</f>
        <v>1.5931811845302107E-3</v>
      </c>
      <c r="H388" s="5">
        <v>87</v>
      </c>
      <c r="I388" s="61">
        <f t="shared" ref="I388:I419" si="145">H388/$H$10</f>
        <v>2.2377118753054348E-3</v>
      </c>
      <c r="K388" s="5">
        <v>6</v>
      </c>
      <c r="L388" s="61">
        <f t="shared" ref="L388:L419" si="146">K388/$K$10</f>
        <v>1.4343772412144394E-3</v>
      </c>
      <c r="N388" s="18">
        <v>479</v>
      </c>
      <c r="O388" s="61">
        <f t="shared" ref="O388:O419" si="147">N388/$N$10</f>
        <v>2.1220605695451084E-3</v>
      </c>
      <c r="Q388" s="5">
        <v>47</v>
      </c>
      <c r="R388" s="61">
        <f t="shared" ref="R388:R419" si="148">Q388/$Q$10</f>
        <v>1.826377554985622E-3</v>
      </c>
      <c r="T388" s="18">
        <v>189</v>
      </c>
      <c r="U388" s="61">
        <f t="shared" ref="U388:U419" si="149">T388/$T$10</f>
        <v>1.1712940009915716E-3</v>
      </c>
      <c r="W388" s="18">
        <v>532</v>
      </c>
      <c r="X388" s="61">
        <f t="shared" ref="X388:X419" si="150">W388/$W$10</f>
        <v>1.5937257533499697E-3</v>
      </c>
      <c r="Z388" s="5">
        <v>130</v>
      </c>
      <c r="AA388" s="61">
        <f t="shared" ref="AA388:AA419" si="151">Z388/$Z$10</f>
        <v>9.9495633672383845E-4</v>
      </c>
      <c r="AC388" s="18">
        <v>1050</v>
      </c>
      <c r="AD388" s="61">
        <f t="shared" ref="AD388:AD419" si="152">AC388/$AC$10</f>
        <v>2.2072874119449986E-3</v>
      </c>
      <c r="AF388" s="5">
        <v>392</v>
      </c>
      <c r="AG388" s="61">
        <f t="shared" ref="AG388:AG419" si="153">AF388/$AF$10</f>
        <v>1.9295801686413688E-3</v>
      </c>
      <c r="AI388" s="18">
        <f t="shared" ref="AI388:AI419" si="154">SUM(AF388,AC388,Z388,W388,T388,Q388,N388,K388,H388,E388)</f>
        <v>2992</v>
      </c>
      <c r="AJ388" s="61">
        <f t="shared" ref="AJ388:AJ419" si="155">AI388/$AI$10</f>
        <v>1.8139797697603753E-3</v>
      </c>
    </row>
    <row r="389" spans="2:36" x14ac:dyDescent="0.25">
      <c r="B389" s="5" t="s">
        <v>781</v>
      </c>
      <c r="C389" s="5" t="s">
        <v>782</v>
      </c>
      <c r="E389" s="5">
        <v>107</v>
      </c>
      <c r="F389" s="61">
        <f t="shared" si="144"/>
        <v>2.1308798343091569E-3</v>
      </c>
      <c r="H389" s="5">
        <v>118</v>
      </c>
      <c r="I389" s="61">
        <f t="shared" si="145"/>
        <v>3.0350574860464516E-3</v>
      </c>
      <c r="K389" s="5">
        <v>2</v>
      </c>
      <c r="L389" s="61">
        <f t="shared" si="146"/>
        <v>4.781257470714798E-4</v>
      </c>
      <c r="N389" s="18">
        <v>608</v>
      </c>
      <c r="O389" s="61">
        <f t="shared" si="147"/>
        <v>2.6935549609257321E-3</v>
      </c>
      <c r="Q389" s="5">
        <v>31</v>
      </c>
      <c r="R389" s="61">
        <f t="shared" si="148"/>
        <v>1.2046320043522189E-3</v>
      </c>
      <c r="T389" s="18">
        <v>194</v>
      </c>
      <c r="U389" s="61">
        <f t="shared" si="149"/>
        <v>1.2022806147744174E-3</v>
      </c>
      <c r="W389" s="18">
        <v>433</v>
      </c>
      <c r="X389" s="61">
        <f t="shared" si="150"/>
        <v>1.2971489684220616E-3</v>
      </c>
      <c r="Z389" s="5">
        <v>87</v>
      </c>
      <c r="AA389" s="61">
        <f t="shared" si="151"/>
        <v>6.6585539457672256E-4</v>
      </c>
      <c r="AC389" s="18">
        <v>1411</v>
      </c>
      <c r="AD389" s="61">
        <f t="shared" si="152"/>
        <v>2.9661738459565647E-3</v>
      </c>
      <c r="AF389" s="5">
        <v>207</v>
      </c>
      <c r="AG389" s="61">
        <f t="shared" si="153"/>
        <v>1.0189364666039881E-3</v>
      </c>
      <c r="AI389" s="18">
        <f t="shared" si="154"/>
        <v>3198</v>
      </c>
      <c r="AJ389" s="61">
        <f t="shared" si="155"/>
        <v>1.9388727619297059E-3</v>
      </c>
    </row>
    <row r="390" spans="2:36" x14ac:dyDescent="0.25">
      <c r="B390" s="5" t="s">
        <v>783</v>
      </c>
      <c r="C390" s="5" t="s">
        <v>784</v>
      </c>
      <c r="E390" s="5">
        <v>111</v>
      </c>
      <c r="F390" s="61">
        <f t="shared" si="144"/>
        <v>2.2105388935356675E-3</v>
      </c>
      <c r="H390" s="5">
        <v>69</v>
      </c>
      <c r="I390" s="61">
        <f t="shared" si="145"/>
        <v>1.7747370045525861E-3</v>
      </c>
      <c r="K390" s="5">
        <v>6</v>
      </c>
      <c r="L390" s="61">
        <f t="shared" si="146"/>
        <v>1.4343772412144394E-3</v>
      </c>
      <c r="N390" s="18">
        <v>1271</v>
      </c>
      <c r="O390" s="61">
        <f t="shared" si="147"/>
        <v>5.6307703212773123E-3</v>
      </c>
      <c r="Q390" s="5">
        <v>48</v>
      </c>
      <c r="R390" s="61">
        <f t="shared" si="148"/>
        <v>1.8652366519002097E-3</v>
      </c>
      <c r="T390" s="18">
        <v>351</v>
      </c>
      <c r="U390" s="61">
        <f t="shared" si="149"/>
        <v>2.1752602875557761E-3</v>
      </c>
      <c r="W390" s="18">
        <v>2875</v>
      </c>
      <c r="X390" s="61">
        <f t="shared" si="150"/>
        <v>8.6127096633104566E-3</v>
      </c>
      <c r="Z390" s="5">
        <v>182</v>
      </c>
      <c r="AA390" s="61">
        <f t="shared" si="151"/>
        <v>1.3929388714133738E-3</v>
      </c>
      <c r="AC390" s="18">
        <v>1324</v>
      </c>
      <c r="AD390" s="61">
        <f t="shared" si="152"/>
        <v>2.7832843175382648E-3</v>
      </c>
      <c r="AF390" s="5">
        <v>281</v>
      </c>
      <c r="AG390" s="61">
        <f t="shared" si="153"/>
        <v>1.3831939474189404E-3</v>
      </c>
      <c r="AI390" s="18">
        <f t="shared" si="154"/>
        <v>6518</v>
      </c>
      <c r="AJ390" s="61">
        <f t="shared" si="155"/>
        <v>3.9517112765033845E-3</v>
      </c>
    </row>
    <row r="391" spans="2:36" x14ac:dyDescent="0.25">
      <c r="B391" s="5" t="s">
        <v>785</v>
      </c>
      <c r="C391" s="5" t="s">
        <v>786</v>
      </c>
      <c r="E391" s="5">
        <v>91</v>
      </c>
      <c r="F391" s="61">
        <f t="shared" si="144"/>
        <v>1.8122435974031147E-3</v>
      </c>
      <c r="H391" s="5">
        <v>78</v>
      </c>
      <c r="I391" s="61">
        <f t="shared" si="145"/>
        <v>2.0062244399290103E-3</v>
      </c>
      <c r="K391" s="5">
        <v>7</v>
      </c>
      <c r="L391" s="61">
        <f t="shared" si="146"/>
        <v>1.6734401147501792E-3</v>
      </c>
      <c r="N391" s="18">
        <v>287</v>
      </c>
      <c r="O391" s="61">
        <f t="shared" si="147"/>
        <v>1.271464266094877E-3</v>
      </c>
      <c r="Q391" s="5">
        <v>48</v>
      </c>
      <c r="R391" s="61">
        <f t="shared" si="148"/>
        <v>1.8652366519002097E-3</v>
      </c>
      <c r="T391" s="18">
        <v>415</v>
      </c>
      <c r="U391" s="61">
        <f t="shared" si="149"/>
        <v>2.5718889439762024E-3</v>
      </c>
      <c r="W391" s="18">
        <v>1242</v>
      </c>
      <c r="X391" s="61">
        <f t="shared" si="150"/>
        <v>3.7206905745501171E-3</v>
      </c>
      <c r="Z391" s="5">
        <v>120</v>
      </c>
      <c r="AA391" s="61">
        <f t="shared" si="151"/>
        <v>9.1842123389892778E-4</v>
      </c>
      <c r="AC391" s="18">
        <v>1645</v>
      </c>
      <c r="AD391" s="61">
        <f t="shared" si="152"/>
        <v>3.4580836120471645E-3</v>
      </c>
      <c r="AF391" s="5">
        <v>219</v>
      </c>
      <c r="AG391" s="61">
        <f t="shared" si="153"/>
        <v>1.078005247276683E-3</v>
      </c>
      <c r="AI391" s="18">
        <f t="shared" si="154"/>
        <v>4152</v>
      </c>
      <c r="AJ391" s="61">
        <f t="shared" si="155"/>
        <v>2.5172606965391305E-3</v>
      </c>
    </row>
    <row r="392" spans="2:36" x14ac:dyDescent="0.25">
      <c r="B392" s="5" t="s">
        <v>787</v>
      </c>
      <c r="C392" s="5" t="s">
        <v>788</v>
      </c>
      <c r="E392" s="5">
        <v>71</v>
      </c>
      <c r="F392" s="61">
        <f t="shared" si="144"/>
        <v>1.413948301270562E-3</v>
      </c>
      <c r="H392" s="5">
        <v>100</v>
      </c>
      <c r="I392" s="61">
        <f t="shared" si="145"/>
        <v>2.5720826152936032E-3</v>
      </c>
      <c r="K392" s="5">
        <v>4</v>
      </c>
      <c r="L392" s="61">
        <f t="shared" si="146"/>
        <v>9.562514941429596E-4</v>
      </c>
      <c r="N392" s="18">
        <v>113</v>
      </c>
      <c r="O392" s="61">
        <f t="shared" si="147"/>
        <v>5.0061136609310481E-4</v>
      </c>
      <c r="Q392" s="5">
        <v>68</v>
      </c>
      <c r="R392" s="61">
        <f t="shared" si="148"/>
        <v>2.642418590191964E-3</v>
      </c>
      <c r="T392" s="18">
        <v>288</v>
      </c>
      <c r="U392" s="61">
        <f t="shared" si="149"/>
        <v>1.7848289538919186E-3</v>
      </c>
      <c r="W392" s="18">
        <v>503</v>
      </c>
      <c r="X392" s="61">
        <f t="shared" si="150"/>
        <v>1.5068497254417945E-3</v>
      </c>
      <c r="Z392" s="5">
        <v>111</v>
      </c>
      <c r="AA392" s="61">
        <f t="shared" si="151"/>
        <v>8.4953964135650812E-4</v>
      </c>
      <c r="AC392" s="18">
        <v>1362</v>
      </c>
      <c r="AD392" s="61">
        <f t="shared" si="152"/>
        <v>2.8631671000657983E-3</v>
      </c>
      <c r="AF392" s="5">
        <v>71</v>
      </c>
      <c r="AG392" s="61">
        <f t="shared" si="153"/>
        <v>3.4949028564677852E-4</v>
      </c>
      <c r="AI392" s="18">
        <f t="shared" si="154"/>
        <v>2691</v>
      </c>
      <c r="AJ392" s="61">
        <f t="shared" si="155"/>
        <v>1.6314904947945085E-3</v>
      </c>
    </row>
    <row r="393" spans="2:36" x14ac:dyDescent="0.25">
      <c r="B393" s="5" t="s">
        <v>789</v>
      </c>
      <c r="C393" s="5" t="s">
        <v>790</v>
      </c>
      <c r="E393" s="5">
        <v>43</v>
      </c>
      <c r="F393" s="61">
        <f t="shared" si="144"/>
        <v>8.5633488668498828E-4</v>
      </c>
      <c r="H393" s="5">
        <v>40</v>
      </c>
      <c r="I393" s="61">
        <f t="shared" si="145"/>
        <v>1.0288330461174413E-3</v>
      </c>
      <c r="K393" s="5">
        <v>3</v>
      </c>
      <c r="L393" s="61">
        <f t="shared" si="146"/>
        <v>7.171886206072197E-4</v>
      </c>
      <c r="N393" s="18">
        <v>67</v>
      </c>
      <c r="O393" s="61">
        <f t="shared" si="147"/>
        <v>2.9682266839148693E-4</v>
      </c>
      <c r="Q393" s="5">
        <v>41</v>
      </c>
      <c r="R393" s="61">
        <f t="shared" si="148"/>
        <v>1.593222973498096E-3</v>
      </c>
      <c r="T393" s="18">
        <v>62</v>
      </c>
      <c r="U393" s="61">
        <f t="shared" si="149"/>
        <v>3.8423401090728805E-4</v>
      </c>
      <c r="W393" s="18">
        <v>546</v>
      </c>
      <c r="X393" s="61">
        <f t="shared" si="150"/>
        <v>1.6356659047539162E-3</v>
      </c>
      <c r="Z393" s="5">
        <v>66</v>
      </c>
      <c r="AA393" s="61">
        <f t="shared" si="151"/>
        <v>5.0513167864441023E-4</v>
      </c>
      <c r="AC393" s="18">
        <v>637</v>
      </c>
      <c r="AD393" s="61">
        <f t="shared" si="152"/>
        <v>1.3390876965799659E-3</v>
      </c>
      <c r="AF393" s="5">
        <v>95</v>
      </c>
      <c r="AG393" s="61">
        <f t="shared" si="153"/>
        <v>4.6762784699216849E-4</v>
      </c>
      <c r="AI393" s="18">
        <f t="shared" si="154"/>
        <v>1600</v>
      </c>
      <c r="AJ393" s="61">
        <f t="shared" si="155"/>
        <v>9.7004265762586908E-4</v>
      </c>
    </row>
    <row r="394" spans="2:36" x14ac:dyDescent="0.25">
      <c r="B394" s="5" t="s">
        <v>791</v>
      </c>
      <c r="C394" s="5" t="s">
        <v>792</v>
      </c>
      <c r="E394" s="5">
        <v>42</v>
      </c>
      <c r="F394" s="61">
        <f t="shared" si="144"/>
        <v>8.3642012187836064E-4</v>
      </c>
      <c r="H394" s="5">
        <v>52</v>
      </c>
      <c r="I394" s="61">
        <f t="shared" si="145"/>
        <v>1.3374829599526736E-3</v>
      </c>
      <c r="K394" s="5">
        <v>5</v>
      </c>
      <c r="L394" s="61">
        <f t="shared" si="146"/>
        <v>1.1953143676786994E-3</v>
      </c>
      <c r="N394" s="18">
        <v>106</v>
      </c>
      <c r="O394" s="61">
        <f t="shared" si="147"/>
        <v>4.6960004252981515E-4</v>
      </c>
      <c r="Q394" s="5">
        <v>45</v>
      </c>
      <c r="R394" s="61">
        <f t="shared" si="148"/>
        <v>1.7486593611564468E-3</v>
      </c>
      <c r="T394" s="18">
        <v>122</v>
      </c>
      <c r="U394" s="61">
        <f t="shared" si="149"/>
        <v>7.5607337630143783E-4</v>
      </c>
      <c r="W394" s="18">
        <v>836</v>
      </c>
      <c r="X394" s="61">
        <f t="shared" si="150"/>
        <v>2.5044261838356664E-3</v>
      </c>
      <c r="Z394" s="5">
        <v>91</v>
      </c>
      <c r="AA394" s="61">
        <f t="shared" si="151"/>
        <v>6.9646943570668689E-4</v>
      </c>
      <c r="AC394" s="18">
        <v>1001</v>
      </c>
      <c r="AD394" s="61">
        <f t="shared" si="152"/>
        <v>2.1042806660542322E-3</v>
      </c>
      <c r="AF394" s="5">
        <v>177</v>
      </c>
      <c r="AG394" s="61">
        <f t="shared" si="153"/>
        <v>8.7126451492225074E-4</v>
      </c>
      <c r="AI394" s="18">
        <f t="shared" si="154"/>
        <v>2477</v>
      </c>
      <c r="AJ394" s="61">
        <f t="shared" si="155"/>
        <v>1.5017472893370486E-3</v>
      </c>
    </row>
    <row r="395" spans="2:36" x14ac:dyDescent="0.25">
      <c r="B395" s="5" t="s">
        <v>793</v>
      </c>
      <c r="C395" s="5" t="s">
        <v>794</v>
      </c>
      <c r="E395" s="5">
        <v>56</v>
      </c>
      <c r="F395" s="61">
        <f t="shared" si="144"/>
        <v>1.1152268291711475E-3</v>
      </c>
      <c r="H395" s="5">
        <v>42</v>
      </c>
      <c r="I395" s="61">
        <f t="shared" si="145"/>
        <v>1.0802746984233133E-3</v>
      </c>
      <c r="K395" s="5">
        <v>4</v>
      </c>
      <c r="L395" s="61">
        <f t="shared" si="146"/>
        <v>9.562514941429596E-4</v>
      </c>
      <c r="N395" s="18">
        <v>211</v>
      </c>
      <c r="O395" s="61">
        <f t="shared" si="147"/>
        <v>9.3476989597916034E-4</v>
      </c>
      <c r="Q395" s="5">
        <v>36</v>
      </c>
      <c r="R395" s="61">
        <f t="shared" si="148"/>
        <v>1.3989274889251574E-3</v>
      </c>
      <c r="T395" s="18">
        <v>109</v>
      </c>
      <c r="U395" s="61">
        <f t="shared" si="149"/>
        <v>6.7550818046603872E-4</v>
      </c>
      <c r="W395" s="18">
        <v>297</v>
      </c>
      <c r="X395" s="61">
        <f t="shared" si="150"/>
        <v>8.8973035478372359E-4</v>
      </c>
      <c r="Z395" s="5">
        <v>231</v>
      </c>
      <c r="AA395" s="61">
        <f t="shared" si="151"/>
        <v>1.7679608752554359E-3</v>
      </c>
      <c r="AC395" s="18">
        <v>733</v>
      </c>
      <c r="AD395" s="61">
        <f t="shared" si="152"/>
        <v>1.5408968313863657E-3</v>
      </c>
      <c r="AF395" s="5">
        <v>423</v>
      </c>
      <c r="AG395" s="61">
        <f t="shared" si="153"/>
        <v>2.0821745187124974E-3</v>
      </c>
      <c r="AI395" s="18">
        <f t="shared" si="154"/>
        <v>2142</v>
      </c>
      <c r="AJ395" s="61">
        <f t="shared" si="155"/>
        <v>1.2986446078966322E-3</v>
      </c>
    </row>
    <row r="396" spans="2:36" x14ac:dyDescent="0.25">
      <c r="B396" s="5" t="s">
        <v>795</v>
      </c>
      <c r="C396" s="5" t="s">
        <v>796</v>
      </c>
      <c r="E396" s="5">
        <v>74</v>
      </c>
      <c r="F396" s="61">
        <f t="shared" si="144"/>
        <v>1.4736925956904449E-3</v>
      </c>
      <c r="H396" s="5">
        <v>73</v>
      </c>
      <c r="I396" s="61">
        <f t="shared" si="145"/>
        <v>1.8776203091643304E-3</v>
      </c>
      <c r="K396" s="5">
        <v>6</v>
      </c>
      <c r="L396" s="61">
        <f t="shared" si="146"/>
        <v>1.4343772412144394E-3</v>
      </c>
      <c r="N396" s="18">
        <v>111</v>
      </c>
      <c r="O396" s="61">
        <f t="shared" si="147"/>
        <v>4.9175098793216489E-4</v>
      </c>
      <c r="Q396" s="5">
        <v>69</v>
      </c>
      <c r="R396" s="61">
        <f t="shared" si="148"/>
        <v>2.6812776871065515E-3</v>
      </c>
      <c r="T396" s="18">
        <v>117</v>
      </c>
      <c r="U396" s="61">
        <f t="shared" si="149"/>
        <v>7.25086762518592E-4</v>
      </c>
      <c r="W396" s="18">
        <v>460</v>
      </c>
      <c r="X396" s="61">
        <f t="shared" si="150"/>
        <v>1.378033546129673E-3</v>
      </c>
      <c r="Z396" s="5">
        <v>167</v>
      </c>
      <c r="AA396" s="61">
        <f t="shared" si="151"/>
        <v>1.2781362171760077E-3</v>
      </c>
      <c r="AC396" s="18">
        <v>1222</v>
      </c>
      <c r="AD396" s="61">
        <f t="shared" si="152"/>
        <v>2.568862111806465E-3</v>
      </c>
      <c r="AF396" s="5">
        <v>124</v>
      </c>
      <c r="AG396" s="61">
        <f t="shared" si="153"/>
        <v>6.1037740028451457E-4</v>
      </c>
      <c r="AI396" s="18">
        <f t="shared" si="154"/>
        <v>2423</v>
      </c>
      <c r="AJ396" s="61">
        <f t="shared" si="155"/>
        <v>1.4690083496421756E-3</v>
      </c>
    </row>
    <row r="397" spans="2:36" x14ac:dyDescent="0.25">
      <c r="B397" s="5" t="s">
        <v>797</v>
      </c>
      <c r="C397" s="5" t="s">
        <v>798</v>
      </c>
      <c r="E397" s="5">
        <v>152</v>
      </c>
      <c r="F397" s="61">
        <f t="shared" si="144"/>
        <v>3.0270442506074003E-3</v>
      </c>
      <c r="H397" s="5">
        <v>152</v>
      </c>
      <c r="I397" s="61">
        <f t="shared" si="145"/>
        <v>3.9095655752462771E-3</v>
      </c>
      <c r="K397" s="5">
        <v>9</v>
      </c>
      <c r="L397" s="61">
        <f t="shared" si="146"/>
        <v>2.151565861821659E-3</v>
      </c>
      <c r="N397" s="18">
        <v>477</v>
      </c>
      <c r="O397" s="61">
        <f t="shared" si="147"/>
        <v>2.1132001913841685E-3</v>
      </c>
      <c r="Q397" s="5">
        <v>99</v>
      </c>
      <c r="R397" s="61">
        <f t="shared" si="148"/>
        <v>3.8470505945441828E-3</v>
      </c>
      <c r="T397" s="18">
        <v>1087</v>
      </c>
      <c r="U397" s="61">
        <f t="shared" si="149"/>
        <v>6.736489836390679E-3</v>
      </c>
      <c r="W397" s="18">
        <v>6017</v>
      </c>
      <c r="X397" s="61">
        <f t="shared" si="150"/>
        <v>1.8025277928396179E-2</v>
      </c>
      <c r="Z397" s="5">
        <v>311</v>
      </c>
      <c r="AA397" s="61">
        <f t="shared" si="151"/>
        <v>2.380241697854721E-3</v>
      </c>
      <c r="AC397" s="18">
        <v>2528</v>
      </c>
      <c r="AD397" s="61">
        <f t="shared" si="152"/>
        <v>5.3143072165685304E-3</v>
      </c>
      <c r="AF397" s="5">
        <v>392</v>
      </c>
      <c r="AG397" s="61">
        <f t="shared" si="153"/>
        <v>1.9295801686413688E-3</v>
      </c>
      <c r="AI397" s="18">
        <f t="shared" si="154"/>
        <v>11224</v>
      </c>
      <c r="AJ397" s="61">
        <f t="shared" si="155"/>
        <v>6.8048492432454715E-3</v>
      </c>
    </row>
    <row r="398" spans="2:36" x14ac:dyDescent="0.25">
      <c r="B398" s="5" t="s">
        <v>799</v>
      </c>
      <c r="C398" s="5" t="s">
        <v>800</v>
      </c>
      <c r="E398" s="5">
        <v>62</v>
      </c>
      <c r="F398" s="61">
        <f t="shared" si="144"/>
        <v>1.2347154180109134E-3</v>
      </c>
      <c r="H398" s="5">
        <v>50</v>
      </c>
      <c r="I398" s="61">
        <f t="shared" si="145"/>
        <v>1.2860413076468016E-3</v>
      </c>
      <c r="K398" s="5">
        <v>4</v>
      </c>
      <c r="L398" s="61">
        <f t="shared" si="146"/>
        <v>9.562514941429596E-4</v>
      </c>
      <c r="N398" s="18">
        <v>143</v>
      </c>
      <c r="O398" s="61">
        <f t="shared" si="147"/>
        <v>6.335170385072035E-4</v>
      </c>
      <c r="Q398" s="5">
        <v>49</v>
      </c>
      <c r="R398" s="61">
        <f t="shared" si="148"/>
        <v>1.9040957488147975E-3</v>
      </c>
      <c r="T398" s="18">
        <v>62</v>
      </c>
      <c r="U398" s="61">
        <f t="shared" si="149"/>
        <v>3.8423401090728805E-4</v>
      </c>
      <c r="W398" s="18">
        <v>167</v>
      </c>
      <c r="X398" s="61">
        <f t="shared" si="150"/>
        <v>5.0028609174707691E-4</v>
      </c>
      <c r="Z398" s="5">
        <v>98</v>
      </c>
      <c r="AA398" s="61">
        <f t="shared" si="151"/>
        <v>7.5004400768412434E-4</v>
      </c>
      <c r="AC398" s="18">
        <v>818</v>
      </c>
      <c r="AD398" s="61">
        <f t="shared" si="152"/>
        <v>1.7195820028295323E-3</v>
      </c>
      <c r="AF398" s="5">
        <v>160</v>
      </c>
      <c r="AG398" s="61">
        <f t="shared" si="153"/>
        <v>7.875837423025995E-4</v>
      </c>
      <c r="AI398" s="18">
        <f t="shared" si="154"/>
        <v>1613</v>
      </c>
      <c r="AJ398" s="61">
        <f t="shared" si="155"/>
        <v>9.7792425421907919E-4</v>
      </c>
    </row>
    <row r="399" spans="2:36" x14ac:dyDescent="0.25">
      <c r="B399" s="5" t="s">
        <v>801</v>
      </c>
      <c r="C399" s="5" t="s">
        <v>802</v>
      </c>
      <c r="E399" s="5">
        <v>55</v>
      </c>
      <c r="F399" s="61">
        <f t="shared" si="144"/>
        <v>1.0953120643645198E-3</v>
      </c>
      <c r="H399" s="5">
        <v>70</v>
      </c>
      <c r="I399" s="61">
        <f t="shared" si="145"/>
        <v>1.8004578307055223E-3</v>
      </c>
      <c r="K399" s="5">
        <v>5</v>
      </c>
      <c r="L399" s="61">
        <f t="shared" si="146"/>
        <v>1.1953143676786994E-3</v>
      </c>
      <c r="N399" s="18">
        <v>212</v>
      </c>
      <c r="O399" s="61">
        <f t="shared" si="147"/>
        <v>9.392000850596303E-4</v>
      </c>
      <c r="Q399" s="5">
        <v>61</v>
      </c>
      <c r="R399" s="61">
        <f t="shared" si="148"/>
        <v>2.3704049117898502E-3</v>
      </c>
      <c r="T399" s="18">
        <v>143</v>
      </c>
      <c r="U399" s="61">
        <f t="shared" si="149"/>
        <v>8.8621715418939022E-4</v>
      </c>
      <c r="W399" s="18">
        <v>334</v>
      </c>
      <c r="X399" s="61">
        <f t="shared" si="150"/>
        <v>1.0005721834941538E-3</v>
      </c>
      <c r="Z399" s="5">
        <v>151</v>
      </c>
      <c r="AA399" s="61">
        <f t="shared" si="151"/>
        <v>1.1556800526561508E-3</v>
      </c>
      <c r="AC399" s="18">
        <v>1447</v>
      </c>
      <c r="AD399" s="61">
        <f t="shared" si="152"/>
        <v>3.0418522715089649E-3</v>
      </c>
      <c r="AF399" s="5">
        <v>164</v>
      </c>
      <c r="AG399" s="61">
        <f t="shared" si="153"/>
        <v>8.072733358601645E-4</v>
      </c>
      <c r="AI399" s="18">
        <f t="shared" si="154"/>
        <v>2642</v>
      </c>
      <c r="AJ399" s="61">
        <f t="shared" si="155"/>
        <v>1.6017829384047163E-3</v>
      </c>
    </row>
    <row r="400" spans="2:36" x14ac:dyDescent="0.25">
      <c r="B400" s="5" t="s">
        <v>803</v>
      </c>
      <c r="C400" s="5" t="s">
        <v>804</v>
      </c>
      <c r="E400" s="5">
        <v>39</v>
      </c>
      <c r="F400" s="61">
        <f t="shared" si="144"/>
        <v>7.7667582745847771E-4</v>
      </c>
      <c r="H400" s="5">
        <v>46</v>
      </c>
      <c r="I400" s="61">
        <f t="shared" si="145"/>
        <v>1.1831580030350576E-3</v>
      </c>
      <c r="K400" s="5">
        <v>3</v>
      </c>
      <c r="L400" s="61">
        <f t="shared" si="146"/>
        <v>7.171886206072197E-4</v>
      </c>
      <c r="N400" s="18">
        <v>160</v>
      </c>
      <c r="O400" s="61">
        <f t="shared" si="147"/>
        <v>7.0883025287519271E-4</v>
      </c>
      <c r="Q400" s="5">
        <v>46</v>
      </c>
      <c r="R400" s="61">
        <f t="shared" si="148"/>
        <v>1.7875184580710343E-3</v>
      </c>
      <c r="T400" s="18">
        <v>56</v>
      </c>
      <c r="U400" s="61">
        <f t="shared" si="149"/>
        <v>3.4705007436787309E-4</v>
      </c>
      <c r="W400" s="18">
        <v>222</v>
      </c>
      <c r="X400" s="61">
        <f t="shared" si="150"/>
        <v>6.6505097226258125E-4</v>
      </c>
      <c r="Z400" s="5">
        <v>82</v>
      </c>
      <c r="AA400" s="61">
        <f t="shared" si="151"/>
        <v>6.2758784316426734E-4</v>
      </c>
      <c r="AC400" s="18">
        <v>718</v>
      </c>
      <c r="AD400" s="61">
        <f t="shared" si="152"/>
        <v>1.5093641540728658E-3</v>
      </c>
      <c r="AF400" s="5">
        <v>248</v>
      </c>
      <c r="AG400" s="61">
        <f t="shared" si="153"/>
        <v>1.2207548005690291E-3</v>
      </c>
      <c r="AI400" s="18">
        <f t="shared" si="154"/>
        <v>1620</v>
      </c>
      <c r="AJ400" s="61">
        <f t="shared" si="155"/>
        <v>9.8216819084619243E-4</v>
      </c>
    </row>
    <row r="401" spans="1:36" x14ac:dyDescent="0.25">
      <c r="B401" s="5" t="s">
        <v>805</v>
      </c>
      <c r="C401" s="5" t="s">
        <v>806</v>
      </c>
      <c r="E401" s="5">
        <v>47</v>
      </c>
      <c r="F401" s="61">
        <f t="shared" si="144"/>
        <v>9.3599394591149874E-4</v>
      </c>
      <c r="H401" s="5">
        <v>74</v>
      </c>
      <c r="I401" s="61">
        <f t="shared" si="145"/>
        <v>1.9033411353172663E-3</v>
      </c>
      <c r="K401" s="5">
        <v>4</v>
      </c>
      <c r="L401" s="61">
        <f t="shared" si="146"/>
        <v>9.562514941429596E-4</v>
      </c>
      <c r="N401" s="18">
        <v>130</v>
      </c>
      <c r="O401" s="61">
        <f t="shared" si="147"/>
        <v>5.7592458046109413E-4</v>
      </c>
      <c r="Q401" s="5">
        <v>44</v>
      </c>
      <c r="R401" s="61">
        <f t="shared" si="148"/>
        <v>1.7098002642418591E-3</v>
      </c>
      <c r="T401" s="18">
        <v>129</v>
      </c>
      <c r="U401" s="61">
        <f t="shared" si="149"/>
        <v>7.9945463559742192E-4</v>
      </c>
      <c r="W401" s="18">
        <v>658</v>
      </c>
      <c r="X401" s="61">
        <f t="shared" si="150"/>
        <v>1.9711871159854887E-3</v>
      </c>
      <c r="Z401" s="5">
        <v>128</v>
      </c>
      <c r="AA401" s="61">
        <f t="shared" si="151"/>
        <v>9.7964931615885623E-4</v>
      </c>
      <c r="AC401" s="18">
        <v>1358</v>
      </c>
      <c r="AD401" s="61">
        <f t="shared" si="152"/>
        <v>2.8547583861155317E-3</v>
      </c>
      <c r="AF401" s="5">
        <v>146</v>
      </c>
      <c r="AG401" s="61">
        <f t="shared" si="153"/>
        <v>7.1867016485112204E-4</v>
      </c>
      <c r="AI401" s="18">
        <f t="shared" si="154"/>
        <v>2718</v>
      </c>
      <c r="AJ401" s="61">
        <f t="shared" si="155"/>
        <v>1.6478599646419451E-3</v>
      </c>
    </row>
    <row r="402" spans="1:36" x14ac:dyDescent="0.25">
      <c r="B402" s="5" t="s">
        <v>807</v>
      </c>
      <c r="C402" s="5" t="s">
        <v>808</v>
      </c>
      <c r="E402" s="5">
        <v>63</v>
      </c>
      <c r="F402" s="61">
        <f t="shared" si="144"/>
        <v>1.2546301828175409E-3</v>
      </c>
      <c r="H402" s="5">
        <v>68</v>
      </c>
      <c r="I402" s="61">
        <f t="shared" si="145"/>
        <v>1.7490161783996502E-3</v>
      </c>
      <c r="K402" s="5">
        <v>3</v>
      </c>
      <c r="L402" s="61">
        <f t="shared" si="146"/>
        <v>7.171886206072197E-4</v>
      </c>
      <c r="N402" s="18">
        <v>260</v>
      </c>
      <c r="O402" s="61">
        <f t="shared" si="147"/>
        <v>1.1518491609221883E-3</v>
      </c>
      <c r="Q402" s="5">
        <v>41</v>
      </c>
      <c r="R402" s="61">
        <f t="shared" si="148"/>
        <v>1.593222973498096E-3</v>
      </c>
      <c r="T402" s="18">
        <v>217</v>
      </c>
      <c r="U402" s="61">
        <f t="shared" si="149"/>
        <v>1.3448190381755082E-3</v>
      </c>
      <c r="W402" s="18">
        <v>525</v>
      </c>
      <c r="X402" s="61">
        <f t="shared" si="150"/>
        <v>1.5727556776479962E-3</v>
      </c>
      <c r="Z402" s="5">
        <v>96</v>
      </c>
      <c r="AA402" s="61">
        <f t="shared" si="151"/>
        <v>7.3473698711914222E-4</v>
      </c>
      <c r="AC402" s="18">
        <v>1300</v>
      </c>
      <c r="AD402" s="61">
        <f t="shared" si="152"/>
        <v>2.7328320338366649E-3</v>
      </c>
      <c r="AF402" s="5">
        <v>106</v>
      </c>
      <c r="AG402" s="61">
        <f t="shared" si="153"/>
        <v>5.2177422927547222E-4</v>
      </c>
      <c r="AI402" s="18">
        <f t="shared" si="154"/>
        <v>2679</v>
      </c>
      <c r="AJ402" s="61">
        <f t="shared" si="155"/>
        <v>1.6242151748623145E-3</v>
      </c>
    </row>
    <row r="403" spans="1:36" x14ac:dyDescent="0.25">
      <c r="B403" s="5" t="s">
        <v>809</v>
      </c>
      <c r="C403" s="5" t="s">
        <v>810</v>
      </c>
      <c r="E403" s="5">
        <v>89</v>
      </c>
      <c r="F403" s="61">
        <f t="shared" si="144"/>
        <v>1.7724140677898594E-3</v>
      </c>
      <c r="H403" s="5">
        <v>77</v>
      </c>
      <c r="I403" s="61">
        <f t="shared" si="145"/>
        <v>1.9805036137760744E-3</v>
      </c>
      <c r="K403" s="5">
        <v>6</v>
      </c>
      <c r="L403" s="61">
        <f t="shared" si="146"/>
        <v>1.4343772412144394E-3</v>
      </c>
      <c r="N403" s="18">
        <v>712</v>
      </c>
      <c r="O403" s="61">
        <f t="shared" si="147"/>
        <v>3.1542946252946075E-3</v>
      </c>
      <c r="Q403" s="5">
        <v>40</v>
      </c>
      <c r="R403" s="61">
        <f t="shared" si="148"/>
        <v>1.5543638765835083E-3</v>
      </c>
      <c r="T403" s="18">
        <v>550</v>
      </c>
      <c r="U403" s="61">
        <f t="shared" si="149"/>
        <v>3.4085275161130392E-3</v>
      </c>
      <c r="W403" s="18">
        <v>4325</v>
      </c>
      <c r="X403" s="61">
        <f t="shared" si="150"/>
        <v>1.2956511058719207E-2</v>
      </c>
      <c r="Z403" s="5">
        <v>156</v>
      </c>
      <c r="AA403" s="61">
        <f t="shared" si="151"/>
        <v>1.193947604068606E-3</v>
      </c>
      <c r="AC403" s="18">
        <v>1603</v>
      </c>
      <c r="AD403" s="61">
        <f t="shared" si="152"/>
        <v>3.3697921155693643E-3</v>
      </c>
      <c r="AF403" s="5">
        <v>283</v>
      </c>
      <c r="AG403" s="61">
        <f t="shared" si="153"/>
        <v>1.3930387441977228E-3</v>
      </c>
      <c r="AI403" s="18">
        <f t="shared" si="154"/>
        <v>7841</v>
      </c>
      <c r="AJ403" s="61">
        <f t="shared" si="155"/>
        <v>4.7538152990277745E-3</v>
      </c>
    </row>
    <row r="404" spans="1:36" x14ac:dyDescent="0.25">
      <c r="B404" s="5" t="s">
        <v>811</v>
      </c>
      <c r="C404" s="5" t="s">
        <v>812</v>
      </c>
      <c r="E404" s="5">
        <v>66</v>
      </c>
      <c r="F404" s="61">
        <f t="shared" si="144"/>
        <v>1.3143744772374237E-3</v>
      </c>
      <c r="H404" s="5">
        <v>98</v>
      </c>
      <c r="I404" s="61">
        <f t="shared" si="145"/>
        <v>2.520640962987731E-3</v>
      </c>
      <c r="K404" s="5">
        <v>7</v>
      </c>
      <c r="L404" s="61">
        <f t="shared" si="146"/>
        <v>1.6734401147501792E-3</v>
      </c>
      <c r="N404" s="18">
        <v>417</v>
      </c>
      <c r="O404" s="61">
        <f t="shared" si="147"/>
        <v>1.8473888465559711E-3</v>
      </c>
      <c r="Q404" s="5">
        <v>84</v>
      </c>
      <c r="R404" s="61">
        <f t="shared" si="148"/>
        <v>3.2641641408253674E-3</v>
      </c>
      <c r="T404" s="18">
        <v>608</v>
      </c>
      <c r="U404" s="61">
        <f t="shared" si="149"/>
        <v>3.7679722359940508E-3</v>
      </c>
      <c r="W404" s="18">
        <v>1747</v>
      </c>
      <c r="X404" s="61">
        <f t="shared" si="150"/>
        <v>5.2335317501924754E-3</v>
      </c>
      <c r="Z404" s="5">
        <v>167</v>
      </c>
      <c r="AA404" s="61">
        <f t="shared" si="151"/>
        <v>1.2781362171760077E-3</v>
      </c>
      <c r="AC404" s="18">
        <v>1995</v>
      </c>
      <c r="AD404" s="61">
        <f t="shared" si="152"/>
        <v>4.1938460826954974E-3</v>
      </c>
      <c r="AF404" s="5">
        <v>192</v>
      </c>
      <c r="AG404" s="61">
        <f t="shared" si="153"/>
        <v>9.4510049076311942E-4</v>
      </c>
      <c r="AI404" s="18">
        <f t="shared" si="154"/>
        <v>5381</v>
      </c>
      <c r="AJ404" s="61">
        <f t="shared" si="155"/>
        <v>3.2623747129280011E-3</v>
      </c>
    </row>
    <row r="405" spans="1:36" x14ac:dyDescent="0.25">
      <c r="B405" s="5" t="s">
        <v>813</v>
      </c>
      <c r="C405" s="5" t="s">
        <v>814</v>
      </c>
      <c r="E405" s="5">
        <v>80</v>
      </c>
      <c r="F405" s="61">
        <f t="shared" si="144"/>
        <v>1.5931811845302107E-3</v>
      </c>
      <c r="H405" s="5">
        <v>72</v>
      </c>
      <c r="I405" s="61">
        <f t="shared" si="145"/>
        <v>1.8518994830113943E-3</v>
      </c>
      <c r="K405" s="5">
        <v>6</v>
      </c>
      <c r="L405" s="61">
        <f t="shared" si="146"/>
        <v>1.4343772412144394E-3</v>
      </c>
      <c r="N405" s="18">
        <v>191</v>
      </c>
      <c r="O405" s="61">
        <f t="shared" si="147"/>
        <v>8.4616611436976125E-4</v>
      </c>
      <c r="Q405" s="5">
        <v>57</v>
      </c>
      <c r="R405" s="61">
        <f t="shared" si="148"/>
        <v>2.2149685241314994E-3</v>
      </c>
      <c r="T405" s="18">
        <v>288</v>
      </c>
      <c r="U405" s="61">
        <f t="shared" si="149"/>
        <v>1.7848289538919186E-3</v>
      </c>
      <c r="W405" s="18">
        <v>1063</v>
      </c>
      <c r="X405" s="61">
        <f t="shared" si="150"/>
        <v>3.1844557815996575E-3</v>
      </c>
      <c r="Z405" s="5">
        <v>135</v>
      </c>
      <c r="AA405" s="61">
        <f t="shared" si="151"/>
        <v>1.0332238881362937E-3</v>
      </c>
      <c r="AC405" s="18">
        <v>1277</v>
      </c>
      <c r="AD405" s="61">
        <f t="shared" si="152"/>
        <v>2.6844819286226318E-3</v>
      </c>
      <c r="AF405" s="5">
        <v>354</v>
      </c>
      <c r="AG405" s="61">
        <f t="shared" si="153"/>
        <v>1.7425290298445015E-3</v>
      </c>
      <c r="AI405" s="18">
        <f t="shared" si="154"/>
        <v>3523</v>
      </c>
      <c r="AJ405" s="61">
        <f t="shared" si="155"/>
        <v>2.1359126767599604E-3</v>
      </c>
    </row>
    <row r="406" spans="1:36" x14ac:dyDescent="0.25">
      <c r="B406" s="5" t="s">
        <v>815</v>
      </c>
      <c r="C406" s="5" t="s">
        <v>816</v>
      </c>
      <c r="E406" s="5">
        <v>47</v>
      </c>
      <c r="F406" s="61">
        <f t="shared" si="144"/>
        <v>9.3599394591149874E-4</v>
      </c>
      <c r="H406" s="5">
        <v>70</v>
      </c>
      <c r="I406" s="61">
        <f t="shared" si="145"/>
        <v>1.8004578307055223E-3</v>
      </c>
      <c r="K406" s="5">
        <v>2</v>
      </c>
      <c r="L406" s="61">
        <f t="shared" si="146"/>
        <v>4.781257470714798E-4</v>
      </c>
      <c r="N406" s="18">
        <v>80</v>
      </c>
      <c r="O406" s="61">
        <f t="shared" si="147"/>
        <v>3.5441512643759636E-4</v>
      </c>
      <c r="Q406" s="5">
        <v>41</v>
      </c>
      <c r="R406" s="61">
        <f t="shared" si="148"/>
        <v>1.593222973498096E-3</v>
      </c>
      <c r="T406" s="18">
        <v>95</v>
      </c>
      <c r="U406" s="61">
        <f t="shared" si="149"/>
        <v>5.8874566187407042E-4</v>
      </c>
      <c r="W406" s="18">
        <v>195</v>
      </c>
      <c r="X406" s="61">
        <f t="shared" si="150"/>
        <v>5.8416639455497008E-4</v>
      </c>
      <c r="Z406" s="5">
        <v>70</v>
      </c>
      <c r="AA406" s="61">
        <f t="shared" si="151"/>
        <v>5.3574571977437456E-4</v>
      </c>
      <c r="AC406" s="18">
        <v>844</v>
      </c>
      <c r="AD406" s="61">
        <f t="shared" si="152"/>
        <v>1.7742386435062654E-3</v>
      </c>
      <c r="AF406" s="5">
        <v>88</v>
      </c>
      <c r="AG406" s="61">
        <f t="shared" si="153"/>
        <v>4.3317105826642976E-4</v>
      </c>
      <c r="AI406" s="18">
        <f t="shared" si="154"/>
        <v>1532</v>
      </c>
      <c r="AJ406" s="61">
        <f t="shared" si="155"/>
        <v>9.2881584467676965E-4</v>
      </c>
    </row>
    <row r="407" spans="1:36" x14ac:dyDescent="0.25">
      <c r="B407" s="5" t="s">
        <v>817</v>
      </c>
      <c r="C407" s="5" t="s">
        <v>818</v>
      </c>
      <c r="E407" s="5">
        <v>68</v>
      </c>
      <c r="F407" s="61">
        <f t="shared" si="144"/>
        <v>1.354204006850679E-3</v>
      </c>
      <c r="H407" s="5">
        <v>66</v>
      </c>
      <c r="I407" s="61">
        <f t="shared" si="145"/>
        <v>1.6975745260937782E-3</v>
      </c>
      <c r="K407" s="5">
        <v>3</v>
      </c>
      <c r="L407" s="61">
        <f t="shared" si="146"/>
        <v>7.171886206072197E-4</v>
      </c>
      <c r="N407" s="18">
        <v>167</v>
      </c>
      <c r="O407" s="61">
        <f t="shared" si="147"/>
        <v>7.3984157643848243E-4</v>
      </c>
      <c r="Q407" s="5">
        <v>30</v>
      </c>
      <c r="R407" s="61">
        <f t="shared" si="148"/>
        <v>1.1657729074376311E-3</v>
      </c>
      <c r="T407" s="18">
        <v>102</v>
      </c>
      <c r="U407" s="61">
        <f t="shared" si="149"/>
        <v>6.3212692117005451E-4</v>
      </c>
      <c r="W407" s="18">
        <v>210</v>
      </c>
      <c r="X407" s="61">
        <f t="shared" si="150"/>
        <v>6.2910227105919851E-4</v>
      </c>
      <c r="Z407" s="5">
        <v>92</v>
      </c>
      <c r="AA407" s="61">
        <f t="shared" si="151"/>
        <v>7.0412294598917789E-4</v>
      </c>
      <c r="AC407" s="18">
        <v>915</v>
      </c>
      <c r="AD407" s="61">
        <f t="shared" si="152"/>
        <v>1.9234933161234988E-3</v>
      </c>
      <c r="AF407" s="5">
        <v>191</v>
      </c>
      <c r="AG407" s="61">
        <f t="shared" si="153"/>
        <v>9.401780923737282E-4</v>
      </c>
      <c r="AI407" s="18">
        <f t="shared" si="154"/>
        <v>1844</v>
      </c>
      <c r="AJ407" s="61">
        <f t="shared" si="155"/>
        <v>1.117974162913814E-3</v>
      </c>
    </row>
    <row r="408" spans="1:36" x14ac:dyDescent="0.25">
      <c r="B408" s="5" t="s">
        <v>819</v>
      </c>
      <c r="C408" s="5" t="s">
        <v>820</v>
      </c>
      <c r="E408" s="5">
        <v>74</v>
      </c>
      <c r="F408" s="61">
        <f t="shared" si="144"/>
        <v>1.4736925956904449E-3</v>
      </c>
      <c r="H408" s="5">
        <v>80</v>
      </c>
      <c r="I408" s="61">
        <f t="shared" si="145"/>
        <v>2.0576660922348826E-3</v>
      </c>
      <c r="K408" s="5">
        <v>7</v>
      </c>
      <c r="L408" s="61">
        <f t="shared" si="146"/>
        <v>1.6734401147501792E-3</v>
      </c>
      <c r="N408" s="18">
        <v>503</v>
      </c>
      <c r="O408" s="61">
        <f t="shared" si="147"/>
        <v>2.228385107476387E-3</v>
      </c>
      <c r="Q408" s="5">
        <v>36</v>
      </c>
      <c r="R408" s="61">
        <f t="shared" si="148"/>
        <v>1.3989274889251574E-3</v>
      </c>
      <c r="T408" s="18">
        <v>147</v>
      </c>
      <c r="U408" s="61">
        <f t="shared" si="149"/>
        <v>9.1100644521566686E-4</v>
      </c>
      <c r="W408" s="18">
        <v>324</v>
      </c>
      <c r="X408" s="61">
        <f t="shared" si="150"/>
        <v>9.7061493249133487E-4</v>
      </c>
      <c r="Z408" s="5">
        <v>70</v>
      </c>
      <c r="AA408" s="61">
        <f t="shared" si="151"/>
        <v>5.3574571977437456E-4</v>
      </c>
      <c r="AC408" s="18">
        <v>1331</v>
      </c>
      <c r="AD408" s="61">
        <f t="shared" si="152"/>
        <v>2.7979995669512314E-3</v>
      </c>
      <c r="AF408" s="5">
        <v>253</v>
      </c>
      <c r="AG408" s="61">
        <f t="shared" si="153"/>
        <v>1.2453667925159855E-3</v>
      </c>
      <c r="AI408" s="18">
        <f t="shared" si="154"/>
        <v>2825</v>
      </c>
      <c r="AJ408" s="61">
        <f t="shared" si="155"/>
        <v>1.7127315673706751E-3</v>
      </c>
    </row>
    <row r="409" spans="1:36" x14ac:dyDescent="0.25">
      <c r="B409" s="5" t="s">
        <v>821</v>
      </c>
      <c r="C409" s="5" t="s">
        <v>822</v>
      </c>
      <c r="E409" s="5">
        <v>41</v>
      </c>
      <c r="F409" s="61">
        <f t="shared" si="144"/>
        <v>8.16505357071733E-4</v>
      </c>
      <c r="H409" s="5">
        <v>59</v>
      </c>
      <c r="I409" s="61">
        <f t="shared" si="145"/>
        <v>1.5175287430232258E-3</v>
      </c>
      <c r="K409" s="5">
        <v>6</v>
      </c>
      <c r="L409" s="61">
        <f t="shared" si="146"/>
        <v>1.4343772412144394E-3</v>
      </c>
      <c r="N409" s="18">
        <v>182</v>
      </c>
      <c r="O409" s="61">
        <f t="shared" si="147"/>
        <v>8.0629441264553172E-4</v>
      </c>
      <c r="Q409" s="5">
        <v>40</v>
      </c>
      <c r="R409" s="61">
        <f t="shared" si="148"/>
        <v>1.5543638765835083E-3</v>
      </c>
      <c r="T409" s="18">
        <v>90</v>
      </c>
      <c r="U409" s="61">
        <f t="shared" si="149"/>
        <v>5.5775904809122459E-4</v>
      </c>
      <c r="W409" s="18">
        <v>265</v>
      </c>
      <c r="X409" s="61">
        <f t="shared" si="150"/>
        <v>7.9386715157470295E-4</v>
      </c>
      <c r="Z409" s="5">
        <v>211</v>
      </c>
      <c r="AA409" s="61">
        <f t="shared" si="151"/>
        <v>1.6148906696056146E-3</v>
      </c>
      <c r="AC409" s="18">
        <v>949</v>
      </c>
      <c r="AD409" s="61">
        <f t="shared" si="152"/>
        <v>1.9949673847007654E-3</v>
      </c>
      <c r="AF409" s="5">
        <v>202</v>
      </c>
      <c r="AG409" s="61">
        <f t="shared" si="153"/>
        <v>9.9432447465703198E-4</v>
      </c>
      <c r="AI409" s="18">
        <f t="shared" si="154"/>
        <v>2045</v>
      </c>
      <c r="AJ409" s="61">
        <f t="shared" si="155"/>
        <v>1.2398357717780639E-3</v>
      </c>
    </row>
    <row r="410" spans="1:36" x14ac:dyDescent="0.25">
      <c r="B410" s="5" t="s">
        <v>823</v>
      </c>
      <c r="C410" s="5" t="s">
        <v>824</v>
      </c>
      <c r="E410" s="5">
        <v>56</v>
      </c>
      <c r="F410" s="61">
        <f t="shared" si="144"/>
        <v>1.1152268291711475E-3</v>
      </c>
      <c r="H410" s="5">
        <v>46</v>
      </c>
      <c r="I410" s="61">
        <f t="shared" si="145"/>
        <v>1.1831580030350576E-3</v>
      </c>
      <c r="K410" s="5">
        <v>3</v>
      </c>
      <c r="L410" s="61">
        <f t="shared" si="146"/>
        <v>7.171886206072197E-4</v>
      </c>
      <c r="N410" s="18">
        <v>246</v>
      </c>
      <c r="O410" s="61">
        <f t="shared" si="147"/>
        <v>1.0898265137956088E-3</v>
      </c>
      <c r="Q410" s="5">
        <v>31</v>
      </c>
      <c r="R410" s="61">
        <f t="shared" si="148"/>
        <v>1.2046320043522189E-3</v>
      </c>
      <c r="T410" s="18">
        <v>90</v>
      </c>
      <c r="U410" s="61">
        <f t="shared" si="149"/>
        <v>5.5775904809122459E-4</v>
      </c>
      <c r="W410" s="18">
        <v>251</v>
      </c>
      <c r="X410" s="61">
        <f t="shared" si="150"/>
        <v>7.5192700017075631E-4</v>
      </c>
      <c r="Z410" s="5">
        <v>93</v>
      </c>
      <c r="AA410" s="61">
        <f t="shared" si="151"/>
        <v>7.11776456271669E-4</v>
      </c>
      <c r="AC410" s="18">
        <v>631</v>
      </c>
      <c r="AD410" s="61">
        <f t="shared" si="152"/>
        <v>1.3264746256545659E-3</v>
      </c>
      <c r="AF410" s="5">
        <v>242</v>
      </c>
      <c r="AG410" s="61">
        <f t="shared" si="153"/>
        <v>1.1912204102326818E-3</v>
      </c>
      <c r="AI410" s="18">
        <f t="shared" si="154"/>
        <v>1689</v>
      </c>
      <c r="AJ410" s="61">
        <f t="shared" si="155"/>
        <v>1.024001280456308E-3</v>
      </c>
    </row>
    <row r="411" spans="1:36" x14ac:dyDescent="0.25">
      <c r="B411" s="5" t="s">
        <v>825</v>
      </c>
      <c r="C411" s="5" t="s">
        <v>826</v>
      </c>
      <c r="E411" s="5">
        <v>39</v>
      </c>
      <c r="F411" s="61">
        <f t="shared" si="144"/>
        <v>7.7667582745847771E-4</v>
      </c>
      <c r="H411" s="5">
        <v>44</v>
      </c>
      <c r="I411" s="61">
        <f t="shared" si="145"/>
        <v>1.1317163507291853E-3</v>
      </c>
      <c r="K411" s="5">
        <v>2</v>
      </c>
      <c r="L411" s="61">
        <f t="shared" si="146"/>
        <v>4.781257470714798E-4</v>
      </c>
      <c r="N411" s="18">
        <v>150</v>
      </c>
      <c r="O411" s="61">
        <f t="shared" si="147"/>
        <v>6.6452836207049322E-4</v>
      </c>
      <c r="Q411" s="5">
        <v>36</v>
      </c>
      <c r="R411" s="61">
        <f t="shared" si="148"/>
        <v>1.3989274889251574E-3</v>
      </c>
      <c r="T411" s="18">
        <v>120</v>
      </c>
      <c r="U411" s="61">
        <f t="shared" si="149"/>
        <v>7.4367873078829945E-4</v>
      </c>
      <c r="W411" s="18">
        <v>133</v>
      </c>
      <c r="X411" s="61">
        <f t="shared" si="150"/>
        <v>3.9843143833749242E-4</v>
      </c>
      <c r="Z411" s="5">
        <v>76</v>
      </c>
      <c r="AA411" s="61">
        <f t="shared" si="151"/>
        <v>5.8166678146932089E-4</v>
      </c>
      <c r="AC411" s="18">
        <v>746</v>
      </c>
      <c r="AD411" s="61">
        <f t="shared" si="152"/>
        <v>1.5682251517247323E-3</v>
      </c>
      <c r="AF411" s="5">
        <v>72</v>
      </c>
      <c r="AG411" s="61">
        <f t="shared" si="153"/>
        <v>3.544126840361698E-4</v>
      </c>
      <c r="AI411" s="18">
        <f t="shared" si="154"/>
        <v>1418</v>
      </c>
      <c r="AJ411" s="61">
        <f t="shared" si="155"/>
        <v>8.5970030532092644E-4</v>
      </c>
    </row>
    <row r="412" spans="1:36" x14ac:dyDescent="0.25">
      <c r="B412" s="5" t="s">
        <v>827</v>
      </c>
      <c r="C412" s="5" t="s">
        <v>828</v>
      </c>
      <c r="E412" s="5">
        <v>64</v>
      </c>
      <c r="F412" s="61">
        <f t="shared" si="144"/>
        <v>1.2745449476241687E-3</v>
      </c>
      <c r="H412" s="5">
        <v>40</v>
      </c>
      <c r="I412" s="61">
        <f t="shared" si="145"/>
        <v>1.0288330461174413E-3</v>
      </c>
      <c r="K412" s="5">
        <v>3</v>
      </c>
      <c r="L412" s="61">
        <f t="shared" si="146"/>
        <v>7.171886206072197E-4</v>
      </c>
      <c r="N412" s="18">
        <v>108</v>
      </c>
      <c r="O412" s="61">
        <f t="shared" si="147"/>
        <v>4.7846042069075507E-4</v>
      </c>
      <c r="Q412" s="5">
        <v>49</v>
      </c>
      <c r="R412" s="61">
        <f t="shared" si="148"/>
        <v>1.9040957488147975E-3</v>
      </c>
      <c r="T412" s="18">
        <v>93</v>
      </c>
      <c r="U412" s="61">
        <f t="shared" si="149"/>
        <v>5.7635101636093204E-4</v>
      </c>
      <c r="W412" s="18">
        <v>241</v>
      </c>
      <c r="X412" s="61">
        <f t="shared" si="150"/>
        <v>7.2196974916793736E-4</v>
      </c>
      <c r="Z412" s="5">
        <v>135</v>
      </c>
      <c r="AA412" s="61">
        <f t="shared" si="151"/>
        <v>1.0332238881362937E-3</v>
      </c>
      <c r="AC412" s="18">
        <v>756</v>
      </c>
      <c r="AD412" s="61">
        <f t="shared" si="152"/>
        <v>1.5892469366003989E-3</v>
      </c>
      <c r="AF412" s="5">
        <v>182</v>
      </c>
      <c r="AG412" s="61">
        <f t="shared" si="153"/>
        <v>8.9587650686920697E-4</v>
      </c>
      <c r="AI412" s="18">
        <f t="shared" si="154"/>
        <v>1671</v>
      </c>
      <c r="AJ412" s="61">
        <f t="shared" si="155"/>
        <v>1.0130883005580169E-3</v>
      </c>
    </row>
    <row r="413" spans="1:36" x14ac:dyDescent="0.25">
      <c r="B413" s="5" t="s">
        <v>829</v>
      </c>
      <c r="C413" s="5" t="s">
        <v>830</v>
      </c>
      <c r="E413" s="5">
        <v>109</v>
      </c>
      <c r="F413" s="61">
        <f t="shared" si="144"/>
        <v>2.170709363922412E-3</v>
      </c>
      <c r="H413" s="5">
        <v>94</v>
      </c>
      <c r="I413" s="61">
        <f t="shared" si="145"/>
        <v>2.417757658375987E-3</v>
      </c>
      <c r="K413" s="5">
        <v>8</v>
      </c>
      <c r="L413" s="61">
        <f t="shared" si="146"/>
        <v>1.9125029882859192E-3</v>
      </c>
      <c r="N413" s="18">
        <v>680</v>
      </c>
      <c r="O413" s="61">
        <f t="shared" si="147"/>
        <v>3.0125285747195692E-3</v>
      </c>
      <c r="Q413" s="5">
        <v>50</v>
      </c>
      <c r="R413" s="61">
        <f t="shared" si="148"/>
        <v>1.9429548457293852E-3</v>
      </c>
      <c r="T413" s="18">
        <v>276</v>
      </c>
      <c r="U413" s="61">
        <f t="shared" si="149"/>
        <v>1.7104610808130888E-3</v>
      </c>
      <c r="W413" s="18">
        <v>2245</v>
      </c>
      <c r="X413" s="61">
        <f t="shared" si="150"/>
        <v>6.7254028501328601E-3</v>
      </c>
      <c r="Z413" s="5">
        <v>390</v>
      </c>
      <c r="AA413" s="61">
        <f t="shared" si="151"/>
        <v>2.9848690101715153E-3</v>
      </c>
      <c r="AC413" s="18">
        <v>985</v>
      </c>
      <c r="AD413" s="61">
        <f t="shared" si="152"/>
        <v>2.0706458102531652E-3</v>
      </c>
      <c r="AF413" s="5">
        <v>320</v>
      </c>
      <c r="AG413" s="61">
        <f t="shared" si="153"/>
        <v>1.575167484605199E-3</v>
      </c>
      <c r="AI413" s="18">
        <f t="shared" si="154"/>
        <v>5157</v>
      </c>
      <c r="AJ413" s="61">
        <f t="shared" si="155"/>
        <v>3.1265687408603793E-3</v>
      </c>
    </row>
    <row r="414" spans="1:36" x14ac:dyDescent="0.25">
      <c r="B414" s="5" t="s">
        <v>831</v>
      </c>
      <c r="C414" s="5" t="s">
        <v>832</v>
      </c>
      <c r="E414" s="5">
        <v>59</v>
      </c>
      <c r="F414" s="61">
        <f t="shared" si="144"/>
        <v>1.1749711235910303E-3</v>
      </c>
      <c r="H414" s="5">
        <v>61</v>
      </c>
      <c r="I414" s="61">
        <f t="shared" si="145"/>
        <v>1.5689703953290981E-3</v>
      </c>
      <c r="K414" s="5">
        <v>2</v>
      </c>
      <c r="L414" s="61">
        <f t="shared" si="146"/>
        <v>4.781257470714798E-4</v>
      </c>
      <c r="N414" s="18">
        <v>64</v>
      </c>
      <c r="O414" s="61">
        <f t="shared" si="147"/>
        <v>2.8353210115007711E-4</v>
      </c>
      <c r="Q414" s="5">
        <v>48</v>
      </c>
      <c r="R414" s="61">
        <f t="shared" si="148"/>
        <v>1.8652366519002097E-3</v>
      </c>
      <c r="T414" s="18">
        <v>135</v>
      </c>
      <c r="U414" s="61">
        <f t="shared" si="149"/>
        <v>8.3663857213683694E-4</v>
      </c>
      <c r="W414" s="18">
        <v>591</v>
      </c>
      <c r="X414" s="61">
        <f t="shared" si="150"/>
        <v>1.7704735342666015E-3</v>
      </c>
      <c r="Z414" s="5">
        <v>75</v>
      </c>
      <c r="AA414" s="61">
        <f t="shared" si="151"/>
        <v>5.7401327118682989E-4</v>
      </c>
      <c r="AC414" s="18">
        <v>712</v>
      </c>
      <c r="AD414" s="61">
        <f t="shared" si="152"/>
        <v>1.4967510831474656E-3</v>
      </c>
      <c r="AF414" s="5">
        <v>64</v>
      </c>
      <c r="AG414" s="61">
        <f t="shared" si="153"/>
        <v>3.1503349692103979E-4</v>
      </c>
      <c r="AI414" s="18">
        <f t="shared" si="154"/>
        <v>1811</v>
      </c>
      <c r="AJ414" s="61">
        <f t="shared" si="155"/>
        <v>1.0979670331002806E-3</v>
      </c>
    </row>
    <row r="415" spans="1:36" x14ac:dyDescent="0.25">
      <c r="B415" s="5" t="s">
        <v>833</v>
      </c>
      <c r="C415" s="5" t="s">
        <v>834</v>
      </c>
      <c r="E415" s="5">
        <v>84</v>
      </c>
      <c r="F415" s="61">
        <f t="shared" si="144"/>
        <v>1.6728402437567213E-3</v>
      </c>
      <c r="H415" s="5">
        <v>89</v>
      </c>
      <c r="I415" s="61">
        <f t="shared" si="145"/>
        <v>2.289153527611307E-3</v>
      </c>
      <c r="K415" s="5">
        <v>7</v>
      </c>
      <c r="L415" s="61">
        <f t="shared" si="146"/>
        <v>1.6734401147501792E-3</v>
      </c>
      <c r="N415" s="18">
        <v>83</v>
      </c>
      <c r="O415" s="61">
        <f t="shared" si="147"/>
        <v>3.6770569367900624E-4</v>
      </c>
      <c r="Q415" s="5">
        <v>66</v>
      </c>
      <c r="R415" s="61">
        <f t="shared" si="148"/>
        <v>2.5647003963627886E-3</v>
      </c>
      <c r="T415" s="18">
        <v>233</v>
      </c>
      <c r="U415" s="61">
        <f t="shared" si="149"/>
        <v>1.4439762022806148E-3</v>
      </c>
      <c r="W415" s="18">
        <v>1067</v>
      </c>
      <c r="X415" s="61">
        <f t="shared" si="150"/>
        <v>3.1964386820007851E-3</v>
      </c>
      <c r="Z415" s="5">
        <v>125</v>
      </c>
      <c r="AA415" s="61">
        <f t="shared" si="151"/>
        <v>9.5668878531138311E-4</v>
      </c>
      <c r="AC415" s="18">
        <v>1050</v>
      </c>
      <c r="AD415" s="61">
        <f t="shared" si="152"/>
        <v>2.2072874119449986E-3</v>
      </c>
      <c r="AF415" s="5">
        <v>104</v>
      </c>
      <c r="AG415" s="61">
        <f t="shared" si="153"/>
        <v>5.1192943249668966E-4</v>
      </c>
      <c r="AI415" s="18">
        <f t="shared" si="154"/>
        <v>2908</v>
      </c>
      <c r="AJ415" s="61">
        <f t="shared" si="155"/>
        <v>1.7630525302350171E-3</v>
      </c>
    </row>
    <row r="416" spans="1:36" x14ac:dyDescent="0.25">
      <c r="A416" s="5"/>
      <c r="B416" s="5" t="s">
        <v>835</v>
      </c>
      <c r="C416" s="5" t="s">
        <v>836</v>
      </c>
      <c r="E416" s="5">
        <v>49</v>
      </c>
      <c r="F416" s="61">
        <f t="shared" si="144"/>
        <v>9.7582347552475403E-4</v>
      </c>
      <c r="H416" s="5">
        <v>50</v>
      </c>
      <c r="I416" s="61">
        <f t="shared" si="145"/>
        <v>1.2860413076468016E-3</v>
      </c>
      <c r="K416" s="5">
        <v>5</v>
      </c>
      <c r="L416" s="61">
        <f t="shared" si="146"/>
        <v>1.1953143676786994E-3</v>
      </c>
      <c r="N416" s="18">
        <v>171</v>
      </c>
      <c r="O416" s="61">
        <f t="shared" si="147"/>
        <v>7.5756233276036216E-4</v>
      </c>
      <c r="Q416" s="5">
        <v>41</v>
      </c>
      <c r="R416" s="61">
        <f t="shared" si="148"/>
        <v>1.593222973498096E-3</v>
      </c>
      <c r="T416" s="18">
        <v>81</v>
      </c>
      <c r="U416" s="61">
        <f t="shared" si="149"/>
        <v>5.0198314328210212E-4</v>
      </c>
      <c r="W416" s="18">
        <v>287</v>
      </c>
      <c r="X416" s="61">
        <f t="shared" si="150"/>
        <v>8.5977310378090464E-4</v>
      </c>
      <c r="Z416" s="5">
        <v>106</v>
      </c>
      <c r="AA416" s="61">
        <f t="shared" si="151"/>
        <v>8.1127208994405289E-4</v>
      </c>
      <c r="AC416" s="18">
        <v>1018</v>
      </c>
      <c r="AD416" s="61">
        <f t="shared" si="152"/>
        <v>2.1400177003428654E-3</v>
      </c>
      <c r="AF416" s="5">
        <v>119</v>
      </c>
      <c r="AG416" s="61">
        <f t="shared" si="153"/>
        <v>5.8576540833755835E-4</v>
      </c>
      <c r="AI416" s="18">
        <f t="shared" si="154"/>
        <v>1927</v>
      </c>
      <c r="AJ416" s="61">
        <f t="shared" si="155"/>
        <v>1.1682951257781561E-3</v>
      </c>
    </row>
    <row r="417" spans="1:36" x14ac:dyDescent="0.25">
      <c r="A417" s="5"/>
      <c r="B417" s="5" t="s">
        <v>837</v>
      </c>
      <c r="C417" s="5" t="s">
        <v>838</v>
      </c>
      <c r="E417" s="5">
        <v>76</v>
      </c>
      <c r="F417" s="61">
        <f t="shared" si="144"/>
        <v>1.5135221253037001E-3</v>
      </c>
      <c r="H417" s="5">
        <v>54</v>
      </c>
      <c r="I417" s="61">
        <f t="shared" si="145"/>
        <v>1.3889246122585457E-3</v>
      </c>
      <c r="K417" s="5">
        <v>4</v>
      </c>
      <c r="L417" s="61">
        <f t="shared" si="146"/>
        <v>9.562514941429596E-4</v>
      </c>
      <c r="N417" s="18">
        <v>67</v>
      </c>
      <c r="O417" s="61">
        <f t="shared" si="147"/>
        <v>2.9682266839148693E-4</v>
      </c>
      <c r="Q417" s="5">
        <v>55</v>
      </c>
      <c r="R417" s="61">
        <f t="shared" si="148"/>
        <v>2.1372503303023239E-3</v>
      </c>
      <c r="T417" s="18">
        <v>96</v>
      </c>
      <c r="U417" s="61">
        <f t="shared" si="149"/>
        <v>5.9494298463063961E-4</v>
      </c>
      <c r="W417" s="18">
        <v>290</v>
      </c>
      <c r="X417" s="61">
        <f t="shared" si="150"/>
        <v>8.6876027908175033E-4</v>
      </c>
      <c r="Z417" s="5">
        <v>97</v>
      </c>
      <c r="AA417" s="61">
        <f t="shared" si="151"/>
        <v>7.4239049740163323E-4</v>
      </c>
      <c r="AC417" s="18">
        <v>756</v>
      </c>
      <c r="AD417" s="61">
        <f t="shared" si="152"/>
        <v>1.5892469366003989E-3</v>
      </c>
      <c r="AF417" s="5">
        <v>95</v>
      </c>
      <c r="AG417" s="61">
        <f t="shared" si="153"/>
        <v>4.6762784699216849E-4</v>
      </c>
      <c r="AI417" s="18">
        <f t="shared" si="154"/>
        <v>1590</v>
      </c>
      <c r="AJ417" s="61">
        <f t="shared" si="155"/>
        <v>9.639798910157074E-4</v>
      </c>
    </row>
    <row r="418" spans="1:36" x14ac:dyDescent="0.25">
      <c r="A418" s="5"/>
      <c r="B418" s="5" t="s">
        <v>839</v>
      </c>
      <c r="C418" s="5" t="s">
        <v>840</v>
      </c>
      <c r="E418" s="5">
        <v>24</v>
      </c>
      <c r="F418" s="61">
        <f t="shared" si="144"/>
        <v>4.7795435535906319E-4</v>
      </c>
      <c r="H418" s="5">
        <v>75</v>
      </c>
      <c r="I418" s="61">
        <f t="shared" si="145"/>
        <v>1.9290619614702024E-3</v>
      </c>
      <c r="K418" s="5">
        <v>3</v>
      </c>
      <c r="L418" s="61">
        <f t="shared" si="146"/>
        <v>7.171886206072197E-4</v>
      </c>
      <c r="N418" s="18">
        <v>120</v>
      </c>
      <c r="O418" s="61">
        <f t="shared" si="147"/>
        <v>5.3162268965639453E-4</v>
      </c>
      <c r="Q418" s="5">
        <v>35</v>
      </c>
      <c r="R418" s="61">
        <f t="shared" si="148"/>
        <v>1.3600683920105697E-3</v>
      </c>
      <c r="T418" s="18">
        <v>106</v>
      </c>
      <c r="U418" s="61">
        <f t="shared" si="149"/>
        <v>6.5691621219633115E-4</v>
      </c>
      <c r="W418" s="18">
        <v>126</v>
      </c>
      <c r="X418" s="61">
        <f t="shared" si="150"/>
        <v>3.774613626355191E-4</v>
      </c>
      <c r="Z418" s="5">
        <v>73</v>
      </c>
      <c r="AA418" s="61">
        <f t="shared" si="151"/>
        <v>5.5870625062184767E-4</v>
      </c>
      <c r="AC418" s="18">
        <v>850</v>
      </c>
      <c r="AD418" s="61">
        <f t="shared" si="152"/>
        <v>1.7868517144316656E-3</v>
      </c>
      <c r="AF418" s="5">
        <v>69</v>
      </c>
      <c r="AG418" s="61">
        <f t="shared" si="153"/>
        <v>3.3964548886799602E-4</v>
      </c>
      <c r="AI418" s="18">
        <f t="shared" si="154"/>
        <v>1481</v>
      </c>
      <c r="AJ418" s="61">
        <f t="shared" si="155"/>
        <v>8.9789573496494503E-4</v>
      </c>
    </row>
    <row r="419" spans="1:36" x14ac:dyDescent="0.25">
      <c r="A419" s="5"/>
      <c r="B419" s="5" t="s">
        <v>841</v>
      </c>
      <c r="C419" s="5" t="s">
        <v>842</v>
      </c>
      <c r="E419" s="5">
        <v>43</v>
      </c>
      <c r="F419" s="61">
        <f t="shared" si="144"/>
        <v>8.5633488668498828E-4</v>
      </c>
      <c r="H419" s="5">
        <v>46</v>
      </c>
      <c r="I419" s="61">
        <f t="shared" si="145"/>
        <v>1.1831580030350576E-3</v>
      </c>
      <c r="K419" s="5">
        <v>4</v>
      </c>
      <c r="L419" s="61">
        <f t="shared" si="146"/>
        <v>9.562514941429596E-4</v>
      </c>
      <c r="N419" s="18">
        <v>63</v>
      </c>
      <c r="O419" s="61">
        <f t="shared" si="147"/>
        <v>2.7910191206960715E-4</v>
      </c>
      <c r="Q419" s="5">
        <v>44</v>
      </c>
      <c r="R419" s="61">
        <f t="shared" si="148"/>
        <v>1.7098002642418591E-3</v>
      </c>
      <c r="T419" s="18">
        <v>94</v>
      </c>
      <c r="U419" s="61">
        <f t="shared" si="149"/>
        <v>5.8254833911750123E-4</v>
      </c>
      <c r="W419" s="18">
        <v>299</v>
      </c>
      <c r="X419" s="61">
        <f t="shared" si="150"/>
        <v>8.9572180498428738E-4</v>
      </c>
      <c r="Z419" s="5">
        <v>68</v>
      </c>
      <c r="AA419" s="61">
        <f t="shared" si="151"/>
        <v>5.2043869920939234E-4</v>
      </c>
      <c r="AC419" s="18">
        <v>958</v>
      </c>
      <c r="AD419" s="61">
        <f t="shared" si="152"/>
        <v>2.0138869910888654E-3</v>
      </c>
      <c r="AF419" s="5">
        <v>134</v>
      </c>
      <c r="AG419" s="61">
        <f t="shared" si="153"/>
        <v>6.5960138417842714E-4</v>
      </c>
      <c r="AI419" s="18">
        <f t="shared" si="154"/>
        <v>1753</v>
      </c>
      <c r="AJ419" s="61">
        <f t="shared" si="155"/>
        <v>1.0628029867613428E-3</v>
      </c>
    </row>
    <row r="420" spans="1:36" x14ac:dyDescent="0.25">
      <c r="A420" s="5"/>
      <c r="B420" s="5" t="s">
        <v>843</v>
      </c>
      <c r="C420" s="5" t="s">
        <v>844</v>
      </c>
      <c r="E420" s="5">
        <v>45</v>
      </c>
      <c r="F420" s="61">
        <f t="shared" ref="F420:F428" si="156">E420/$E$10</f>
        <v>8.9616441629824357E-4</v>
      </c>
      <c r="H420" s="5">
        <v>59</v>
      </c>
      <c r="I420" s="61">
        <f t="shared" ref="I420:I428" si="157">H420/$H$10</f>
        <v>1.5175287430232258E-3</v>
      </c>
      <c r="K420" s="5">
        <v>3</v>
      </c>
      <c r="L420" s="61">
        <f t="shared" ref="L420:L428" si="158">K420/$K$10</f>
        <v>7.171886206072197E-4</v>
      </c>
      <c r="N420" s="18">
        <v>336</v>
      </c>
      <c r="O420" s="61">
        <f t="shared" ref="O420:O428" si="159">N420/$N$10</f>
        <v>1.4885435310379048E-3</v>
      </c>
      <c r="Q420" s="5">
        <v>47</v>
      </c>
      <c r="R420" s="61">
        <f t="shared" ref="R420:R428" si="160">Q420/$Q$10</f>
        <v>1.826377554985622E-3</v>
      </c>
      <c r="T420" s="18">
        <v>183</v>
      </c>
      <c r="U420" s="61">
        <f t="shared" ref="U420:U428" si="161">T420/$T$10</f>
        <v>1.1341100644521567E-3</v>
      </c>
      <c r="W420" s="18">
        <v>234</v>
      </c>
      <c r="X420" s="61">
        <f t="shared" ref="X420:X428" si="162">W420/$W$10</f>
        <v>7.009996734659641E-4</v>
      </c>
      <c r="Z420" s="5">
        <v>86</v>
      </c>
      <c r="AA420" s="61">
        <f t="shared" ref="AA420:AA428" si="163">Z420/$Z$10</f>
        <v>6.5820188429423156E-4</v>
      </c>
      <c r="AC420" s="18">
        <v>1005</v>
      </c>
      <c r="AD420" s="61">
        <f t="shared" ref="AD420:AD428" si="164">AC420/$AC$10</f>
        <v>2.1126893800044988E-3</v>
      </c>
      <c r="AF420" s="5">
        <v>129</v>
      </c>
      <c r="AG420" s="61">
        <f t="shared" ref="AG420:AG428" si="165">AF420/$AF$10</f>
        <v>6.3498939223147091E-4</v>
      </c>
      <c r="AI420" s="18">
        <f t="shared" ref="AI420:AI428" si="166">SUM(AF420,AC420,Z420,W420,T420,Q420,N420,K420,H420,E420)</f>
        <v>2127</v>
      </c>
      <c r="AJ420" s="61">
        <f t="shared" ref="AJ420:AJ428" si="167">AI420/$AI$10</f>
        <v>1.2895504579813898E-3</v>
      </c>
    </row>
    <row r="421" spans="1:36" x14ac:dyDescent="0.25">
      <c r="A421" s="5"/>
      <c r="B421" s="5" t="s">
        <v>845</v>
      </c>
      <c r="C421" s="5" t="s">
        <v>846</v>
      </c>
      <c r="E421" s="5">
        <v>43</v>
      </c>
      <c r="F421" s="61">
        <f t="shared" si="156"/>
        <v>8.5633488668498828E-4</v>
      </c>
      <c r="H421" s="5">
        <v>48</v>
      </c>
      <c r="I421" s="61">
        <f t="shared" si="157"/>
        <v>1.2345996553409296E-3</v>
      </c>
      <c r="K421" s="5">
        <v>5</v>
      </c>
      <c r="L421" s="61">
        <f t="shared" si="158"/>
        <v>1.1953143676786994E-3</v>
      </c>
      <c r="N421" s="18">
        <v>671</v>
      </c>
      <c r="O421" s="61">
        <f t="shared" si="159"/>
        <v>2.9726568729953394E-3</v>
      </c>
      <c r="Q421" s="5">
        <v>54</v>
      </c>
      <c r="R421" s="61">
        <f t="shared" si="160"/>
        <v>2.098391233387736E-3</v>
      </c>
      <c r="T421" s="18">
        <v>124</v>
      </c>
      <c r="U421" s="61">
        <f t="shared" si="161"/>
        <v>7.6846802181457609E-4</v>
      </c>
      <c r="W421" s="18">
        <v>537</v>
      </c>
      <c r="X421" s="61">
        <f t="shared" si="162"/>
        <v>1.6087043788513792E-3</v>
      </c>
      <c r="Z421" s="5">
        <v>177</v>
      </c>
      <c r="AA421" s="61">
        <f t="shared" si="163"/>
        <v>1.3546713200009183E-3</v>
      </c>
      <c r="AC421" s="18">
        <v>1357</v>
      </c>
      <c r="AD421" s="61">
        <f t="shared" si="164"/>
        <v>2.852656207627965E-3</v>
      </c>
      <c r="AF421" s="5">
        <v>462</v>
      </c>
      <c r="AG421" s="61">
        <f t="shared" si="165"/>
        <v>2.2741480558987563E-3</v>
      </c>
      <c r="AI421" s="18">
        <f t="shared" si="166"/>
        <v>3478</v>
      </c>
      <c r="AJ421" s="61">
        <f t="shared" si="167"/>
        <v>2.1086302270142332E-3</v>
      </c>
    </row>
    <row r="422" spans="1:36" x14ac:dyDescent="0.25">
      <c r="A422" s="5"/>
      <c r="B422" s="5" t="s">
        <v>847</v>
      </c>
      <c r="C422" s="5" t="s">
        <v>848</v>
      </c>
      <c r="E422" s="5">
        <v>87</v>
      </c>
      <c r="F422" s="61">
        <f t="shared" si="156"/>
        <v>1.7325845381766041E-3</v>
      </c>
      <c r="H422" s="5">
        <v>87</v>
      </c>
      <c r="I422" s="61">
        <f t="shared" si="157"/>
        <v>2.2377118753054348E-3</v>
      </c>
      <c r="K422" s="5">
        <v>6</v>
      </c>
      <c r="L422" s="61">
        <f t="shared" si="158"/>
        <v>1.4343772412144394E-3</v>
      </c>
      <c r="N422" s="18">
        <v>206</v>
      </c>
      <c r="O422" s="61">
        <f t="shared" si="159"/>
        <v>9.1261895057681065E-4</v>
      </c>
      <c r="Q422" s="5">
        <v>62</v>
      </c>
      <c r="R422" s="61">
        <f t="shared" si="160"/>
        <v>2.4092640087044377E-3</v>
      </c>
      <c r="T422" s="18">
        <v>217</v>
      </c>
      <c r="U422" s="61">
        <f t="shared" si="161"/>
        <v>1.3448190381755082E-3</v>
      </c>
      <c r="W422" s="18">
        <v>672</v>
      </c>
      <c r="X422" s="61">
        <f t="shared" si="162"/>
        <v>2.0131272673894352E-3</v>
      </c>
      <c r="Z422" s="5">
        <v>123</v>
      </c>
      <c r="AA422" s="61">
        <f t="shared" si="163"/>
        <v>9.4138176474640089E-4</v>
      </c>
      <c r="AC422" s="18">
        <v>969</v>
      </c>
      <c r="AD422" s="61">
        <f t="shared" si="164"/>
        <v>2.0370109544520986E-3</v>
      </c>
      <c r="AF422" s="5">
        <v>129</v>
      </c>
      <c r="AG422" s="61">
        <f t="shared" si="165"/>
        <v>6.3498939223147091E-4</v>
      </c>
      <c r="AI422" s="18">
        <f t="shared" si="166"/>
        <v>2558</v>
      </c>
      <c r="AJ422" s="61">
        <f t="shared" si="167"/>
        <v>1.5508556988793583E-3</v>
      </c>
    </row>
    <row r="423" spans="1:36" x14ac:dyDescent="0.25">
      <c r="A423" s="5"/>
      <c r="B423" s="5" t="s">
        <v>849</v>
      </c>
      <c r="C423" s="5" t="s">
        <v>850</v>
      </c>
      <c r="E423" s="5">
        <v>55</v>
      </c>
      <c r="F423" s="61">
        <f t="shared" si="156"/>
        <v>1.0953120643645198E-3</v>
      </c>
      <c r="H423" s="5">
        <v>51</v>
      </c>
      <c r="I423" s="61">
        <f t="shared" si="157"/>
        <v>1.3117621337997377E-3</v>
      </c>
      <c r="K423" s="5">
        <v>4</v>
      </c>
      <c r="L423" s="61">
        <f t="shared" si="158"/>
        <v>9.562514941429596E-4</v>
      </c>
      <c r="N423" s="18">
        <v>237</v>
      </c>
      <c r="O423" s="61">
        <f t="shared" si="159"/>
        <v>1.0499548120713792E-3</v>
      </c>
      <c r="Q423" s="5">
        <v>46</v>
      </c>
      <c r="R423" s="61">
        <f t="shared" si="160"/>
        <v>1.7875184580710343E-3</v>
      </c>
      <c r="T423" s="18">
        <v>119</v>
      </c>
      <c r="U423" s="61">
        <f t="shared" si="161"/>
        <v>7.3748140803173027E-4</v>
      </c>
      <c r="W423" s="18">
        <v>444</v>
      </c>
      <c r="X423" s="61">
        <f t="shared" si="162"/>
        <v>1.3301019445251625E-3</v>
      </c>
      <c r="Z423" s="5">
        <v>122</v>
      </c>
      <c r="AA423" s="61">
        <f t="shared" si="163"/>
        <v>9.3372825446390989E-4</v>
      </c>
      <c r="AC423" s="18">
        <v>870</v>
      </c>
      <c r="AD423" s="61">
        <f t="shared" si="164"/>
        <v>1.8288952841829988E-3</v>
      </c>
      <c r="AF423" s="5">
        <v>306</v>
      </c>
      <c r="AG423" s="61">
        <f t="shared" si="165"/>
        <v>1.5062539071537216E-3</v>
      </c>
      <c r="AI423" s="18">
        <f t="shared" si="166"/>
        <v>2254</v>
      </c>
      <c r="AJ423" s="61">
        <f t="shared" si="167"/>
        <v>1.3665475939304431E-3</v>
      </c>
    </row>
    <row r="424" spans="1:36" x14ac:dyDescent="0.25">
      <c r="A424" s="5"/>
      <c r="B424" s="5" t="s">
        <v>851</v>
      </c>
      <c r="C424" s="5" t="s">
        <v>852</v>
      </c>
      <c r="E424" s="5">
        <v>80</v>
      </c>
      <c r="F424" s="61">
        <f t="shared" si="156"/>
        <v>1.5931811845302107E-3</v>
      </c>
      <c r="H424" s="5">
        <v>71</v>
      </c>
      <c r="I424" s="61">
        <f t="shared" si="157"/>
        <v>1.8261786568584584E-3</v>
      </c>
      <c r="K424" s="5">
        <v>6</v>
      </c>
      <c r="L424" s="61">
        <f t="shared" si="158"/>
        <v>1.4343772412144394E-3</v>
      </c>
      <c r="N424" s="18">
        <v>462</v>
      </c>
      <c r="O424" s="61">
        <f t="shared" si="159"/>
        <v>2.0467473551771189E-3</v>
      </c>
      <c r="Q424" s="5">
        <v>57</v>
      </c>
      <c r="R424" s="61">
        <f t="shared" si="160"/>
        <v>2.2149685241314994E-3</v>
      </c>
      <c r="T424" s="18">
        <v>274</v>
      </c>
      <c r="U424" s="61">
        <f t="shared" si="161"/>
        <v>1.6980664352999504E-3</v>
      </c>
      <c r="W424" s="18">
        <v>1240</v>
      </c>
      <c r="X424" s="61">
        <f t="shared" si="162"/>
        <v>3.7146991243495533E-3</v>
      </c>
      <c r="Z424" s="5">
        <v>132</v>
      </c>
      <c r="AA424" s="61">
        <f t="shared" si="163"/>
        <v>1.0102633572888205E-3</v>
      </c>
      <c r="AC424" s="18">
        <v>1231</v>
      </c>
      <c r="AD424" s="61">
        <f t="shared" si="164"/>
        <v>2.587781718194565E-3</v>
      </c>
      <c r="AF424" s="5">
        <v>257</v>
      </c>
      <c r="AG424" s="61">
        <f t="shared" si="165"/>
        <v>1.2650563860735504E-3</v>
      </c>
      <c r="AI424" s="18">
        <f t="shared" si="166"/>
        <v>3810</v>
      </c>
      <c r="AJ424" s="61">
        <f t="shared" si="167"/>
        <v>2.3099140784716009E-3</v>
      </c>
    </row>
    <row r="425" spans="1:36" x14ac:dyDescent="0.25">
      <c r="A425" s="5"/>
      <c r="B425" s="5" t="s">
        <v>853</v>
      </c>
      <c r="C425" s="5" t="s">
        <v>854</v>
      </c>
      <c r="E425" s="5">
        <v>49</v>
      </c>
      <c r="F425" s="61">
        <f t="shared" si="156"/>
        <v>9.7582347552475403E-4</v>
      </c>
      <c r="H425" s="5">
        <v>63</v>
      </c>
      <c r="I425" s="61">
        <f t="shared" si="157"/>
        <v>1.6204120476349701E-3</v>
      </c>
      <c r="K425" s="5">
        <v>3</v>
      </c>
      <c r="L425" s="61">
        <f t="shared" si="158"/>
        <v>7.171886206072197E-4</v>
      </c>
      <c r="N425" s="18">
        <v>429</v>
      </c>
      <c r="O425" s="61">
        <f t="shared" si="159"/>
        <v>1.9005511155216104E-3</v>
      </c>
      <c r="Q425" s="5">
        <v>28</v>
      </c>
      <c r="R425" s="61">
        <f t="shared" si="160"/>
        <v>1.0880547136084557E-3</v>
      </c>
      <c r="T425" s="18">
        <v>128</v>
      </c>
      <c r="U425" s="61">
        <f t="shared" si="161"/>
        <v>7.9325731284085274E-4</v>
      </c>
      <c r="W425" s="18">
        <v>451</v>
      </c>
      <c r="X425" s="61">
        <f t="shared" si="162"/>
        <v>1.351072020227136E-3</v>
      </c>
      <c r="Z425" s="5">
        <v>103</v>
      </c>
      <c r="AA425" s="61">
        <f t="shared" si="163"/>
        <v>7.8831155909657967E-4</v>
      </c>
      <c r="AC425" s="18">
        <v>1280</v>
      </c>
      <c r="AD425" s="61">
        <f t="shared" si="164"/>
        <v>2.6907884640853317E-3</v>
      </c>
      <c r="AF425" s="5">
        <v>473</v>
      </c>
      <c r="AG425" s="61">
        <f t="shared" si="165"/>
        <v>2.3282944381820599E-3</v>
      </c>
      <c r="AI425" s="18">
        <f t="shared" si="166"/>
        <v>3007</v>
      </c>
      <c r="AJ425" s="61">
        <f t="shared" si="167"/>
        <v>1.8230739196756177E-3</v>
      </c>
    </row>
    <row r="426" spans="1:36" x14ac:dyDescent="0.25">
      <c r="A426" s="5"/>
      <c r="B426" s="5" t="s">
        <v>855</v>
      </c>
      <c r="C426" s="5" t="s">
        <v>856</v>
      </c>
      <c r="E426" s="5">
        <v>73</v>
      </c>
      <c r="F426" s="61">
        <f t="shared" si="156"/>
        <v>1.4537778308838173E-3</v>
      </c>
      <c r="H426" s="5">
        <v>95</v>
      </c>
      <c r="I426" s="61">
        <f t="shared" si="157"/>
        <v>2.4434784845289229E-3</v>
      </c>
      <c r="K426" s="5">
        <v>9</v>
      </c>
      <c r="L426" s="61">
        <f t="shared" si="158"/>
        <v>2.151565861821659E-3</v>
      </c>
      <c r="N426" s="18">
        <v>219</v>
      </c>
      <c r="O426" s="61">
        <f t="shared" si="159"/>
        <v>9.7021140862292002E-4</v>
      </c>
      <c r="Q426" s="5">
        <v>59</v>
      </c>
      <c r="R426" s="61">
        <f t="shared" si="160"/>
        <v>2.2926867179606748E-3</v>
      </c>
      <c r="T426" s="18">
        <v>213</v>
      </c>
      <c r="U426" s="61">
        <f t="shared" si="161"/>
        <v>1.3200297471492315E-3</v>
      </c>
      <c r="W426" s="18">
        <v>833</v>
      </c>
      <c r="X426" s="61">
        <f t="shared" si="162"/>
        <v>2.4954390085348208E-3</v>
      </c>
      <c r="Z426" s="5">
        <v>170</v>
      </c>
      <c r="AA426" s="61">
        <f t="shared" si="163"/>
        <v>1.3010967480234809E-3</v>
      </c>
      <c r="AC426" s="18">
        <v>1755</v>
      </c>
      <c r="AD426" s="61">
        <f t="shared" si="164"/>
        <v>3.6893232456794976E-3</v>
      </c>
      <c r="AF426" s="5">
        <v>415</v>
      </c>
      <c r="AG426" s="61">
        <f t="shared" si="165"/>
        <v>2.0427953315973676E-3</v>
      </c>
      <c r="AI426" s="18">
        <f t="shared" si="166"/>
        <v>3841</v>
      </c>
      <c r="AJ426" s="61">
        <f t="shared" si="167"/>
        <v>2.3287086549631021E-3</v>
      </c>
    </row>
    <row r="427" spans="1:36" x14ac:dyDescent="0.25">
      <c r="A427" s="5"/>
      <c r="B427" s="5" t="s">
        <v>857</v>
      </c>
      <c r="C427" s="5" t="s">
        <v>858</v>
      </c>
      <c r="E427" s="5">
        <v>43</v>
      </c>
      <c r="F427" s="61">
        <f t="shared" si="156"/>
        <v>8.5633488668498828E-4</v>
      </c>
      <c r="H427" s="5">
        <v>59</v>
      </c>
      <c r="I427" s="61">
        <f t="shared" si="157"/>
        <v>1.5175287430232258E-3</v>
      </c>
      <c r="K427" s="5">
        <v>3</v>
      </c>
      <c r="L427" s="61">
        <f t="shared" si="158"/>
        <v>7.171886206072197E-4</v>
      </c>
      <c r="N427" s="18">
        <v>37</v>
      </c>
      <c r="O427" s="61">
        <f t="shared" si="159"/>
        <v>1.6391699597738833E-4</v>
      </c>
      <c r="Q427" s="5">
        <v>56</v>
      </c>
      <c r="R427" s="61">
        <f t="shared" si="160"/>
        <v>2.1761094272169114E-3</v>
      </c>
      <c r="T427" s="18">
        <v>359</v>
      </c>
      <c r="U427" s="61">
        <f t="shared" si="161"/>
        <v>2.2248388696083292E-3</v>
      </c>
      <c r="W427" s="18">
        <v>564</v>
      </c>
      <c r="X427" s="61">
        <f t="shared" si="162"/>
        <v>1.6895889565589903E-3</v>
      </c>
      <c r="Z427" s="5">
        <v>186</v>
      </c>
      <c r="AA427" s="61">
        <f t="shared" si="163"/>
        <v>1.423552912543338E-3</v>
      </c>
      <c r="AC427" s="18">
        <v>1158</v>
      </c>
      <c r="AD427" s="61">
        <f t="shared" si="164"/>
        <v>2.4343226886021983E-3</v>
      </c>
      <c r="AF427" s="5">
        <v>66</v>
      </c>
      <c r="AG427" s="61">
        <f t="shared" si="165"/>
        <v>3.2487829369982229E-4</v>
      </c>
      <c r="AI427" s="18">
        <f t="shared" si="166"/>
        <v>2531</v>
      </c>
      <c r="AJ427" s="61">
        <f t="shared" si="167"/>
        <v>1.5344862290319217E-3</v>
      </c>
    </row>
    <row r="428" spans="1:36" x14ac:dyDescent="0.25">
      <c r="A428" s="5"/>
      <c r="B428" s="5" t="s">
        <v>859</v>
      </c>
      <c r="C428" s="5" t="s">
        <v>860</v>
      </c>
      <c r="E428" s="5">
        <v>69</v>
      </c>
      <c r="F428" s="61">
        <f t="shared" si="156"/>
        <v>1.3741187716573068E-3</v>
      </c>
      <c r="H428" s="5">
        <v>74</v>
      </c>
      <c r="I428" s="61">
        <f t="shared" si="157"/>
        <v>1.9033411353172663E-3</v>
      </c>
      <c r="K428" s="5">
        <v>5</v>
      </c>
      <c r="L428" s="61">
        <f t="shared" si="158"/>
        <v>1.1953143676786994E-3</v>
      </c>
      <c r="N428" s="18">
        <v>164</v>
      </c>
      <c r="O428" s="61">
        <f t="shared" si="159"/>
        <v>7.2655100919707255E-4</v>
      </c>
      <c r="Q428" s="5">
        <v>56</v>
      </c>
      <c r="R428" s="61">
        <f t="shared" si="160"/>
        <v>2.1761094272169114E-3</v>
      </c>
      <c r="T428" s="18">
        <v>198</v>
      </c>
      <c r="U428" s="61">
        <f t="shared" si="161"/>
        <v>1.2270699058006941E-3</v>
      </c>
      <c r="W428" s="18">
        <v>814</v>
      </c>
      <c r="X428" s="61">
        <f t="shared" si="162"/>
        <v>2.4385202316294648E-3</v>
      </c>
      <c r="Z428" s="5">
        <v>114</v>
      </c>
      <c r="AA428" s="61">
        <f t="shared" si="163"/>
        <v>8.7250017220398134E-4</v>
      </c>
      <c r="AC428" s="18">
        <v>997</v>
      </c>
      <c r="AD428" s="61">
        <f t="shared" si="164"/>
        <v>2.0958719521039651E-3</v>
      </c>
      <c r="AF428" s="5">
        <v>240</v>
      </c>
      <c r="AG428" s="61">
        <f t="shared" si="165"/>
        <v>1.1813756134538994E-3</v>
      </c>
      <c r="AI428" s="18">
        <f t="shared" si="166"/>
        <v>2731</v>
      </c>
      <c r="AJ428" s="61">
        <f t="shared" si="167"/>
        <v>1.6557415612351552E-3</v>
      </c>
    </row>
    <row r="429" spans="1:36" x14ac:dyDescent="0.25">
      <c r="A429" s="5"/>
      <c r="B429" s="5"/>
      <c r="C429" s="5"/>
      <c r="F429" s="61"/>
      <c r="I429" s="61"/>
      <c r="L429" s="61"/>
      <c r="O429" s="61"/>
      <c r="R429" s="61"/>
      <c r="U429" s="61"/>
      <c r="X429" s="61"/>
      <c r="AA429" s="61"/>
      <c r="AD429" s="59"/>
      <c r="AG429" s="61"/>
      <c r="AI429" s="18"/>
      <c r="AJ429" s="61"/>
    </row>
    <row r="430" spans="1:36" x14ac:dyDescent="0.25">
      <c r="A430" s="16" t="s">
        <v>861</v>
      </c>
      <c r="B430" s="5"/>
      <c r="C430" s="16" t="s">
        <v>862</v>
      </c>
      <c r="E430" s="17">
        <f>SUM(E432:E515)</f>
        <v>8534</v>
      </c>
      <c r="F430" s="59">
        <f>E430/$E$10</f>
        <v>0.16995260285976022</v>
      </c>
      <c r="G430" s="17"/>
      <c r="H430" s="17">
        <f>SUM(H432:H515)</f>
        <v>5831</v>
      </c>
      <c r="I430" s="59">
        <f>H430/$H$10</f>
        <v>0.14997813729777001</v>
      </c>
      <c r="J430" s="17"/>
      <c r="K430" s="17">
        <f>SUM(K432:K515)</f>
        <v>612</v>
      </c>
      <c r="L430" s="59">
        <f>K430/$K$10</f>
        <v>0.14630647860387283</v>
      </c>
      <c r="M430" s="17"/>
      <c r="N430" s="17">
        <f>SUM(N432:N515)</f>
        <v>31877</v>
      </c>
      <c r="O430" s="59">
        <f>N430/$N$10</f>
        <v>0.14122113731814073</v>
      </c>
      <c r="P430" s="17"/>
      <c r="Q430" s="17">
        <f>SUM(Q432:Q515)</f>
        <v>4013</v>
      </c>
      <c r="R430" s="59">
        <f>Q430/$Q$10</f>
        <v>0.15594155591824047</v>
      </c>
      <c r="S430" s="17"/>
      <c r="T430" s="17">
        <f>SUM(T432:T515)</f>
        <v>18792</v>
      </c>
      <c r="U430" s="59">
        <f>T430/$T$10</f>
        <v>0.1164600892414477</v>
      </c>
      <c r="V430" s="17"/>
      <c r="W430" s="17">
        <f>SUM(W432:W515)</f>
        <v>49833</v>
      </c>
      <c r="X430" s="59">
        <f>W430/$W$10</f>
        <v>0.1492859689223478</v>
      </c>
      <c r="Y430" s="17"/>
      <c r="Z430" s="17">
        <f>SUM(Z432:Z515)</f>
        <v>18809</v>
      </c>
      <c r="AA430" s="59">
        <f>Z430/$Z$10</f>
        <v>0.14395487490337444</v>
      </c>
      <c r="AB430" s="17"/>
      <c r="AC430" s="17">
        <f>SUM(AC432:AC515)</f>
        <v>62909</v>
      </c>
      <c r="AD430" s="59">
        <f>AC430/$AC$10</f>
        <v>0.13224594647433136</v>
      </c>
      <c r="AE430" s="17"/>
      <c r="AF430" s="17">
        <f>SUM(AF432:AF515)</f>
        <v>30697</v>
      </c>
      <c r="AG430" s="59">
        <f>AF430/$AF$10</f>
        <v>0.15110286335914311</v>
      </c>
      <c r="AI430" s="17">
        <f>SUM(AF430,AC430,Z430,W430,T430,Q430,N430,K430,H430,E430)</f>
        <v>231907</v>
      </c>
      <c r="AJ430" s="59">
        <f>AI430/$AI$10</f>
        <v>0.14059980162627653</v>
      </c>
    </row>
    <row r="431" spans="1:36" x14ac:dyDescent="0.25">
      <c r="A431" s="5"/>
      <c r="B431" s="5"/>
      <c r="C431" s="5"/>
      <c r="F431" s="61"/>
      <c r="I431" s="61"/>
      <c r="L431" s="61"/>
      <c r="O431" s="61"/>
      <c r="R431" s="61"/>
      <c r="U431" s="61"/>
      <c r="X431" s="61"/>
      <c r="AA431" s="61"/>
      <c r="AD431" s="61"/>
      <c r="AG431" s="61"/>
      <c r="AI431" s="18"/>
      <c r="AJ431" s="61"/>
    </row>
    <row r="432" spans="1:36" x14ac:dyDescent="0.25">
      <c r="B432" s="5" t="s">
        <v>863</v>
      </c>
      <c r="C432" s="5" t="s">
        <v>864</v>
      </c>
      <c r="E432" s="5">
        <v>60</v>
      </c>
      <c r="F432" s="61">
        <f t="shared" ref="F432:F463" si="168">E432/$E$10</f>
        <v>1.1948858883976581E-3</v>
      </c>
      <c r="H432" s="5">
        <v>56</v>
      </c>
      <c r="I432" s="61">
        <f t="shared" ref="I432:I463" si="169">H432/$H$10</f>
        <v>1.4403662645644179E-3</v>
      </c>
      <c r="K432" s="5">
        <v>4</v>
      </c>
      <c r="L432" s="61">
        <f t="shared" ref="L432:L463" si="170">K432/$K$10</f>
        <v>9.562514941429596E-4</v>
      </c>
      <c r="N432" s="5">
        <v>339</v>
      </c>
      <c r="O432" s="61">
        <f t="shared" ref="O432:O463" si="171">N432/$N$10</f>
        <v>1.5018340982793147E-3</v>
      </c>
      <c r="Q432" s="5">
        <v>21</v>
      </c>
      <c r="R432" s="61">
        <f t="shared" ref="R432:R463" si="172">Q432/$Q$10</f>
        <v>8.1604103520634185E-4</v>
      </c>
      <c r="T432" s="18">
        <v>133</v>
      </c>
      <c r="U432" s="61">
        <f t="shared" ref="U432:U463" si="173">T432/$T$10</f>
        <v>8.2424392662369856E-4</v>
      </c>
      <c r="W432" s="18">
        <v>709</v>
      </c>
      <c r="X432" s="61">
        <f t="shared" ref="X432:X463" si="174">W432/$W$10</f>
        <v>2.1239690960998653E-3</v>
      </c>
      <c r="Z432" s="5">
        <v>164</v>
      </c>
      <c r="AA432" s="61">
        <f t="shared" ref="AA432:AA463" si="175">Z432/$Z$10</f>
        <v>1.2551756863285347E-3</v>
      </c>
      <c r="AC432" s="18">
        <v>791</v>
      </c>
      <c r="AD432" s="61">
        <f t="shared" ref="AD432:AD463" si="176">AC432/$AC$10</f>
        <v>1.6628231836652322E-3</v>
      </c>
      <c r="AF432" s="5">
        <v>165</v>
      </c>
      <c r="AG432" s="61">
        <f t="shared" ref="AG432:AG463" si="177">AF432/$AF$10</f>
        <v>8.1219573424955573E-4</v>
      </c>
      <c r="AI432" s="18">
        <f t="shared" ref="AI432:AI463" si="178">SUM(AF432,AC432,Z432,W432,T432,Q432,N432,K432,H432,E432)</f>
        <v>2442</v>
      </c>
      <c r="AJ432" s="61">
        <f t="shared" ref="AJ432:AJ463" si="179">AI432/$AI$10</f>
        <v>1.4805276062014826E-3</v>
      </c>
    </row>
    <row r="433" spans="2:36" x14ac:dyDescent="0.25">
      <c r="B433" s="5" t="s">
        <v>865</v>
      </c>
      <c r="C433" s="5" t="s">
        <v>866</v>
      </c>
      <c r="E433" s="5">
        <v>152</v>
      </c>
      <c r="F433" s="61">
        <f t="shared" si="168"/>
        <v>3.0270442506074003E-3</v>
      </c>
      <c r="H433" s="5">
        <v>66</v>
      </c>
      <c r="I433" s="61">
        <f t="shared" si="169"/>
        <v>1.6975745260937782E-3</v>
      </c>
      <c r="K433" s="5">
        <v>13</v>
      </c>
      <c r="L433" s="61">
        <f t="shared" si="170"/>
        <v>3.1078173559646186E-3</v>
      </c>
      <c r="N433" s="5">
        <v>672</v>
      </c>
      <c r="O433" s="61">
        <f t="shared" si="171"/>
        <v>2.9770870620758096E-3</v>
      </c>
      <c r="Q433" s="5">
        <v>55</v>
      </c>
      <c r="R433" s="61">
        <f t="shared" si="172"/>
        <v>2.1372503303023239E-3</v>
      </c>
      <c r="T433" s="18">
        <v>301</v>
      </c>
      <c r="U433" s="61">
        <f t="shared" si="173"/>
        <v>1.8653941497273178E-3</v>
      </c>
      <c r="W433" s="18">
        <v>372</v>
      </c>
      <c r="X433" s="61">
        <f t="shared" si="174"/>
        <v>1.114409737304866E-3</v>
      </c>
      <c r="Z433" s="5">
        <v>424</v>
      </c>
      <c r="AA433" s="61">
        <f t="shared" si="175"/>
        <v>3.2450883597762116E-3</v>
      </c>
      <c r="AC433" s="18">
        <v>717</v>
      </c>
      <c r="AD433" s="61">
        <f t="shared" si="176"/>
        <v>1.5072619755852992E-3</v>
      </c>
      <c r="AF433" s="5">
        <v>606</v>
      </c>
      <c r="AG433" s="61">
        <f t="shared" si="177"/>
        <v>2.9829734239710955E-3</v>
      </c>
      <c r="AI433" s="18">
        <f t="shared" si="178"/>
        <v>3378</v>
      </c>
      <c r="AJ433" s="61">
        <f t="shared" si="179"/>
        <v>2.048002560912616E-3</v>
      </c>
    </row>
    <row r="434" spans="2:36" x14ac:dyDescent="0.25">
      <c r="B434" s="5" t="s">
        <v>867</v>
      </c>
      <c r="C434" s="5" t="s">
        <v>868</v>
      </c>
      <c r="E434" s="5">
        <v>144</v>
      </c>
      <c r="F434" s="61">
        <f t="shared" si="168"/>
        <v>2.8677261321543791E-3</v>
      </c>
      <c r="H434" s="5">
        <v>94</v>
      </c>
      <c r="I434" s="61">
        <f t="shared" si="169"/>
        <v>2.417757658375987E-3</v>
      </c>
      <c r="K434" s="5">
        <v>8</v>
      </c>
      <c r="L434" s="61">
        <f t="shared" si="170"/>
        <v>1.9125029882859192E-3</v>
      </c>
      <c r="N434" s="5">
        <v>534</v>
      </c>
      <c r="O434" s="61">
        <f t="shared" si="171"/>
        <v>2.3657209689709555E-3</v>
      </c>
      <c r="Q434" s="5">
        <v>54</v>
      </c>
      <c r="R434" s="61">
        <f t="shared" si="172"/>
        <v>2.098391233387736E-3</v>
      </c>
      <c r="T434" s="18">
        <v>347</v>
      </c>
      <c r="U434" s="61">
        <f t="shared" si="173"/>
        <v>2.1504709965294994E-3</v>
      </c>
      <c r="W434" s="18">
        <v>873</v>
      </c>
      <c r="X434" s="61">
        <f t="shared" si="174"/>
        <v>2.6152680125460966E-3</v>
      </c>
      <c r="Z434" s="5">
        <v>372</v>
      </c>
      <c r="AA434" s="61">
        <f t="shared" si="175"/>
        <v>2.847105825086676E-3</v>
      </c>
      <c r="AC434" s="18">
        <v>813</v>
      </c>
      <c r="AD434" s="61">
        <f t="shared" si="176"/>
        <v>1.709071110391699E-3</v>
      </c>
      <c r="AF434" s="5">
        <v>697</v>
      </c>
      <c r="AG434" s="61">
        <f t="shared" si="177"/>
        <v>3.4309116774056993E-3</v>
      </c>
      <c r="AI434" s="18">
        <f t="shared" si="178"/>
        <v>3936</v>
      </c>
      <c r="AJ434" s="61">
        <f t="shared" si="179"/>
        <v>2.3863049377596379E-3</v>
      </c>
    </row>
    <row r="435" spans="2:36" x14ac:dyDescent="0.25">
      <c r="B435" s="5" t="s">
        <v>869</v>
      </c>
      <c r="C435" s="5" t="s">
        <v>870</v>
      </c>
      <c r="E435" s="5">
        <v>87</v>
      </c>
      <c r="F435" s="61">
        <f t="shared" si="168"/>
        <v>1.7325845381766041E-3</v>
      </c>
      <c r="H435" s="5">
        <v>62</v>
      </c>
      <c r="I435" s="61">
        <f t="shared" si="169"/>
        <v>1.594691221482034E-3</v>
      </c>
      <c r="K435" s="5">
        <v>6</v>
      </c>
      <c r="L435" s="61">
        <f t="shared" si="170"/>
        <v>1.4343772412144394E-3</v>
      </c>
      <c r="N435" s="5">
        <v>394</v>
      </c>
      <c r="O435" s="61">
        <f t="shared" si="171"/>
        <v>1.745494497705162E-3</v>
      </c>
      <c r="Q435" s="5">
        <v>37</v>
      </c>
      <c r="R435" s="61">
        <f t="shared" si="172"/>
        <v>1.4377865858397451E-3</v>
      </c>
      <c r="T435" s="18">
        <v>116</v>
      </c>
      <c r="U435" s="61">
        <f t="shared" si="173"/>
        <v>7.1888943976202281E-4</v>
      </c>
      <c r="W435" s="18">
        <v>597</v>
      </c>
      <c r="X435" s="61">
        <f t="shared" si="174"/>
        <v>1.7884478848682929E-3</v>
      </c>
      <c r="Z435" s="5">
        <v>170</v>
      </c>
      <c r="AA435" s="61">
        <f t="shared" si="175"/>
        <v>1.3010967480234809E-3</v>
      </c>
      <c r="AC435" s="18">
        <v>578</v>
      </c>
      <c r="AD435" s="61">
        <f t="shared" si="176"/>
        <v>1.2150591658135325E-3</v>
      </c>
      <c r="AF435" s="5">
        <v>388</v>
      </c>
      <c r="AG435" s="61">
        <f t="shared" si="177"/>
        <v>1.9098905750838037E-3</v>
      </c>
      <c r="AI435" s="18">
        <f t="shared" si="178"/>
        <v>2435</v>
      </c>
      <c r="AJ435" s="61">
        <f t="shared" si="179"/>
        <v>1.4762836695743696E-3</v>
      </c>
    </row>
    <row r="436" spans="2:36" x14ac:dyDescent="0.25">
      <c r="B436" s="5" t="s">
        <v>871</v>
      </c>
      <c r="C436" s="5" t="s">
        <v>872</v>
      </c>
      <c r="E436" s="5">
        <v>149</v>
      </c>
      <c r="F436" s="61">
        <f t="shared" si="168"/>
        <v>2.9672999561875173E-3</v>
      </c>
      <c r="H436" s="5">
        <v>83</v>
      </c>
      <c r="I436" s="61">
        <f t="shared" si="169"/>
        <v>2.1348285706936907E-3</v>
      </c>
      <c r="K436" s="5">
        <v>11</v>
      </c>
      <c r="L436" s="61">
        <f t="shared" si="170"/>
        <v>2.629691608893139E-3</v>
      </c>
      <c r="N436" s="5">
        <v>559</v>
      </c>
      <c r="O436" s="61">
        <f t="shared" si="171"/>
        <v>2.4764756959827047E-3</v>
      </c>
      <c r="Q436" s="5">
        <v>50</v>
      </c>
      <c r="R436" s="61">
        <f t="shared" si="172"/>
        <v>1.9429548457293852E-3</v>
      </c>
      <c r="T436" s="18">
        <v>247</v>
      </c>
      <c r="U436" s="61">
        <f t="shared" si="173"/>
        <v>1.530738720872583E-3</v>
      </c>
      <c r="W436" s="18">
        <v>777</v>
      </c>
      <c r="X436" s="61">
        <f t="shared" si="174"/>
        <v>2.3276784029190346E-3</v>
      </c>
      <c r="Z436" s="5">
        <v>281</v>
      </c>
      <c r="AA436" s="61">
        <f t="shared" si="175"/>
        <v>2.1506363893799892E-3</v>
      </c>
      <c r="AC436" s="18">
        <v>959</v>
      </c>
      <c r="AD436" s="61">
        <f t="shared" si="176"/>
        <v>2.015989169576432E-3</v>
      </c>
      <c r="AF436" s="5">
        <v>522</v>
      </c>
      <c r="AG436" s="61">
        <f t="shared" si="177"/>
        <v>2.569491959262231E-3</v>
      </c>
      <c r="AI436" s="18">
        <f t="shared" si="178"/>
        <v>3638</v>
      </c>
      <c r="AJ436" s="61">
        <f t="shared" si="179"/>
        <v>2.2056344927768199E-3</v>
      </c>
    </row>
    <row r="437" spans="2:36" x14ac:dyDescent="0.25">
      <c r="B437" s="5" t="s">
        <v>873</v>
      </c>
      <c r="C437" s="5" t="s">
        <v>874</v>
      </c>
      <c r="E437" s="5">
        <v>71</v>
      </c>
      <c r="F437" s="61">
        <f t="shared" si="168"/>
        <v>1.413948301270562E-3</v>
      </c>
      <c r="H437" s="5">
        <v>68</v>
      </c>
      <c r="I437" s="61">
        <f t="shared" si="169"/>
        <v>1.7490161783996502E-3</v>
      </c>
      <c r="K437" s="5">
        <v>4</v>
      </c>
      <c r="L437" s="61">
        <f t="shared" si="170"/>
        <v>9.562514941429596E-4</v>
      </c>
      <c r="N437" s="5">
        <v>329</v>
      </c>
      <c r="O437" s="61">
        <f t="shared" si="171"/>
        <v>1.4575322074746151E-3</v>
      </c>
      <c r="Q437" s="5">
        <v>43</v>
      </c>
      <c r="R437" s="61">
        <f t="shared" si="172"/>
        <v>1.6709411673272714E-3</v>
      </c>
      <c r="T437" s="18">
        <v>102</v>
      </c>
      <c r="U437" s="61">
        <f t="shared" si="173"/>
        <v>6.3212692117005451E-4</v>
      </c>
      <c r="W437" s="18">
        <v>941</v>
      </c>
      <c r="X437" s="61">
        <f t="shared" si="174"/>
        <v>2.8189773193652659E-3</v>
      </c>
      <c r="Z437" s="5">
        <v>145</v>
      </c>
      <c r="AA437" s="61">
        <f t="shared" si="175"/>
        <v>1.1097589909612043E-3</v>
      </c>
      <c r="AC437" s="18">
        <v>537</v>
      </c>
      <c r="AD437" s="61">
        <f t="shared" si="176"/>
        <v>1.1288698478232992E-3</v>
      </c>
      <c r="AF437" s="5">
        <v>273</v>
      </c>
      <c r="AG437" s="61">
        <f t="shared" si="177"/>
        <v>1.3438147603038104E-3</v>
      </c>
      <c r="AI437" s="18">
        <f t="shared" si="178"/>
        <v>2513</v>
      </c>
      <c r="AJ437" s="61">
        <f t="shared" si="179"/>
        <v>1.5235732491336307E-3</v>
      </c>
    </row>
    <row r="438" spans="2:36" x14ac:dyDescent="0.25">
      <c r="B438" s="5" t="s">
        <v>875</v>
      </c>
      <c r="C438" s="5" t="s">
        <v>876</v>
      </c>
      <c r="E438" s="5">
        <v>132</v>
      </c>
      <c r="F438" s="61">
        <f t="shared" si="168"/>
        <v>2.6287489544748474E-3</v>
      </c>
      <c r="H438" s="5">
        <v>69</v>
      </c>
      <c r="I438" s="61">
        <f t="shared" si="169"/>
        <v>1.7747370045525861E-3</v>
      </c>
      <c r="K438" s="5">
        <v>4</v>
      </c>
      <c r="L438" s="61">
        <f t="shared" si="170"/>
        <v>9.562514941429596E-4</v>
      </c>
      <c r="N438" s="5">
        <v>180</v>
      </c>
      <c r="O438" s="61">
        <f t="shared" si="171"/>
        <v>7.974340344845918E-4</v>
      </c>
      <c r="Q438" s="5">
        <v>49</v>
      </c>
      <c r="R438" s="61">
        <f t="shared" si="172"/>
        <v>1.9040957488147975E-3</v>
      </c>
      <c r="T438" s="18">
        <v>151</v>
      </c>
      <c r="U438" s="61">
        <f t="shared" si="173"/>
        <v>9.357957362419435E-4</v>
      </c>
      <c r="W438" s="18">
        <v>854</v>
      </c>
      <c r="X438" s="61">
        <f t="shared" si="174"/>
        <v>2.5583492356407406E-3</v>
      </c>
      <c r="Z438" s="5">
        <v>241</v>
      </c>
      <c r="AA438" s="61">
        <f t="shared" si="175"/>
        <v>1.8444959780803466E-3</v>
      </c>
      <c r="AC438" s="18">
        <v>755</v>
      </c>
      <c r="AD438" s="61">
        <f t="shared" si="176"/>
        <v>1.5871447581128322E-3</v>
      </c>
      <c r="AF438" s="5">
        <v>208</v>
      </c>
      <c r="AG438" s="61">
        <f t="shared" si="177"/>
        <v>1.0238588649933793E-3</v>
      </c>
      <c r="AI438" s="18">
        <f t="shared" si="178"/>
        <v>2643</v>
      </c>
      <c r="AJ438" s="61">
        <f t="shared" si="179"/>
        <v>1.6023892150657324E-3</v>
      </c>
    </row>
    <row r="439" spans="2:36" x14ac:dyDescent="0.25">
      <c r="B439" s="5" t="s">
        <v>877</v>
      </c>
      <c r="C439" s="5" t="s">
        <v>878</v>
      </c>
      <c r="E439" s="5">
        <v>119</v>
      </c>
      <c r="F439" s="61">
        <f t="shared" si="168"/>
        <v>2.3698570119886882E-3</v>
      </c>
      <c r="H439" s="5">
        <v>69</v>
      </c>
      <c r="I439" s="61">
        <f t="shared" si="169"/>
        <v>1.7747370045525861E-3</v>
      </c>
      <c r="K439" s="5">
        <v>12</v>
      </c>
      <c r="L439" s="61">
        <f t="shared" si="170"/>
        <v>2.8687544824288788E-3</v>
      </c>
      <c r="N439" s="5">
        <v>442</v>
      </c>
      <c r="O439" s="61">
        <f t="shared" si="171"/>
        <v>1.9581435735677197E-3</v>
      </c>
      <c r="Q439" s="5">
        <v>61</v>
      </c>
      <c r="R439" s="61">
        <f t="shared" si="172"/>
        <v>2.3704049117898502E-3</v>
      </c>
      <c r="T439" s="18">
        <v>419</v>
      </c>
      <c r="U439" s="61">
        <f t="shared" si="173"/>
        <v>2.5966782350024791E-3</v>
      </c>
      <c r="W439" s="18">
        <v>378</v>
      </c>
      <c r="X439" s="61">
        <f t="shared" si="174"/>
        <v>1.1323840879065574E-3</v>
      </c>
      <c r="Z439" s="5">
        <v>350</v>
      </c>
      <c r="AA439" s="61">
        <f t="shared" si="175"/>
        <v>2.6787285988718727E-3</v>
      </c>
      <c r="AC439" s="18">
        <v>850</v>
      </c>
      <c r="AD439" s="61">
        <f t="shared" si="176"/>
        <v>1.7868517144316656E-3</v>
      </c>
      <c r="AF439" s="5">
        <v>424</v>
      </c>
      <c r="AG439" s="61">
        <f t="shared" si="177"/>
        <v>2.0870969171018889E-3</v>
      </c>
      <c r="AI439" s="18">
        <f t="shared" si="178"/>
        <v>3124</v>
      </c>
      <c r="AJ439" s="61">
        <f t="shared" si="179"/>
        <v>1.8940082890145093E-3</v>
      </c>
    </row>
    <row r="440" spans="2:36" x14ac:dyDescent="0.25">
      <c r="B440" s="5" t="s">
        <v>879</v>
      </c>
      <c r="C440" s="5" t="s">
        <v>880</v>
      </c>
      <c r="E440" s="5">
        <v>76</v>
      </c>
      <c r="F440" s="61">
        <f t="shared" si="168"/>
        <v>1.5135221253037001E-3</v>
      </c>
      <c r="H440" s="5">
        <v>35</v>
      </c>
      <c r="I440" s="61">
        <f t="shared" si="169"/>
        <v>9.0022891535276113E-4</v>
      </c>
      <c r="K440" s="5">
        <v>6</v>
      </c>
      <c r="L440" s="61">
        <f t="shared" si="170"/>
        <v>1.4343772412144394E-3</v>
      </c>
      <c r="N440" s="5">
        <v>424</v>
      </c>
      <c r="O440" s="61">
        <f t="shared" si="171"/>
        <v>1.8784001701192606E-3</v>
      </c>
      <c r="Q440" s="5">
        <v>33</v>
      </c>
      <c r="R440" s="61">
        <f t="shared" si="172"/>
        <v>1.2823501981813943E-3</v>
      </c>
      <c r="T440" s="18">
        <v>170</v>
      </c>
      <c r="U440" s="61">
        <f t="shared" si="173"/>
        <v>1.0535448686167575E-3</v>
      </c>
      <c r="W440" s="18">
        <v>322</v>
      </c>
      <c r="X440" s="61">
        <f t="shared" si="174"/>
        <v>9.6462348229077108E-4</v>
      </c>
      <c r="Z440" s="5">
        <v>169</v>
      </c>
      <c r="AA440" s="61">
        <f t="shared" si="175"/>
        <v>1.2934432377409899E-3</v>
      </c>
      <c r="AC440" s="18">
        <v>835</v>
      </c>
      <c r="AD440" s="61">
        <f t="shared" si="176"/>
        <v>1.7553190371181655E-3</v>
      </c>
      <c r="AF440" s="5">
        <v>321</v>
      </c>
      <c r="AG440" s="61">
        <f t="shared" si="177"/>
        <v>1.5800898829945902E-3</v>
      </c>
      <c r="AI440" s="18">
        <f t="shared" si="178"/>
        <v>2391</v>
      </c>
      <c r="AJ440" s="61">
        <f t="shared" si="179"/>
        <v>1.4496074964896581E-3</v>
      </c>
    </row>
    <row r="441" spans="2:36" x14ac:dyDescent="0.25">
      <c r="B441" s="5" t="s">
        <v>881</v>
      </c>
      <c r="C441" s="5" t="s">
        <v>882</v>
      </c>
      <c r="E441" s="5">
        <v>81</v>
      </c>
      <c r="F441" s="61">
        <f t="shared" si="168"/>
        <v>1.6130959493368382E-3</v>
      </c>
      <c r="H441" s="5">
        <v>61</v>
      </c>
      <c r="I441" s="61">
        <f t="shared" si="169"/>
        <v>1.5689703953290981E-3</v>
      </c>
      <c r="K441" s="5">
        <v>4</v>
      </c>
      <c r="L441" s="61">
        <f t="shared" si="170"/>
        <v>9.562514941429596E-4</v>
      </c>
      <c r="N441" s="5">
        <v>213</v>
      </c>
      <c r="O441" s="61">
        <f t="shared" si="171"/>
        <v>9.4363027414010026E-4</v>
      </c>
      <c r="Q441" s="5">
        <v>39</v>
      </c>
      <c r="R441" s="61">
        <f t="shared" si="172"/>
        <v>1.5155047796689206E-3</v>
      </c>
      <c r="T441" s="18">
        <v>95</v>
      </c>
      <c r="U441" s="61">
        <f t="shared" si="173"/>
        <v>5.8874566187407042E-4</v>
      </c>
      <c r="W441" s="18">
        <v>269</v>
      </c>
      <c r="X441" s="61">
        <f t="shared" si="174"/>
        <v>8.0585005197583053E-4</v>
      </c>
      <c r="Z441" s="5">
        <v>94</v>
      </c>
      <c r="AA441" s="61">
        <f t="shared" si="175"/>
        <v>7.1942996655416011E-4</v>
      </c>
      <c r="AC441" s="18">
        <v>424</v>
      </c>
      <c r="AD441" s="61">
        <f t="shared" si="176"/>
        <v>8.9132367872826615E-4</v>
      </c>
      <c r="AF441" s="5">
        <v>165</v>
      </c>
      <c r="AG441" s="61">
        <f t="shared" si="177"/>
        <v>8.1219573424955573E-4</v>
      </c>
      <c r="AI441" s="18">
        <f t="shared" si="178"/>
        <v>1445</v>
      </c>
      <c r="AJ441" s="61">
        <f t="shared" si="179"/>
        <v>8.7606977516836303E-4</v>
      </c>
    </row>
    <row r="442" spans="2:36" x14ac:dyDescent="0.25">
      <c r="B442" s="5" t="s">
        <v>883</v>
      </c>
      <c r="C442" s="5" t="s">
        <v>884</v>
      </c>
      <c r="E442" s="5">
        <v>84</v>
      </c>
      <c r="F442" s="61">
        <f t="shared" si="168"/>
        <v>1.6728402437567213E-3</v>
      </c>
      <c r="H442" s="5">
        <v>47</v>
      </c>
      <c r="I442" s="61">
        <f t="shared" si="169"/>
        <v>1.2088788291879935E-3</v>
      </c>
      <c r="K442" s="5">
        <v>5</v>
      </c>
      <c r="L442" s="61">
        <f t="shared" si="170"/>
        <v>1.1953143676786994E-3</v>
      </c>
      <c r="N442" s="5">
        <v>109</v>
      </c>
      <c r="O442" s="61">
        <f t="shared" si="171"/>
        <v>4.8289060977122503E-4</v>
      </c>
      <c r="Q442" s="5">
        <v>55</v>
      </c>
      <c r="R442" s="61">
        <f t="shared" si="172"/>
        <v>2.1372503303023239E-3</v>
      </c>
      <c r="T442" s="18">
        <v>323</v>
      </c>
      <c r="U442" s="61">
        <f t="shared" si="173"/>
        <v>2.0017352503718393E-3</v>
      </c>
      <c r="W442" s="18">
        <v>292</v>
      </c>
      <c r="X442" s="61">
        <f t="shared" si="174"/>
        <v>8.7475172928231412E-4</v>
      </c>
      <c r="Z442" s="5">
        <v>139</v>
      </c>
      <c r="AA442" s="61">
        <f t="shared" si="175"/>
        <v>1.0638379292662579E-3</v>
      </c>
      <c r="AC442" s="18">
        <v>594</v>
      </c>
      <c r="AD442" s="61">
        <f t="shared" si="176"/>
        <v>1.2486940216145993E-3</v>
      </c>
      <c r="AF442" s="5">
        <v>153</v>
      </c>
      <c r="AG442" s="61">
        <f t="shared" si="177"/>
        <v>7.5312695357686082E-4</v>
      </c>
      <c r="AI442" s="18">
        <f t="shared" si="178"/>
        <v>1801</v>
      </c>
      <c r="AJ442" s="61">
        <f t="shared" si="179"/>
        <v>1.0919042664901189E-3</v>
      </c>
    </row>
    <row r="443" spans="2:36" x14ac:dyDescent="0.25">
      <c r="B443" s="5" t="s">
        <v>885</v>
      </c>
      <c r="C443" s="5" t="s">
        <v>886</v>
      </c>
      <c r="E443" s="5">
        <v>66</v>
      </c>
      <c r="F443" s="61">
        <f t="shared" si="168"/>
        <v>1.3143744772374237E-3</v>
      </c>
      <c r="H443" s="5">
        <v>66</v>
      </c>
      <c r="I443" s="61">
        <f t="shared" si="169"/>
        <v>1.6975745260937782E-3</v>
      </c>
      <c r="K443" s="5">
        <v>6</v>
      </c>
      <c r="L443" s="61">
        <f t="shared" si="170"/>
        <v>1.4343772412144394E-3</v>
      </c>
      <c r="N443" s="5">
        <v>257</v>
      </c>
      <c r="O443" s="61">
        <f t="shared" si="171"/>
        <v>1.1385585936807784E-3</v>
      </c>
      <c r="Q443" s="5">
        <v>60</v>
      </c>
      <c r="R443" s="61">
        <f t="shared" si="172"/>
        <v>2.3315458148752623E-3</v>
      </c>
      <c r="T443" s="18">
        <v>597</v>
      </c>
      <c r="U443" s="61">
        <f t="shared" si="173"/>
        <v>3.6998016856717897E-3</v>
      </c>
      <c r="W443" s="18">
        <v>1162</v>
      </c>
      <c r="X443" s="61">
        <f t="shared" si="174"/>
        <v>3.4810325665275651E-3</v>
      </c>
      <c r="Z443" s="5">
        <v>212</v>
      </c>
      <c r="AA443" s="61">
        <f t="shared" si="175"/>
        <v>1.6225441798881058E-3</v>
      </c>
      <c r="AC443" s="18">
        <v>1669</v>
      </c>
      <c r="AD443" s="61">
        <f t="shared" si="176"/>
        <v>3.5085358957487644E-3</v>
      </c>
      <c r="AF443" s="5">
        <v>256</v>
      </c>
      <c r="AG443" s="61">
        <f t="shared" si="177"/>
        <v>1.2601339876841592E-3</v>
      </c>
      <c r="AI443" s="18">
        <f t="shared" si="178"/>
        <v>4351</v>
      </c>
      <c r="AJ443" s="61">
        <f t="shared" si="179"/>
        <v>2.6379097520813476E-3</v>
      </c>
    </row>
    <row r="444" spans="2:36" x14ac:dyDescent="0.25">
      <c r="B444" s="5" t="s">
        <v>887</v>
      </c>
      <c r="C444" s="5" t="s">
        <v>888</v>
      </c>
      <c r="E444" s="5">
        <v>156</v>
      </c>
      <c r="F444" s="61">
        <f t="shared" si="168"/>
        <v>3.1067033098339109E-3</v>
      </c>
      <c r="H444" s="5">
        <v>88</v>
      </c>
      <c r="I444" s="61">
        <f t="shared" si="169"/>
        <v>2.2634327014583707E-3</v>
      </c>
      <c r="K444" s="5">
        <v>11</v>
      </c>
      <c r="L444" s="61">
        <f t="shared" si="170"/>
        <v>2.629691608893139E-3</v>
      </c>
      <c r="N444" s="5">
        <v>551</v>
      </c>
      <c r="O444" s="61">
        <f t="shared" si="171"/>
        <v>2.4410341833389451E-3</v>
      </c>
      <c r="Q444" s="5">
        <v>39</v>
      </c>
      <c r="R444" s="61">
        <f t="shared" si="172"/>
        <v>1.5155047796689206E-3</v>
      </c>
      <c r="T444" s="18">
        <v>160</v>
      </c>
      <c r="U444" s="61">
        <f t="shared" si="173"/>
        <v>9.9157164105106587E-4</v>
      </c>
      <c r="W444" s="18">
        <v>452</v>
      </c>
      <c r="X444" s="61">
        <f t="shared" si="174"/>
        <v>1.3540677453274179E-3</v>
      </c>
      <c r="Z444" s="5">
        <v>272</v>
      </c>
      <c r="AA444" s="61">
        <f t="shared" si="175"/>
        <v>2.0817547968375693E-3</v>
      </c>
      <c r="AC444" s="18">
        <v>395</v>
      </c>
      <c r="AD444" s="61">
        <f t="shared" si="176"/>
        <v>8.3036050258883279E-4</v>
      </c>
      <c r="AF444" s="5">
        <v>628</v>
      </c>
      <c r="AG444" s="61">
        <f t="shared" si="177"/>
        <v>3.0912661885377033E-3</v>
      </c>
      <c r="AI444" s="18">
        <f t="shared" si="178"/>
        <v>2752</v>
      </c>
      <c r="AJ444" s="61">
        <f t="shared" si="179"/>
        <v>1.6684733711164949E-3</v>
      </c>
    </row>
    <row r="445" spans="2:36" x14ac:dyDescent="0.25">
      <c r="B445" s="5" t="s">
        <v>889</v>
      </c>
      <c r="C445" s="5" t="s">
        <v>890</v>
      </c>
      <c r="E445" s="5">
        <v>122</v>
      </c>
      <c r="F445" s="61">
        <f t="shared" si="168"/>
        <v>2.4296013064085712E-3</v>
      </c>
      <c r="H445" s="5">
        <v>99</v>
      </c>
      <c r="I445" s="61">
        <f t="shared" si="169"/>
        <v>2.5463617891406673E-3</v>
      </c>
      <c r="K445" s="5">
        <v>6</v>
      </c>
      <c r="L445" s="61">
        <f t="shared" si="170"/>
        <v>1.4343772412144394E-3</v>
      </c>
      <c r="N445" s="5">
        <v>284</v>
      </c>
      <c r="O445" s="61">
        <f t="shared" si="171"/>
        <v>1.2581736988534671E-3</v>
      </c>
      <c r="Q445" s="5">
        <v>70</v>
      </c>
      <c r="R445" s="61">
        <f t="shared" si="172"/>
        <v>2.7201367840211394E-3</v>
      </c>
      <c r="T445" s="18">
        <v>450</v>
      </c>
      <c r="U445" s="61">
        <f t="shared" si="173"/>
        <v>2.7887952404561231E-3</v>
      </c>
      <c r="W445" s="18">
        <v>693</v>
      </c>
      <c r="X445" s="61">
        <f t="shared" si="174"/>
        <v>2.076037494495355E-3</v>
      </c>
      <c r="Z445" s="5">
        <v>257</v>
      </c>
      <c r="AA445" s="61">
        <f t="shared" si="175"/>
        <v>1.9669521426002035E-3</v>
      </c>
      <c r="AC445" s="18">
        <v>952</v>
      </c>
      <c r="AD445" s="61">
        <f t="shared" si="176"/>
        <v>2.0012739201634654E-3</v>
      </c>
      <c r="AF445" s="5">
        <v>418</v>
      </c>
      <c r="AG445" s="61">
        <f t="shared" si="177"/>
        <v>2.0575625267655411E-3</v>
      </c>
      <c r="AI445" s="18">
        <f t="shared" si="178"/>
        <v>3351</v>
      </c>
      <c r="AJ445" s="61">
        <f t="shared" si="179"/>
        <v>2.0316330910651794E-3</v>
      </c>
    </row>
    <row r="446" spans="2:36" x14ac:dyDescent="0.25">
      <c r="B446" s="5" t="s">
        <v>891</v>
      </c>
      <c r="C446" s="5" t="s">
        <v>892</v>
      </c>
      <c r="E446" s="5">
        <v>58</v>
      </c>
      <c r="F446" s="61">
        <f t="shared" si="168"/>
        <v>1.1550563587844028E-3</v>
      </c>
      <c r="H446" s="5">
        <v>55</v>
      </c>
      <c r="I446" s="61">
        <f t="shared" si="169"/>
        <v>1.4146454384114818E-3</v>
      </c>
      <c r="K446" s="5">
        <v>2</v>
      </c>
      <c r="L446" s="61">
        <f t="shared" si="170"/>
        <v>4.781257470714798E-4</v>
      </c>
      <c r="N446" s="5">
        <v>190</v>
      </c>
      <c r="O446" s="61">
        <f t="shared" si="171"/>
        <v>8.417359252892914E-4</v>
      </c>
      <c r="Q446" s="5">
        <v>37</v>
      </c>
      <c r="R446" s="61">
        <f t="shared" si="172"/>
        <v>1.4377865858397451E-3</v>
      </c>
      <c r="T446" s="18">
        <v>46</v>
      </c>
      <c r="U446" s="61">
        <f t="shared" si="173"/>
        <v>2.8507684680218148E-4</v>
      </c>
      <c r="W446" s="18">
        <v>144</v>
      </c>
      <c r="X446" s="61">
        <f t="shared" si="174"/>
        <v>4.3138441444059327E-4</v>
      </c>
      <c r="Z446" s="5">
        <v>131</v>
      </c>
      <c r="AA446" s="61">
        <f t="shared" si="175"/>
        <v>1.0026098470063294E-3</v>
      </c>
      <c r="AC446" s="18">
        <v>321</v>
      </c>
      <c r="AD446" s="61">
        <f t="shared" si="176"/>
        <v>6.747992945088996E-4</v>
      </c>
      <c r="AF446" s="5">
        <v>318</v>
      </c>
      <c r="AG446" s="61">
        <f t="shared" si="177"/>
        <v>1.5653226878264166E-3</v>
      </c>
      <c r="AI446" s="18">
        <f t="shared" si="178"/>
        <v>1302</v>
      </c>
      <c r="AJ446" s="61">
        <f t="shared" si="179"/>
        <v>7.8937221264305094E-4</v>
      </c>
    </row>
    <row r="447" spans="2:36" x14ac:dyDescent="0.25">
      <c r="B447" s="5" t="s">
        <v>893</v>
      </c>
      <c r="C447" s="5" t="s">
        <v>894</v>
      </c>
      <c r="E447" s="5">
        <v>123</v>
      </c>
      <c r="F447" s="61">
        <f t="shared" si="168"/>
        <v>2.4495160712151988E-3</v>
      </c>
      <c r="H447" s="5">
        <v>74</v>
      </c>
      <c r="I447" s="61">
        <f t="shared" si="169"/>
        <v>1.9033411353172663E-3</v>
      </c>
      <c r="K447" s="5">
        <v>9</v>
      </c>
      <c r="L447" s="61">
        <f t="shared" si="170"/>
        <v>2.151565861821659E-3</v>
      </c>
      <c r="N447" s="5">
        <v>263</v>
      </c>
      <c r="O447" s="61">
        <f t="shared" si="171"/>
        <v>1.1651397281635979E-3</v>
      </c>
      <c r="Q447" s="5">
        <v>51</v>
      </c>
      <c r="R447" s="61">
        <f t="shared" si="172"/>
        <v>1.9818139426439731E-3</v>
      </c>
      <c r="T447" s="18">
        <v>115</v>
      </c>
      <c r="U447" s="61">
        <f t="shared" si="173"/>
        <v>7.1269211700545362E-4</v>
      </c>
      <c r="W447" s="18">
        <v>564</v>
      </c>
      <c r="X447" s="61">
        <f t="shared" si="174"/>
        <v>1.6895889565589903E-3</v>
      </c>
      <c r="Z447" s="5">
        <v>195</v>
      </c>
      <c r="AA447" s="61">
        <f t="shared" si="175"/>
        <v>1.4924345050857577E-3</v>
      </c>
      <c r="AC447" s="18">
        <v>671</v>
      </c>
      <c r="AD447" s="61">
        <f t="shared" si="176"/>
        <v>1.4105617651572323E-3</v>
      </c>
      <c r="AF447" s="5">
        <v>253</v>
      </c>
      <c r="AG447" s="61">
        <f t="shared" si="177"/>
        <v>1.2453667925159855E-3</v>
      </c>
      <c r="AI447" s="18">
        <f t="shared" si="178"/>
        <v>2318</v>
      </c>
      <c r="AJ447" s="61">
        <f t="shared" si="179"/>
        <v>1.4053493002354779E-3</v>
      </c>
    </row>
    <row r="448" spans="2:36" x14ac:dyDescent="0.25">
      <c r="B448" s="5" t="s">
        <v>895</v>
      </c>
      <c r="C448" s="5" t="s">
        <v>896</v>
      </c>
      <c r="E448" s="5">
        <v>131</v>
      </c>
      <c r="F448" s="61">
        <f t="shared" si="168"/>
        <v>2.6088341896682199E-3</v>
      </c>
      <c r="H448" s="5">
        <v>79</v>
      </c>
      <c r="I448" s="61">
        <f t="shared" si="169"/>
        <v>2.0319452660819467E-3</v>
      </c>
      <c r="K448" s="5">
        <v>10</v>
      </c>
      <c r="L448" s="61">
        <f t="shared" si="170"/>
        <v>2.3906287353573988E-3</v>
      </c>
      <c r="N448" s="5">
        <v>677</v>
      </c>
      <c r="O448" s="61">
        <f t="shared" si="171"/>
        <v>2.9992380074781591E-3</v>
      </c>
      <c r="Q448" s="5">
        <v>54</v>
      </c>
      <c r="R448" s="61">
        <f t="shared" si="172"/>
        <v>2.098391233387736E-3</v>
      </c>
      <c r="T448" s="18">
        <v>415</v>
      </c>
      <c r="U448" s="61">
        <f t="shared" si="173"/>
        <v>2.5718889439762024E-3</v>
      </c>
      <c r="W448" s="18">
        <v>582</v>
      </c>
      <c r="X448" s="61">
        <f t="shared" si="174"/>
        <v>1.7435120083640644E-3</v>
      </c>
      <c r="Z448" s="5">
        <v>290</v>
      </c>
      <c r="AA448" s="61">
        <f t="shared" si="175"/>
        <v>2.2195179819224087E-3</v>
      </c>
      <c r="AC448" s="18">
        <v>860</v>
      </c>
      <c r="AD448" s="61">
        <f t="shared" si="176"/>
        <v>1.8078734993073322E-3</v>
      </c>
      <c r="AF448" s="5">
        <v>494</v>
      </c>
      <c r="AG448" s="61">
        <f t="shared" si="177"/>
        <v>2.4316648043592758E-3</v>
      </c>
      <c r="AI448" s="18">
        <f t="shared" si="178"/>
        <v>3592</v>
      </c>
      <c r="AJ448" s="61">
        <f t="shared" si="179"/>
        <v>2.1777457663700759E-3</v>
      </c>
    </row>
    <row r="449" spans="2:36" x14ac:dyDescent="0.25">
      <c r="B449" s="5" t="s">
        <v>897</v>
      </c>
      <c r="C449" s="5" t="s">
        <v>898</v>
      </c>
      <c r="E449" s="5">
        <v>99</v>
      </c>
      <c r="F449" s="61">
        <f t="shared" si="168"/>
        <v>1.9715617158561358E-3</v>
      </c>
      <c r="H449" s="5">
        <v>52</v>
      </c>
      <c r="I449" s="61">
        <f t="shared" si="169"/>
        <v>1.3374829599526736E-3</v>
      </c>
      <c r="K449" s="5">
        <v>6</v>
      </c>
      <c r="L449" s="61">
        <f t="shared" si="170"/>
        <v>1.4343772412144394E-3</v>
      </c>
      <c r="N449" s="5">
        <v>219</v>
      </c>
      <c r="O449" s="61">
        <f t="shared" si="171"/>
        <v>9.7021140862292002E-4</v>
      </c>
      <c r="Q449" s="5">
        <v>47</v>
      </c>
      <c r="R449" s="61">
        <f t="shared" si="172"/>
        <v>1.826377554985622E-3</v>
      </c>
      <c r="T449" s="18">
        <v>145</v>
      </c>
      <c r="U449" s="61">
        <f t="shared" si="173"/>
        <v>8.9861179970252849E-4</v>
      </c>
      <c r="W449" s="18">
        <v>974</v>
      </c>
      <c r="X449" s="61">
        <f t="shared" si="174"/>
        <v>2.9178362476745684E-3</v>
      </c>
      <c r="Z449" s="5">
        <v>178</v>
      </c>
      <c r="AA449" s="61">
        <f t="shared" si="175"/>
        <v>1.3623248302834096E-3</v>
      </c>
      <c r="AC449" s="18">
        <v>546</v>
      </c>
      <c r="AD449" s="61">
        <f t="shared" si="176"/>
        <v>1.1477894542113994E-3</v>
      </c>
      <c r="AF449" s="5">
        <v>487</v>
      </c>
      <c r="AG449" s="61">
        <f t="shared" si="177"/>
        <v>2.3972080156335375E-3</v>
      </c>
      <c r="AI449" s="18">
        <f t="shared" si="178"/>
        <v>2753</v>
      </c>
      <c r="AJ449" s="61">
        <f t="shared" si="179"/>
        <v>1.6690796477775111E-3</v>
      </c>
    </row>
    <row r="450" spans="2:36" x14ac:dyDescent="0.25">
      <c r="B450" s="5" t="s">
        <v>899</v>
      </c>
      <c r="C450" s="5" t="s">
        <v>900</v>
      </c>
      <c r="E450" s="5">
        <v>91</v>
      </c>
      <c r="F450" s="61">
        <f t="shared" si="168"/>
        <v>1.8122435974031147E-3</v>
      </c>
      <c r="H450" s="5">
        <v>66</v>
      </c>
      <c r="I450" s="61">
        <f t="shared" si="169"/>
        <v>1.6975745260937782E-3</v>
      </c>
      <c r="K450" s="5">
        <v>4</v>
      </c>
      <c r="L450" s="61">
        <f t="shared" si="170"/>
        <v>9.562514941429596E-4</v>
      </c>
      <c r="N450" s="5">
        <v>293</v>
      </c>
      <c r="O450" s="61">
        <f t="shared" si="171"/>
        <v>1.2980454005776967E-3</v>
      </c>
      <c r="Q450" s="5">
        <v>33</v>
      </c>
      <c r="R450" s="61">
        <f t="shared" si="172"/>
        <v>1.2823501981813943E-3</v>
      </c>
      <c r="T450" s="18">
        <v>173</v>
      </c>
      <c r="U450" s="61">
        <f t="shared" si="173"/>
        <v>1.0721368368864651E-3</v>
      </c>
      <c r="W450" s="18">
        <v>510</v>
      </c>
      <c r="X450" s="61">
        <f t="shared" si="174"/>
        <v>1.5278198011437678E-3</v>
      </c>
      <c r="Z450" s="5">
        <v>169</v>
      </c>
      <c r="AA450" s="61">
        <f t="shared" si="175"/>
        <v>1.2934432377409899E-3</v>
      </c>
      <c r="AC450" s="18">
        <v>868</v>
      </c>
      <c r="AD450" s="61">
        <f t="shared" si="176"/>
        <v>1.8246909272078655E-3</v>
      </c>
      <c r="AF450" s="5">
        <v>325</v>
      </c>
      <c r="AG450" s="61">
        <f t="shared" si="177"/>
        <v>1.5997794765521553E-3</v>
      </c>
      <c r="AI450" s="18">
        <f t="shared" si="178"/>
        <v>2532</v>
      </c>
      <c r="AJ450" s="61">
        <f t="shared" si="179"/>
        <v>1.5350925056929379E-3</v>
      </c>
    </row>
    <row r="451" spans="2:36" x14ac:dyDescent="0.25">
      <c r="B451" s="5" t="s">
        <v>901</v>
      </c>
      <c r="C451" s="5" t="s">
        <v>902</v>
      </c>
      <c r="E451" s="5">
        <v>115</v>
      </c>
      <c r="F451" s="61">
        <f t="shared" si="168"/>
        <v>2.2901979527621781E-3</v>
      </c>
      <c r="H451" s="5">
        <v>75</v>
      </c>
      <c r="I451" s="61">
        <f t="shared" si="169"/>
        <v>1.9290619614702024E-3</v>
      </c>
      <c r="K451" s="5">
        <v>11</v>
      </c>
      <c r="L451" s="61">
        <f t="shared" si="170"/>
        <v>2.629691608893139E-3</v>
      </c>
      <c r="N451" s="5">
        <v>218</v>
      </c>
      <c r="O451" s="61">
        <f t="shared" si="171"/>
        <v>9.6578121954245006E-4</v>
      </c>
      <c r="Q451" s="5">
        <v>38</v>
      </c>
      <c r="R451" s="61">
        <f t="shared" si="172"/>
        <v>1.4766456827543328E-3</v>
      </c>
      <c r="T451" s="18">
        <v>371</v>
      </c>
      <c r="U451" s="61">
        <f t="shared" si="173"/>
        <v>2.299206742687159E-3</v>
      </c>
      <c r="W451" s="18">
        <v>426</v>
      </c>
      <c r="X451" s="61">
        <f t="shared" si="174"/>
        <v>1.2761788927200884E-3</v>
      </c>
      <c r="Z451" s="5">
        <v>236</v>
      </c>
      <c r="AA451" s="61">
        <f t="shared" si="175"/>
        <v>1.8062284266678911E-3</v>
      </c>
      <c r="AC451" s="18">
        <v>713</v>
      </c>
      <c r="AD451" s="61">
        <f t="shared" si="176"/>
        <v>1.4988532616350323E-3</v>
      </c>
      <c r="AF451" s="5">
        <v>310</v>
      </c>
      <c r="AG451" s="61">
        <f t="shared" si="177"/>
        <v>1.5259435007112865E-3</v>
      </c>
      <c r="AI451" s="18">
        <f t="shared" si="178"/>
        <v>2513</v>
      </c>
      <c r="AJ451" s="61">
        <f t="shared" si="179"/>
        <v>1.5235732491336307E-3</v>
      </c>
    </row>
    <row r="452" spans="2:36" x14ac:dyDescent="0.25">
      <c r="B452" s="5" t="s">
        <v>903</v>
      </c>
      <c r="C452" s="5" t="s">
        <v>904</v>
      </c>
      <c r="E452" s="5">
        <v>114</v>
      </c>
      <c r="F452" s="61">
        <f t="shared" si="168"/>
        <v>2.2702831879555501E-3</v>
      </c>
      <c r="H452" s="5">
        <v>51</v>
      </c>
      <c r="I452" s="61">
        <f t="shared" si="169"/>
        <v>1.3117621337997377E-3</v>
      </c>
      <c r="K452" s="5">
        <v>11</v>
      </c>
      <c r="L452" s="61">
        <f t="shared" si="170"/>
        <v>2.629691608893139E-3</v>
      </c>
      <c r="N452" s="5">
        <v>657</v>
      </c>
      <c r="O452" s="61">
        <f t="shared" si="171"/>
        <v>2.9106342258687599E-3</v>
      </c>
      <c r="Q452" s="5">
        <v>42</v>
      </c>
      <c r="R452" s="61">
        <f t="shared" si="172"/>
        <v>1.6320820704126837E-3</v>
      </c>
      <c r="T452" s="18">
        <v>154</v>
      </c>
      <c r="U452" s="61">
        <f t="shared" si="173"/>
        <v>9.5438770451165096E-4</v>
      </c>
      <c r="W452" s="18">
        <v>437</v>
      </c>
      <c r="X452" s="61">
        <f t="shared" si="174"/>
        <v>1.3091318688231892E-3</v>
      </c>
      <c r="Z452" s="5">
        <v>197</v>
      </c>
      <c r="AA452" s="61">
        <f t="shared" si="175"/>
        <v>1.5077415256507397E-3</v>
      </c>
      <c r="AC452" s="18">
        <v>674</v>
      </c>
      <c r="AD452" s="61">
        <f t="shared" si="176"/>
        <v>1.4168683006199325E-3</v>
      </c>
      <c r="AF452" s="5">
        <v>231</v>
      </c>
      <c r="AG452" s="61">
        <f t="shared" si="177"/>
        <v>1.1370740279493781E-3</v>
      </c>
      <c r="AI452" s="18">
        <f t="shared" si="178"/>
        <v>2568</v>
      </c>
      <c r="AJ452" s="61">
        <f t="shared" si="179"/>
        <v>1.55691846548952E-3</v>
      </c>
    </row>
    <row r="453" spans="2:36" x14ac:dyDescent="0.25">
      <c r="B453" s="5" t="s">
        <v>905</v>
      </c>
      <c r="C453" s="5" t="s">
        <v>906</v>
      </c>
      <c r="E453" s="5">
        <v>145</v>
      </c>
      <c r="F453" s="61">
        <f t="shared" si="168"/>
        <v>2.8876408969610067E-3</v>
      </c>
      <c r="H453" s="5">
        <v>70</v>
      </c>
      <c r="I453" s="61">
        <f t="shared" si="169"/>
        <v>1.8004578307055223E-3</v>
      </c>
      <c r="K453" s="5">
        <v>7</v>
      </c>
      <c r="L453" s="61">
        <f t="shared" si="170"/>
        <v>1.6734401147501792E-3</v>
      </c>
      <c r="N453" s="5">
        <v>545</v>
      </c>
      <c r="O453" s="61">
        <f t="shared" si="171"/>
        <v>2.4144530488561253E-3</v>
      </c>
      <c r="Q453" s="5">
        <v>51</v>
      </c>
      <c r="R453" s="61">
        <f t="shared" si="172"/>
        <v>1.9818139426439731E-3</v>
      </c>
      <c r="T453" s="18">
        <v>148</v>
      </c>
      <c r="U453" s="61">
        <f t="shared" si="173"/>
        <v>9.1720376797223594E-4</v>
      </c>
      <c r="W453" s="18">
        <v>534</v>
      </c>
      <c r="X453" s="61">
        <f t="shared" si="174"/>
        <v>1.5997172035505335E-3</v>
      </c>
      <c r="Z453" s="5">
        <v>275</v>
      </c>
      <c r="AA453" s="61">
        <f t="shared" si="175"/>
        <v>2.1047153276850428E-3</v>
      </c>
      <c r="AC453" s="18">
        <v>748</v>
      </c>
      <c r="AD453" s="61">
        <f t="shared" si="176"/>
        <v>1.5724295086998656E-3</v>
      </c>
      <c r="AF453" s="5">
        <v>499</v>
      </c>
      <c r="AG453" s="61">
        <f t="shared" si="177"/>
        <v>2.4562767963062322E-3</v>
      </c>
      <c r="AI453" s="18">
        <f t="shared" si="178"/>
        <v>3022</v>
      </c>
      <c r="AJ453" s="61">
        <f t="shared" si="179"/>
        <v>1.8321680695908603E-3</v>
      </c>
    </row>
    <row r="454" spans="2:36" x14ac:dyDescent="0.25">
      <c r="B454" s="5" t="s">
        <v>907</v>
      </c>
      <c r="C454" s="5" t="s">
        <v>908</v>
      </c>
      <c r="E454" s="5">
        <v>74</v>
      </c>
      <c r="F454" s="61">
        <f t="shared" si="168"/>
        <v>1.4736925956904449E-3</v>
      </c>
      <c r="H454" s="5">
        <v>46</v>
      </c>
      <c r="I454" s="61">
        <f t="shared" si="169"/>
        <v>1.1831580030350576E-3</v>
      </c>
      <c r="K454" s="5">
        <v>6</v>
      </c>
      <c r="L454" s="61">
        <f t="shared" si="170"/>
        <v>1.4343772412144394E-3</v>
      </c>
      <c r="N454" s="5">
        <v>413</v>
      </c>
      <c r="O454" s="61">
        <f t="shared" si="171"/>
        <v>1.8296680902340913E-3</v>
      </c>
      <c r="Q454" s="5">
        <v>43</v>
      </c>
      <c r="R454" s="61">
        <f t="shared" si="172"/>
        <v>1.6709411673272714E-3</v>
      </c>
      <c r="T454" s="18">
        <v>93</v>
      </c>
      <c r="U454" s="61">
        <f t="shared" si="173"/>
        <v>5.7635101636093204E-4</v>
      </c>
      <c r="W454" s="18">
        <v>337</v>
      </c>
      <c r="X454" s="61">
        <f t="shared" si="174"/>
        <v>1.0095593587949995E-3</v>
      </c>
      <c r="Z454" s="5">
        <v>126</v>
      </c>
      <c r="AA454" s="61">
        <f t="shared" si="175"/>
        <v>9.6434229559387412E-4</v>
      </c>
      <c r="AC454" s="18">
        <v>707</v>
      </c>
      <c r="AD454" s="61">
        <f t="shared" si="176"/>
        <v>1.4862401907096323E-3</v>
      </c>
      <c r="AF454" s="5">
        <v>363</v>
      </c>
      <c r="AG454" s="61">
        <f t="shared" si="177"/>
        <v>1.7868306153490227E-3</v>
      </c>
      <c r="AI454" s="18">
        <f t="shared" si="178"/>
        <v>2208</v>
      </c>
      <c r="AJ454" s="61">
        <f t="shared" si="179"/>
        <v>1.3386588675236993E-3</v>
      </c>
    </row>
    <row r="455" spans="2:36" x14ac:dyDescent="0.25">
      <c r="B455" s="5" t="s">
        <v>909</v>
      </c>
      <c r="C455" s="5" t="s">
        <v>910</v>
      </c>
      <c r="E455" s="5">
        <v>77</v>
      </c>
      <c r="F455" s="61">
        <f t="shared" si="168"/>
        <v>1.5334368901103279E-3</v>
      </c>
      <c r="H455" s="5">
        <v>65</v>
      </c>
      <c r="I455" s="61">
        <f t="shared" si="169"/>
        <v>1.6718536999408421E-3</v>
      </c>
      <c r="K455" s="5">
        <v>9</v>
      </c>
      <c r="L455" s="61">
        <f t="shared" si="170"/>
        <v>2.151565861821659E-3</v>
      </c>
      <c r="N455" s="5">
        <v>245</v>
      </c>
      <c r="O455" s="61">
        <f t="shared" si="171"/>
        <v>1.0853963247151389E-3</v>
      </c>
      <c r="Q455" s="5">
        <v>76</v>
      </c>
      <c r="R455" s="61">
        <f t="shared" si="172"/>
        <v>2.9532913655086657E-3</v>
      </c>
      <c r="T455" s="18">
        <v>357</v>
      </c>
      <c r="U455" s="61">
        <f t="shared" si="173"/>
        <v>2.2124442240951908E-3</v>
      </c>
      <c r="W455" s="18">
        <v>519</v>
      </c>
      <c r="X455" s="61">
        <f t="shared" si="174"/>
        <v>1.5547813270463048E-3</v>
      </c>
      <c r="Z455" s="5">
        <v>179</v>
      </c>
      <c r="AA455" s="61">
        <f t="shared" si="175"/>
        <v>1.3699783405659006E-3</v>
      </c>
      <c r="AC455" s="18">
        <v>1093</v>
      </c>
      <c r="AD455" s="61">
        <f t="shared" si="176"/>
        <v>2.2976810869103654E-3</v>
      </c>
      <c r="AF455" s="5">
        <v>235</v>
      </c>
      <c r="AG455" s="61">
        <f t="shared" si="177"/>
        <v>1.156763621506943E-3</v>
      </c>
      <c r="AI455" s="18">
        <f t="shared" si="178"/>
        <v>2855</v>
      </c>
      <c r="AJ455" s="61">
        <f t="shared" si="179"/>
        <v>1.7309198672011601E-3</v>
      </c>
    </row>
    <row r="456" spans="2:36" x14ac:dyDescent="0.25">
      <c r="B456" s="5" t="s">
        <v>911</v>
      </c>
      <c r="C456" s="5" t="s">
        <v>912</v>
      </c>
      <c r="E456" s="5">
        <v>75</v>
      </c>
      <c r="F456" s="61">
        <f t="shared" si="168"/>
        <v>1.4936073604970726E-3</v>
      </c>
      <c r="H456" s="5">
        <v>54</v>
      </c>
      <c r="I456" s="61">
        <f t="shared" si="169"/>
        <v>1.3889246122585457E-3</v>
      </c>
      <c r="K456" s="5">
        <v>5</v>
      </c>
      <c r="L456" s="61">
        <f t="shared" si="170"/>
        <v>1.1953143676786994E-3</v>
      </c>
      <c r="N456" s="5">
        <v>479</v>
      </c>
      <c r="O456" s="61">
        <f t="shared" si="171"/>
        <v>2.1220605695451084E-3</v>
      </c>
      <c r="Q456" s="5">
        <v>47</v>
      </c>
      <c r="R456" s="61">
        <f t="shared" si="172"/>
        <v>1.826377554985622E-3</v>
      </c>
      <c r="T456" s="18">
        <v>124</v>
      </c>
      <c r="U456" s="61">
        <f t="shared" si="173"/>
        <v>7.6846802181457609E-4</v>
      </c>
      <c r="W456" s="18">
        <v>557</v>
      </c>
      <c r="X456" s="61">
        <f t="shared" si="174"/>
        <v>1.6686188808570171E-3</v>
      </c>
      <c r="Z456" s="5">
        <v>204</v>
      </c>
      <c r="AA456" s="61">
        <f t="shared" si="175"/>
        <v>1.5613160976281771E-3</v>
      </c>
      <c r="AC456" s="18">
        <v>559</v>
      </c>
      <c r="AD456" s="61">
        <f t="shared" si="176"/>
        <v>1.175117774549766E-3</v>
      </c>
      <c r="AF456" s="5">
        <v>321</v>
      </c>
      <c r="AG456" s="61">
        <f t="shared" si="177"/>
        <v>1.5800898829945902E-3</v>
      </c>
      <c r="AI456" s="18">
        <f t="shared" si="178"/>
        <v>2425</v>
      </c>
      <c r="AJ456" s="61">
        <f t="shared" si="179"/>
        <v>1.4702209029642079E-3</v>
      </c>
    </row>
    <row r="457" spans="2:36" x14ac:dyDescent="0.25">
      <c r="B457" s="5" t="s">
        <v>913</v>
      </c>
      <c r="C457" s="5" t="s">
        <v>914</v>
      </c>
      <c r="E457" s="5">
        <v>63</v>
      </c>
      <c r="F457" s="61">
        <f t="shared" si="168"/>
        <v>1.2546301828175409E-3</v>
      </c>
      <c r="H457" s="5">
        <v>69</v>
      </c>
      <c r="I457" s="61">
        <f t="shared" si="169"/>
        <v>1.7747370045525861E-3</v>
      </c>
      <c r="K457" s="5">
        <v>2</v>
      </c>
      <c r="L457" s="61">
        <f t="shared" si="170"/>
        <v>4.781257470714798E-4</v>
      </c>
      <c r="N457" s="5">
        <v>82</v>
      </c>
      <c r="O457" s="61">
        <f t="shared" si="171"/>
        <v>3.6327550459853628E-4</v>
      </c>
      <c r="Q457" s="5">
        <v>50</v>
      </c>
      <c r="R457" s="61">
        <f t="shared" si="172"/>
        <v>1.9429548457293852E-3</v>
      </c>
      <c r="T457" s="18">
        <v>110</v>
      </c>
      <c r="U457" s="61">
        <f t="shared" si="173"/>
        <v>6.817055032226078E-4</v>
      </c>
      <c r="W457" s="18">
        <v>210</v>
      </c>
      <c r="X457" s="61">
        <f t="shared" si="174"/>
        <v>6.2910227105919851E-4</v>
      </c>
      <c r="Z457" s="5">
        <v>110</v>
      </c>
      <c r="AA457" s="61">
        <f t="shared" si="175"/>
        <v>8.4188613107401711E-4</v>
      </c>
      <c r="AC457" s="18">
        <v>697</v>
      </c>
      <c r="AD457" s="61">
        <f t="shared" si="176"/>
        <v>1.4652184058339657E-3</v>
      </c>
      <c r="AF457" s="5">
        <v>100</v>
      </c>
      <c r="AG457" s="61">
        <f t="shared" si="177"/>
        <v>4.9223983893912466E-4</v>
      </c>
      <c r="AI457" s="18">
        <f t="shared" si="178"/>
        <v>1493</v>
      </c>
      <c r="AJ457" s="61">
        <f t="shared" si="179"/>
        <v>9.0517105489713911E-4</v>
      </c>
    </row>
    <row r="458" spans="2:36" x14ac:dyDescent="0.25">
      <c r="B458" s="5" t="s">
        <v>915</v>
      </c>
      <c r="C458" s="5" t="s">
        <v>916</v>
      </c>
      <c r="E458" s="5">
        <v>115</v>
      </c>
      <c r="F458" s="61">
        <f t="shared" si="168"/>
        <v>2.2901979527621781E-3</v>
      </c>
      <c r="H458" s="5">
        <v>68</v>
      </c>
      <c r="I458" s="61">
        <f t="shared" si="169"/>
        <v>1.7490161783996502E-3</v>
      </c>
      <c r="K458" s="5">
        <v>5</v>
      </c>
      <c r="L458" s="61">
        <f t="shared" si="170"/>
        <v>1.1953143676786994E-3</v>
      </c>
      <c r="N458" s="5">
        <v>273</v>
      </c>
      <c r="O458" s="61">
        <f t="shared" si="171"/>
        <v>1.2094416189682975E-3</v>
      </c>
      <c r="Q458" s="5">
        <v>61</v>
      </c>
      <c r="R458" s="61">
        <f t="shared" si="172"/>
        <v>2.3704049117898502E-3</v>
      </c>
      <c r="T458" s="18">
        <v>108</v>
      </c>
      <c r="U458" s="61">
        <f t="shared" si="173"/>
        <v>6.6931085770946953E-4</v>
      </c>
      <c r="W458" s="18">
        <v>419</v>
      </c>
      <c r="X458" s="61">
        <f t="shared" si="174"/>
        <v>1.2552088170181151E-3</v>
      </c>
      <c r="Z458" s="5">
        <v>164</v>
      </c>
      <c r="AA458" s="61">
        <f t="shared" si="175"/>
        <v>1.2551756863285347E-3</v>
      </c>
      <c r="AC458" s="18">
        <v>868</v>
      </c>
      <c r="AD458" s="61">
        <f t="shared" si="176"/>
        <v>1.8246909272078655E-3</v>
      </c>
      <c r="AF458" s="5">
        <v>157</v>
      </c>
      <c r="AG458" s="61">
        <f t="shared" si="177"/>
        <v>7.7281654713442583E-4</v>
      </c>
      <c r="AI458" s="18">
        <f t="shared" si="178"/>
        <v>2238</v>
      </c>
      <c r="AJ458" s="61">
        <f t="shared" si="179"/>
        <v>1.3568471673541843E-3</v>
      </c>
    </row>
    <row r="459" spans="2:36" x14ac:dyDescent="0.25">
      <c r="B459" s="5" t="s">
        <v>917</v>
      </c>
      <c r="C459" s="5" t="s">
        <v>918</v>
      </c>
      <c r="E459" s="5">
        <v>65</v>
      </c>
      <c r="F459" s="61">
        <f t="shared" si="168"/>
        <v>1.2944597124307962E-3</v>
      </c>
      <c r="H459" s="5">
        <v>52</v>
      </c>
      <c r="I459" s="61">
        <f t="shared" si="169"/>
        <v>1.3374829599526736E-3</v>
      </c>
      <c r="K459" s="5">
        <v>5</v>
      </c>
      <c r="L459" s="61">
        <f t="shared" si="170"/>
        <v>1.1953143676786994E-3</v>
      </c>
      <c r="N459" s="5">
        <v>533</v>
      </c>
      <c r="O459" s="61">
        <f t="shared" si="171"/>
        <v>2.3612907798904858E-3</v>
      </c>
      <c r="Q459" s="5">
        <v>43</v>
      </c>
      <c r="R459" s="61">
        <f t="shared" si="172"/>
        <v>1.6709411673272714E-3</v>
      </c>
      <c r="T459" s="18">
        <v>131</v>
      </c>
      <c r="U459" s="61">
        <f t="shared" si="173"/>
        <v>8.1184928111056019E-4</v>
      </c>
      <c r="W459" s="18">
        <v>532</v>
      </c>
      <c r="X459" s="61">
        <f t="shared" si="174"/>
        <v>1.5937257533499697E-3</v>
      </c>
      <c r="Z459" s="5">
        <v>174</v>
      </c>
      <c r="AA459" s="61">
        <f t="shared" si="175"/>
        <v>1.3317107891534451E-3</v>
      </c>
      <c r="AC459" s="18">
        <v>590</v>
      </c>
      <c r="AD459" s="61">
        <f t="shared" si="176"/>
        <v>1.2402853076643326E-3</v>
      </c>
      <c r="AF459" s="5">
        <v>338</v>
      </c>
      <c r="AG459" s="61">
        <f t="shared" si="177"/>
        <v>1.6637706556142415E-3</v>
      </c>
      <c r="AI459" s="18">
        <f t="shared" si="178"/>
        <v>2463</v>
      </c>
      <c r="AJ459" s="61">
        <f t="shared" si="179"/>
        <v>1.4932594160828223E-3</v>
      </c>
    </row>
    <row r="460" spans="2:36" x14ac:dyDescent="0.25">
      <c r="B460" s="5" t="s">
        <v>919</v>
      </c>
      <c r="C460" s="5" t="s">
        <v>920</v>
      </c>
      <c r="E460" s="5">
        <v>117</v>
      </c>
      <c r="F460" s="61">
        <f t="shared" si="168"/>
        <v>2.3300274823754331E-3</v>
      </c>
      <c r="H460" s="5">
        <v>56</v>
      </c>
      <c r="I460" s="61">
        <f t="shared" si="169"/>
        <v>1.4403662645644179E-3</v>
      </c>
      <c r="K460" s="5">
        <v>8</v>
      </c>
      <c r="L460" s="61">
        <f t="shared" si="170"/>
        <v>1.9125029882859192E-3</v>
      </c>
      <c r="N460" s="5">
        <v>406</v>
      </c>
      <c r="O460" s="61">
        <f t="shared" si="171"/>
        <v>1.7986567666708015E-3</v>
      </c>
      <c r="Q460" s="5">
        <v>41</v>
      </c>
      <c r="R460" s="61">
        <f t="shared" si="172"/>
        <v>1.593222973498096E-3</v>
      </c>
      <c r="T460" s="18">
        <v>209</v>
      </c>
      <c r="U460" s="61">
        <f t="shared" si="173"/>
        <v>1.295240456122955E-3</v>
      </c>
      <c r="W460" s="18">
        <v>358</v>
      </c>
      <c r="X460" s="61">
        <f t="shared" si="174"/>
        <v>1.0724695859009193E-3</v>
      </c>
      <c r="Z460" s="5">
        <v>283</v>
      </c>
      <c r="AA460" s="61">
        <f t="shared" si="175"/>
        <v>2.1659434099449712E-3</v>
      </c>
      <c r="AC460" s="18">
        <v>387</v>
      </c>
      <c r="AD460" s="61">
        <f t="shared" si="176"/>
        <v>8.135430746882995E-4</v>
      </c>
      <c r="AF460" s="5">
        <v>432</v>
      </c>
      <c r="AG460" s="61">
        <f t="shared" si="177"/>
        <v>2.1264761042170187E-3</v>
      </c>
      <c r="AI460" s="18">
        <f t="shared" si="178"/>
        <v>2297</v>
      </c>
      <c r="AJ460" s="61">
        <f t="shared" si="179"/>
        <v>1.3926174903541382E-3</v>
      </c>
    </row>
    <row r="461" spans="2:36" x14ac:dyDescent="0.25">
      <c r="B461" s="5" t="s">
        <v>921</v>
      </c>
      <c r="C461" s="5" t="s">
        <v>922</v>
      </c>
      <c r="E461" s="5">
        <v>140</v>
      </c>
      <c r="F461" s="61">
        <f t="shared" si="168"/>
        <v>2.7880670729278686E-3</v>
      </c>
      <c r="H461" s="5">
        <v>83</v>
      </c>
      <c r="I461" s="61">
        <f t="shared" si="169"/>
        <v>2.1348285706936907E-3</v>
      </c>
      <c r="K461" s="5">
        <v>10</v>
      </c>
      <c r="L461" s="61">
        <f t="shared" si="170"/>
        <v>2.3906287353573988E-3</v>
      </c>
      <c r="N461" s="5">
        <v>376</v>
      </c>
      <c r="O461" s="61">
        <f t="shared" si="171"/>
        <v>1.665751094256703E-3</v>
      </c>
      <c r="Q461" s="5">
        <v>52</v>
      </c>
      <c r="R461" s="61">
        <f t="shared" si="172"/>
        <v>2.0206730395585606E-3</v>
      </c>
      <c r="T461" s="18">
        <v>406</v>
      </c>
      <c r="U461" s="61">
        <f t="shared" si="173"/>
        <v>2.5161130391670797E-3</v>
      </c>
      <c r="W461" s="18">
        <v>460</v>
      </c>
      <c r="X461" s="61">
        <f t="shared" si="174"/>
        <v>1.378033546129673E-3</v>
      </c>
      <c r="Z461" s="5">
        <v>290</v>
      </c>
      <c r="AA461" s="61">
        <f t="shared" si="175"/>
        <v>2.2195179819224087E-3</v>
      </c>
      <c r="AC461" s="18">
        <v>934</v>
      </c>
      <c r="AD461" s="61">
        <f t="shared" si="176"/>
        <v>1.9634347073872655E-3</v>
      </c>
      <c r="AF461" s="5">
        <v>339</v>
      </c>
      <c r="AG461" s="61">
        <f t="shared" si="177"/>
        <v>1.6686930540036327E-3</v>
      </c>
      <c r="AI461" s="18">
        <f t="shared" si="178"/>
        <v>3090</v>
      </c>
      <c r="AJ461" s="61">
        <f t="shared" si="179"/>
        <v>1.8733948825399597E-3</v>
      </c>
    </row>
    <row r="462" spans="2:36" x14ac:dyDescent="0.25">
      <c r="B462" s="5" t="s">
        <v>923</v>
      </c>
      <c r="C462" s="5" t="s">
        <v>924</v>
      </c>
      <c r="E462" s="5">
        <v>56</v>
      </c>
      <c r="F462" s="61">
        <f t="shared" si="168"/>
        <v>1.1152268291711475E-3</v>
      </c>
      <c r="H462" s="5">
        <v>42</v>
      </c>
      <c r="I462" s="61">
        <f t="shared" si="169"/>
        <v>1.0802746984233133E-3</v>
      </c>
      <c r="K462" s="5">
        <v>5</v>
      </c>
      <c r="L462" s="61">
        <f t="shared" si="170"/>
        <v>1.1953143676786994E-3</v>
      </c>
      <c r="N462" s="5">
        <v>130</v>
      </c>
      <c r="O462" s="61">
        <f t="shared" si="171"/>
        <v>5.7592458046109413E-4</v>
      </c>
      <c r="Q462" s="5">
        <v>44</v>
      </c>
      <c r="R462" s="61">
        <f t="shared" si="172"/>
        <v>1.7098002642418591E-3</v>
      </c>
      <c r="T462" s="18">
        <v>107</v>
      </c>
      <c r="U462" s="61">
        <f t="shared" si="173"/>
        <v>6.6311353495290034E-4</v>
      </c>
      <c r="W462" s="18">
        <v>145</v>
      </c>
      <c r="X462" s="61">
        <f t="shared" si="174"/>
        <v>4.3438013954087516E-4</v>
      </c>
      <c r="Z462" s="5">
        <v>104</v>
      </c>
      <c r="AA462" s="61">
        <f t="shared" si="175"/>
        <v>7.9596506937907067E-4</v>
      </c>
      <c r="AC462" s="18">
        <v>695</v>
      </c>
      <c r="AD462" s="61">
        <f t="shared" si="176"/>
        <v>1.4610140488588324E-3</v>
      </c>
      <c r="AF462" s="5">
        <v>144</v>
      </c>
      <c r="AG462" s="61">
        <f t="shared" si="177"/>
        <v>7.0882536807233959E-4</v>
      </c>
      <c r="AI462" s="18">
        <f t="shared" si="178"/>
        <v>1472</v>
      </c>
      <c r="AJ462" s="61">
        <f t="shared" si="179"/>
        <v>8.9243924501579961E-4</v>
      </c>
    </row>
    <row r="463" spans="2:36" x14ac:dyDescent="0.25">
      <c r="B463" s="5" t="s">
        <v>925</v>
      </c>
      <c r="C463" s="5" t="s">
        <v>926</v>
      </c>
      <c r="E463" s="5">
        <v>62</v>
      </c>
      <c r="F463" s="61">
        <f t="shared" si="168"/>
        <v>1.2347154180109134E-3</v>
      </c>
      <c r="H463" s="5">
        <v>50</v>
      </c>
      <c r="I463" s="61">
        <f t="shared" si="169"/>
        <v>1.2860413076468016E-3</v>
      </c>
      <c r="K463" s="5">
        <v>4</v>
      </c>
      <c r="L463" s="61">
        <f t="shared" si="170"/>
        <v>9.562514941429596E-4</v>
      </c>
      <c r="N463" s="5">
        <v>395</v>
      </c>
      <c r="O463" s="61">
        <f t="shared" si="171"/>
        <v>1.749924686785632E-3</v>
      </c>
      <c r="Q463" s="5">
        <v>27</v>
      </c>
      <c r="R463" s="61">
        <f t="shared" si="172"/>
        <v>1.049195616693868E-3</v>
      </c>
      <c r="T463" s="18">
        <v>126</v>
      </c>
      <c r="U463" s="61">
        <f t="shared" si="173"/>
        <v>7.8086266732771447E-4</v>
      </c>
      <c r="W463" s="18">
        <v>212</v>
      </c>
      <c r="X463" s="61">
        <f t="shared" si="174"/>
        <v>6.350937212597623E-4</v>
      </c>
      <c r="Z463" s="5">
        <v>103</v>
      </c>
      <c r="AA463" s="61">
        <f t="shared" si="175"/>
        <v>7.8831155909657967E-4</v>
      </c>
      <c r="AC463" s="18">
        <v>641</v>
      </c>
      <c r="AD463" s="61">
        <f t="shared" si="176"/>
        <v>1.3474964105302325E-3</v>
      </c>
      <c r="AF463" s="5">
        <v>212</v>
      </c>
      <c r="AG463" s="61">
        <f t="shared" si="177"/>
        <v>1.0435484585509444E-3</v>
      </c>
      <c r="AI463" s="18">
        <f t="shared" si="178"/>
        <v>1832</v>
      </c>
      <c r="AJ463" s="61">
        <f t="shared" si="179"/>
        <v>1.1106988429816201E-3</v>
      </c>
    </row>
    <row r="464" spans="2:36" x14ac:dyDescent="0.25">
      <c r="B464" s="5" t="s">
        <v>927</v>
      </c>
      <c r="C464" s="5" t="s">
        <v>928</v>
      </c>
      <c r="E464" s="5">
        <v>94</v>
      </c>
      <c r="F464" s="61">
        <f t="shared" ref="F464:F495" si="180">E464/$E$10</f>
        <v>1.8719878918229975E-3</v>
      </c>
      <c r="H464" s="5">
        <v>59</v>
      </c>
      <c r="I464" s="61">
        <f t="shared" ref="I464:I495" si="181">H464/$H$10</f>
        <v>1.5175287430232258E-3</v>
      </c>
      <c r="K464" s="5">
        <v>4</v>
      </c>
      <c r="L464" s="61">
        <f t="shared" ref="L464:L495" si="182">K464/$K$10</f>
        <v>9.562514941429596E-4</v>
      </c>
      <c r="N464" s="5">
        <v>225</v>
      </c>
      <c r="O464" s="61">
        <f t="shared" ref="O464:O495" si="183">N464/$N$10</f>
        <v>9.9679254310573967E-4</v>
      </c>
      <c r="Q464" s="5">
        <v>44</v>
      </c>
      <c r="R464" s="61">
        <f t="shared" ref="R464:R495" si="184">Q464/$Q$10</f>
        <v>1.7098002642418591E-3</v>
      </c>
      <c r="T464" s="18">
        <v>146</v>
      </c>
      <c r="U464" s="61">
        <f t="shared" ref="U464:U495" si="185">T464/$T$10</f>
        <v>9.0480912245909768E-4</v>
      </c>
      <c r="W464" s="18">
        <v>264</v>
      </c>
      <c r="X464" s="61">
        <f t="shared" ref="X464:X495" si="186">W464/$W$10</f>
        <v>7.9087142647442095E-4</v>
      </c>
      <c r="Z464" s="5">
        <v>160</v>
      </c>
      <c r="AA464" s="61">
        <f t="shared" ref="AA464:AA495" si="187">Z464/$Z$10</f>
        <v>1.2245616451985702E-3</v>
      </c>
      <c r="AC464" s="18">
        <v>716</v>
      </c>
      <c r="AD464" s="61">
        <f t="shared" ref="AD464:AD495" si="188">AC464/$AC$10</f>
        <v>1.5051597970977323E-3</v>
      </c>
      <c r="AF464" s="5">
        <v>257</v>
      </c>
      <c r="AG464" s="61">
        <f t="shared" ref="AG464:AG495" si="189">AF464/$AF$10</f>
        <v>1.2650563860735504E-3</v>
      </c>
      <c r="AI464" s="18">
        <f t="shared" ref="AI464:AI495" si="190">SUM(AF464,AC464,Z464,W464,T464,Q464,N464,K464,H464,E464)</f>
        <v>1969</v>
      </c>
      <c r="AJ464" s="61">
        <f t="shared" ref="AJ464:AJ495" si="191">AI464/$AI$10</f>
        <v>1.1937587455408351E-3</v>
      </c>
    </row>
    <row r="465" spans="2:36" x14ac:dyDescent="0.25">
      <c r="B465" s="5" t="s">
        <v>929</v>
      </c>
      <c r="C465" s="5" t="s">
        <v>930</v>
      </c>
      <c r="E465" s="5">
        <v>113</v>
      </c>
      <c r="F465" s="61">
        <f t="shared" si="180"/>
        <v>2.2503684231489226E-3</v>
      </c>
      <c r="H465" s="5">
        <v>78</v>
      </c>
      <c r="I465" s="61">
        <f t="shared" si="181"/>
        <v>2.0062244399290103E-3</v>
      </c>
      <c r="K465" s="5">
        <v>9</v>
      </c>
      <c r="L465" s="61">
        <f t="shared" si="182"/>
        <v>2.151565861821659E-3</v>
      </c>
      <c r="N465" s="5">
        <v>295</v>
      </c>
      <c r="O465" s="61">
        <f t="shared" si="183"/>
        <v>1.3069057787386366E-3</v>
      </c>
      <c r="Q465" s="5">
        <v>57</v>
      </c>
      <c r="R465" s="61">
        <f t="shared" si="184"/>
        <v>2.2149685241314994E-3</v>
      </c>
      <c r="T465" s="18">
        <v>178</v>
      </c>
      <c r="U465" s="61">
        <f t="shared" si="185"/>
        <v>1.1031234506693108E-3</v>
      </c>
      <c r="W465" s="18">
        <v>949</v>
      </c>
      <c r="X465" s="61">
        <f t="shared" si="186"/>
        <v>2.842943120167521E-3</v>
      </c>
      <c r="Z465" s="5">
        <v>225</v>
      </c>
      <c r="AA465" s="61">
        <f t="shared" si="187"/>
        <v>1.7220398135604895E-3</v>
      </c>
      <c r="AC465" s="18">
        <v>751</v>
      </c>
      <c r="AD465" s="61">
        <f t="shared" si="188"/>
        <v>1.5787360441625656E-3</v>
      </c>
      <c r="AF465" s="5">
        <v>321</v>
      </c>
      <c r="AG465" s="61">
        <f t="shared" si="189"/>
        <v>1.5800898829945902E-3</v>
      </c>
      <c r="AI465" s="18">
        <f t="shared" si="190"/>
        <v>2976</v>
      </c>
      <c r="AJ465" s="61">
        <f t="shared" si="191"/>
        <v>1.8042793431841165E-3</v>
      </c>
    </row>
    <row r="466" spans="2:36" x14ac:dyDescent="0.25">
      <c r="B466" s="5" t="s">
        <v>931</v>
      </c>
      <c r="C466" s="5" t="s">
        <v>932</v>
      </c>
      <c r="E466" s="5">
        <v>106</v>
      </c>
      <c r="F466" s="61">
        <f t="shared" si="180"/>
        <v>2.110965069502529E-3</v>
      </c>
      <c r="H466" s="5">
        <v>68</v>
      </c>
      <c r="I466" s="61">
        <f t="shared" si="181"/>
        <v>1.7490161783996502E-3</v>
      </c>
      <c r="K466" s="5">
        <v>8</v>
      </c>
      <c r="L466" s="61">
        <f t="shared" si="182"/>
        <v>1.9125029882859192E-3</v>
      </c>
      <c r="N466" s="5">
        <v>585</v>
      </c>
      <c r="O466" s="61">
        <f t="shared" si="183"/>
        <v>2.5916606120749233E-3</v>
      </c>
      <c r="Q466" s="5">
        <v>58</v>
      </c>
      <c r="R466" s="61">
        <f t="shared" si="184"/>
        <v>2.2538276210460869E-3</v>
      </c>
      <c r="T466" s="18">
        <v>604</v>
      </c>
      <c r="U466" s="61">
        <f t="shared" si="185"/>
        <v>3.743182944967774E-3</v>
      </c>
      <c r="W466" s="18">
        <v>501</v>
      </c>
      <c r="X466" s="61">
        <f t="shared" si="186"/>
        <v>1.5008582752412307E-3</v>
      </c>
      <c r="Z466" s="5">
        <v>308</v>
      </c>
      <c r="AA466" s="61">
        <f t="shared" si="187"/>
        <v>2.357281167007248E-3</v>
      </c>
      <c r="AC466" s="18">
        <v>1262</v>
      </c>
      <c r="AD466" s="61">
        <f t="shared" si="188"/>
        <v>2.6529492513091319E-3</v>
      </c>
      <c r="AF466" s="5">
        <v>768</v>
      </c>
      <c r="AG466" s="61">
        <f t="shared" si="189"/>
        <v>3.7804019630524777E-3</v>
      </c>
      <c r="AI466" s="18">
        <f t="shared" si="190"/>
        <v>4268</v>
      </c>
      <c r="AJ466" s="61">
        <f t="shared" si="191"/>
        <v>2.587588789217006E-3</v>
      </c>
    </row>
    <row r="467" spans="2:36" x14ac:dyDescent="0.25">
      <c r="B467" s="5" t="s">
        <v>933</v>
      </c>
      <c r="C467" s="5" t="s">
        <v>934</v>
      </c>
      <c r="E467" s="5">
        <v>47</v>
      </c>
      <c r="F467" s="61">
        <f t="shared" si="180"/>
        <v>9.3599394591149874E-4</v>
      </c>
      <c r="H467" s="5">
        <v>47</v>
      </c>
      <c r="I467" s="61">
        <f t="shared" si="181"/>
        <v>1.2088788291879935E-3</v>
      </c>
      <c r="K467" s="5">
        <v>6</v>
      </c>
      <c r="L467" s="61">
        <f t="shared" si="182"/>
        <v>1.4343772412144394E-3</v>
      </c>
      <c r="N467" s="5">
        <v>187</v>
      </c>
      <c r="O467" s="61">
        <f t="shared" si="183"/>
        <v>8.2844535804788152E-4</v>
      </c>
      <c r="Q467" s="5">
        <v>34</v>
      </c>
      <c r="R467" s="61">
        <f t="shared" si="184"/>
        <v>1.321209295095982E-3</v>
      </c>
      <c r="T467" s="18">
        <v>112</v>
      </c>
      <c r="U467" s="61">
        <f t="shared" si="185"/>
        <v>6.9410014873574617E-4</v>
      </c>
      <c r="W467" s="18">
        <v>186</v>
      </c>
      <c r="X467" s="61">
        <f t="shared" si="186"/>
        <v>5.5720486865243302E-4</v>
      </c>
      <c r="Z467" s="5">
        <v>94</v>
      </c>
      <c r="AA467" s="61">
        <f t="shared" si="187"/>
        <v>7.1942996655416011E-4</v>
      </c>
      <c r="AC467" s="18">
        <v>605</v>
      </c>
      <c r="AD467" s="61">
        <f t="shared" si="188"/>
        <v>1.2718179849778325E-3</v>
      </c>
      <c r="AF467" s="5">
        <v>150</v>
      </c>
      <c r="AG467" s="61">
        <f t="shared" si="189"/>
        <v>7.3835975840868704E-4</v>
      </c>
      <c r="AI467" s="18">
        <f t="shared" si="190"/>
        <v>1468</v>
      </c>
      <c r="AJ467" s="61">
        <f t="shared" si="191"/>
        <v>8.9001413837173492E-4</v>
      </c>
    </row>
    <row r="468" spans="2:36" x14ac:dyDescent="0.25">
      <c r="B468" s="5" t="s">
        <v>935</v>
      </c>
      <c r="C468" s="5" t="s">
        <v>936</v>
      </c>
      <c r="E468" s="5">
        <v>188</v>
      </c>
      <c r="F468" s="61">
        <f t="shared" si="180"/>
        <v>3.743975783645995E-3</v>
      </c>
      <c r="H468" s="5">
        <v>92</v>
      </c>
      <c r="I468" s="61">
        <f t="shared" si="181"/>
        <v>2.3663160060701151E-3</v>
      </c>
      <c r="K468" s="5">
        <v>9</v>
      </c>
      <c r="L468" s="61">
        <f t="shared" si="182"/>
        <v>2.151565861821659E-3</v>
      </c>
      <c r="N468" s="5">
        <v>473</v>
      </c>
      <c r="O468" s="61">
        <f t="shared" si="183"/>
        <v>2.0954794350622886E-3</v>
      </c>
      <c r="Q468" s="5">
        <v>40</v>
      </c>
      <c r="R468" s="61">
        <f t="shared" si="184"/>
        <v>1.5543638765835083E-3</v>
      </c>
      <c r="T468" s="18">
        <v>232</v>
      </c>
      <c r="U468" s="61">
        <f t="shared" si="185"/>
        <v>1.4377788795240456E-3</v>
      </c>
      <c r="W468" s="18">
        <v>793</v>
      </c>
      <c r="X468" s="61">
        <f t="shared" si="186"/>
        <v>2.375610004523545E-3</v>
      </c>
      <c r="Z468" s="5">
        <v>281</v>
      </c>
      <c r="AA468" s="61">
        <f t="shared" si="187"/>
        <v>2.1506363893799892E-3</v>
      </c>
      <c r="AC468" s="18">
        <v>511</v>
      </c>
      <c r="AD468" s="61">
        <f t="shared" si="188"/>
        <v>1.074213207146566E-3</v>
      </c>
      <c r="AF468" s="5">
        <v>415</v>
      </c>
      <c r="AG468" s="61">
        <f t="shared" si="189"/>
        <v>2.0427953315973676E-3</v>
      </c>
      <c r="AI468" s="18">
        <f t="shared" si="190"/>
        <v>3034</v>
      </c>
      <c r="AJ468" s="61">
        <f t="shared" si="191"/>
        <v>1.8394433895230543E-3</v>
      </c>
    </row>
    <row r="469" spans="2:36" x14ac:dyDescent="0.25">
      <c r="B469" s="5" t="s">
        <v>937</v>
      </c>
      <c r="C469" s="5" t="s">
        <v>938</v>
      </c>
      <c r="E469" s="5">
        <v>118</v>
      </c>
      <c r="F469" s="61">
        <f t="shared" si="180"/>
        <v>2.3499422471820607E-3</v>
      </c>
      <c r="H469" s="5">
        <v>69</v>
      </c>
      <c r="I469" s="61">
        <f t="shared" si="181"/>
        <v>1.7747370045525861E-3</v>
      </c>
      <c r="K469" s="5">
        <v>7</v>
      </c>
      <c r="L469" s="61">
        <f t="shared" si="182"/>
        <v>1.6734401147501792E-3</v>
      </c>
      <c r="N469" s="5">
        <v>475</v>
      </c>
      <c r="O469" s="61">
        <f t="shared" si="183"/>
        <v>2.1043398132232286E-3</v>
      </c>
      <c r="Q469" s="5">
        <v>45</v>
      </c>
      <c r="R469" s="61">
        <f t="shared" si="184"/>
        <v>1.7486593611564468E-3</v>
      </c>
      <c r="T469" s="18">
        <v>156</v>
      </c>
      <c r="U469" s="61">
        <f t="shared" si="185"/>
        <v>9.6678235002478933E-4</v>
      </c>
      <c r="W469" s="18">
        <v>718</v>
      </c>
      <c r="X469" s="61">
        <f t="shared" si="186"/>
        <v>2.1509306220024024E-3</v>
      </c>
      <c r="Z469" s="5">
        <v>254</v>
      </c>
      <c r="AA469" s="61">
        <f t="shared" si="187"/>
        <v>1.9439916117527305E-3</v>
      </c>
      <c r="AC469" s="18">
        <v>590</v>
      </c>
      <c r="AD469" s="61">
        <f t="shared" si="188"/>
        <v>1.2402853076643326E-3</v>
      </c>
      <c r="AF469" s="5">
        <v>561</v>
      </c>
      <c r="AG469" s="61">
        <f t="shared" si="189"/>
        <v>2.7614654964484894E-3</v>
      </c>
      <c r="AI469" s="18">
        <f t="shared" si="190"/>
        <v>2993</v>
      </c>
      <c r="AJ469" s="61">
        <f t="shared" si="191"/>
        <v>1.8145860464213914E-3</v>
      </c>
    </row>
    <row r="470" spans="2:36" x14ac:dyDescent="0.25">
      <c r="B470" s="5" t="s">
        <v>939</v>
      </c>
      <c r="C470" s="5" t="s">
        <v>940</v>
      </c>
      <c r="E470" s="5">
        <v>46</v>
      </c>
      <c r="F470" s="61">
        <f t="shared" si="180"/>
        <v>9.160791811048711E-4</v>
      </c>
      <c r="H470" s="5">
        <v>66</v>
      </c>
      <c r="I470" s="61">
        <f t="shared" si="181"/>
        <v>1.6975745260937782E-3</v>
      </c>
      <c r="K470" s="5">
        <v>5</v>
      </c>
      <c r="L470" s="61">
        <f t="shared" si="182"/>
        <v>1.1953143676786994E-3</v>
      </c>
      <c r="N470" s="5">
        <v>302</v>
      </c>
      <c r="O470" s="61">
        <f t="shared" si="183"/>
        <v>1.3379171023019261E-3</v>
      </c>
      <c r="Q470" s="5">
        <v>63</v>
      </c>
      <c r="R470" s="61">
        <f t="shared" si="184"/>
        <v>2.4481231056190252E-3</v>
      </c>
      <c r="T470" s="18">
        <v>238</v>
      </c>
      <c r="U470" s="61">
        <f t="shared" si="185"/>
        <v>1.4749628160634605E-3</v>
      </c>
      <c r="W470" s="18">
        <v>732</v>
      </c>
      <c r="X470" s="61">
        <f t="shared" si="186"/>
        <v>2.1928707734063494E-3</v>
      </c>
      <c r="Z470" s="5">
        <v>190</v>
      </c>
      <c r="AA470" s="61">
        <f t="shared" si="187"/>
        <v>1.4541669536733022E-3</v>
      </c>
      <c r="AC470" s="18">
        <v>875</v>
      </c>
      <c r="AD470" s="61">
        <f t="shared" si="188"/>
        <v>1.8394061766208321E-3</v>
      </c>
      <c r="AF470" s="5">
        <v>209</v>
      </c>
      <c r="AG470" s="61">
        <f t="shared" si="189"/>
        <v>1.0287812633827706E-3</v>
      </c>
      <c r="AI470" s="18">
        <f t="shared" si="190"/>
        <v>2726</v>
      </c>
      <c r="AJ470" s="61">
        <f t="shared" si="191"/>
        <v>1.6527101779300745E-3</v>
      </c>
    </row>
    <row r="471" spans="2:36" x14ac:dyDescent="0.25">
      <c r="B471" s="5" t="s">
        <v>941</v>
      </c>
      <c r="C471" s="5" t="s">
        <v>942</v>
      </c>
      <c r="E471" s="5">
        <v>174</v>
      </c>
      <c r="F471" s="61">
        <f t="shared" si="180"/>
        <v>3.4651690763532082E-3</v>
      </c>
      <c r="H471" s="5">
        <v>84</v>
      </c>
      <c r="I471" s="61">
        <f t="shared" si="181"/>
        <v>2.1605493968466266E-3</v>
      </c>
      <c r="K471" s="5">
        <v>20</v>
      </c>
      <c r="L471" s="61">
        <f t="shared" si="182"/>
        <v>4.7812574707147976E-3</v>
      </c>
      <c r="N471" s="5">
        <v>820</v>
      </c>
      <c r="O471" s="61">
        <f t="shared" si="183"/>
        <v>3.6327550459853628E-3</v>
      </c>
      <c r="Q471" s="5">
        <v>73</v>
      </c>
      <c r="R471" s="61">
        <f t="shared" si="184"/>
        <v>2.8367140747649023E-3</v>
      </c>
      <c r="T471" s="18">
        <v>1367</v>
      </c>
      <c r="U471" s="61">
        <f t="shared" si="185"/>
        <v>8.4717402082300445E-3</v>
      </c>
      <c r="W471" s="18">
        <v>522</v>
      </c>
      <c r="X471" s="61">
        <f t="shared" si="186"/>
        <v>1.5637685023471505E-3</v>
      </c>
      <c r="Z471" s="5">
        <v>468</v>
      </c>
      <c r="AA471" s="61">
        <f t="shared" si="187"/>
        <v>3.5818428122058182E-3</v>
      </c>
      <c r="AC471" s="18">
        <v>1452</v>
      </c>
      <c r="AD471" s="61">
        <f t="shared" si="188"/>
        <v>3.0523631639467982E-3</v>
      </c>
      <c r="AF471" s="5">
        <v>527</v>
      </c>
      <c r="AG471" s="61">
        <f t="shared" si="189"/>
        <v>2.5941039512091873E-3</v>
      </c>
      <c r="AI471" s="18">
        <f t="shared" si="190"/>
        <v>5507</v>
      </c>
      <c r="AJ471" s="61">
        <f t="shared" si="191"/>
        <v>3.3387655722160381E-3</v>
      </c>
    </row>
    <row r="472" spans="2:36" x14ac:dyDescent="0.25">
      <c r="B472" s="5" t="s">
        <v>943</v>
      </c>
      <c r="C472" s="5" t="s">
        <v>944</v>
      </c>
      <c r="E472" s="5">
        <v>131</v>
      </c>
      <c r="F472" s="61">
        <f t="shared" si="180"/>
        <v>2.6088341896682199E-3</v>
      </c>
      <c r="H472" s="5">
        <v>61</v>
      </c>
      <c r="I472" s="61">
        <f t="shared" si="181"/>
        <v>1.5689703953290981E-3</v>
      </c>
      <c r="K472" s="5">
        <v>13</v>
      </c>
      <c r="L472" s="61">
        <f t="shared" si="182"/>
        <v>3.1078173559646186E-3</v>
      </c>
      <c r="N472" s="5">
        <v>640</v>
      </c>
      <c r="O472" s="61">
        <f t="shared" si="183"/>
        <v>2.8353210115007708E-3</v>
      </c>
      <c r="Q472" s="5">
        <v>39</v>
      </c>
      <c r="R472" s="61">
        <f t="shared" si="184"/>
        <v>1.5155047796689206E-3</v>
      </c>
      <c r="T472" s="18">
        <v>202</v>
      </c>
      <c r="U472" s="61">
        <f t="shared" si="185"/>
        <v>1.2518591968269707E-3</v>
      </c>
      <c r="W472" s="18">
        <v>609</v>
      </c>
      <c r="X472" s="61">
        <f t="shared" si="186"/>
        <v>1.8243965860716756E-3</v>
      </c>
      <c r="Z472" s="5">
        <v>271</v>
      </c>
      <c r="AA472" s="61">
        <f t="shared" si="187"/>
        <v>2.0741012865550783E-3</v>
      </c>
      <c r="AC472" s="18">
        <v>704</v>
      </c>
      <c r="AD472" s="61">
        <f t="shared" si="188"/>
        <v>1.4799336552469324E-3</v>
      </c>
      <c r="AF472" s="5">
        <v>535</v>
      </c>
      <c r="AG472" s="61">
        <f t="shared" si="189"/>
        <v>2.6334831383243171E-3</v>
      </c>
      <c r="AI472" s="18">
        <f t="shared" si="190"/>
        <v>3205</v>
      </c>
      <c r="AJ472" s="61">
        <f t="shared" si="191"/>
        <v>1.9431166985568191E-3</v>
      </c>
    </row>
    <row r="473" spans="2:36" x14ac:dyDescent="0.25">
      <c r="B473" s="5" t="s">
        <v>945</v>
      </c>
      <c r="C473" s="5" t="s">
        <v>946</v>
      </c>
      <c r="E473" s="5">
        <v>124</v>
      </c>
      <c r="F473" s="61">
        <f t="shared" si="180"/>
        <v>2.4694308360218267E-3</v>
      </c>
      <c r="H473" s="5">
        <v>82</v>
      </c>
      <c r="I473" s="61">
        <f t="shared" si="181"/>
        <v>2.1091077445407548E-3</v>
      </c>
      <c r="K473" s="5">
        <v>5</v>
      </c>
      <c r="L473" s="61">
        <f t="shared" si="182"/>
        <v>1.1953143676786994E-3</v>
      </c>
      <c r="N473" s="5">
        <v>390</v>
      </c>
      <c r="O473" s="61">
        <f t="shared" si="183"/>
        <v>1.7277737413832822E-3</v>
      </c>
      <c r="Q473" s="5">
        <v>46</v>
      </c>
      <c r="R473" s="61">
        <f t="shared" si="184"/>
        <v>1.7875184580710343E-3</v>
      </c>
      <c r="T473" s="18">
        <v>162</v>
      </c>
      <c r="U473" s="61">
        <f t="shared" si="185"/>
        <v>1.0039662865642042E-3</v>
      </c>
      <c r="W473" s="18">
        <v>721</v>
      </c>
      <c r="X473" s="61">
        <f t="shared" si="186"/>
        <v>2.1599177973032481E-3</v>
      </c>
      <c r="Z473" s="5">
        <v>220</v>
      </c>
      <c r="AA473" s="61">
        <f t="shared" si="187"/>
        <v>1.6837722621480342E-3</v>
      </c>
      <c r="AC473" s="18">
        <v>574</v>
      </c>
      <c r="AD473" s="61">
        <f t="shared" si="188"/>
        <v>1.2066504518632659E-3</v>
      </c>
      <c r="AF473" s="5">
        <v>249</v>
      </c>
      <c r="AG473" s="61">
        <f t="shared" si="189"/>
        <v>1.2256771989584206E-3</v>
      </c>
      <c r="AI473" s="18">
        <f t="shared" si="190"/>
        <v>2573</v>
      </c>
      <c r="AJ473" s="61">
        <f t="shared" si="191"/>
        <v>1.5599498487946007E-3</v>
      </c>
    </row>
    <row r="474" spans="2:36" x14ac:dyDescent="0.25">
      <c r="B474" s="5" t="s">
        <v>947</v>
      </c>
      <c r="C474" s="5" t="s">
        <v>948</v>
      </c>
      <c r="E474" s="5">
        <v>102</v>
      </c>
      <c r="F474" s="61">
        <f t="shared" si="180"/>
        <v>2.0313060102760188E-3</v>
      </c>
      <c r="H474" s="5">
        <v>80</v>
      </c>
      <c r="I474" s="61">
        <f t="shared" si="181"/>
        <v>2.0576660922348826E-3</v>
      </c>
      <c r="K474" s="5">
        <v>11</v>
      </c>
      <c r="L474" s="61">
        <f t="shared" si="182"/>
        <v>2.629691608893139E-3</v>
      </c>
      <c r="N474" s="5">
        <v>305</v>
      </c>
      <c r="O474" s="61">
        <f t="shared" si="183"/>
        <v>1.351207669543336E-3</v>
      </c>
      <c r="Q474" s="5">
        <v>72</v>
      </c>
      <c r="R474" s="61">
        <f t="shared" si="184"/>
        <v>2.7978549778503148E-3</v>
      </c>
      <c r="T474" s="18">
        <v>252</v>
      </c>
      <c r="U474" s="61">
        <f t="shared" si="185"/>
        <v>1.5617253346554289E-3</v>
      </c>
      <c r="W474" s="18">
        <v>1055</v>
      </c>
      <c r="X474" s="61">
        <f t="shared" si="186"/>
        <v>3.1604899807974019E-3</v>
      </c>
      <c r="Z474" s="5">
        <v>219</v>
      </c>
      <c r="AA474" s="61">
        <f t="shared" si="187"/>
        <v>1.6761187518655432E-3</v>
      </c>
      <c r="AC474" s="18">
        <v>900</v>
      </c>
      <c r="AD474" s="61">
        <f t="shared" si="188"/>
        <v>1.8919606388099989E-3</v>
      </c>
      <c r="AF474" s="5">
        <v>388</v>
      </c>
      <c r="AG474" s="61">
        <f t="shared" si="189"/>
        <v>1.9098905750838037E-3</v>
      </c>
      <c r="AI474" s="18">
        <f t="shared" si="190"/>
        <v>3384</v>
      </c>
      <c r="AJ474" s="61">
        <f t="shared" si="191"/>
        <v>2.0516402208787133E-3</v>
      </c>
    </row>
    <row r="475" spans="2:36" x14ac:dyDescent="0.25">
      <c r="B475" s="5" t="s">
        <v>949</v>
      </c>
      <c r="C475" s="5" t="s">
        <v>950</v>
      </c>
      <c r="E475" s="5">
        <v>103</v>
      </c>
      <c r="F475" s="61">
        <f t="shared" si="180"/>
        <v>2.0512207750826464E-3</v>
      </c>
      <c r="H475" s="5">
        <v>55</v>
      </c>
      <c r="I475" s="61">
        <f t="shared" si="181"/>
        <v>1.4146454384114818E-3</v>
      </c>
      <c r="K475" s="5">
        <v>7</v>
      </c>
      <c r="L475" s="61">
        <f t="shared" si="182"/>
        <v>1.6734401147501792E-3</v>
      </c>
      <c r="N475" s="5">
        <v>695</v>
      </c>
      <c r="O475" s="61">
        <f t="shared" si="183"/>
        <v>3.0789814109266184E-3</v>
      </c>
      <c r="Q475" s="5">
        <v>35</v>
      </c>
      <c r="R475" s="61">
        <f t="shared" si="184"/>
        <v>1.3600683920105697E-3</v>
      </c>
      <c r="T475" s="18">
        <v>151</v>
      </c>
      <c r="U475" s="61">
        <f t="shared" si="185"/>
        <v>9.357957362419435E-4</v>
      </c>
      <c r="W475" s="18">
        <v>506</v>
      </c>
      <c r="X475" s="61">
        <f t="shared" si="186"/>
        <v>1.5158369007426402E-3</v>
      </c>
      <c r="Z475" s="5">
        <v>338</v>
      </c>
      <c r="AA475" s="61">
        <f t="shared" si="187"/>
        <v>2.5868864754819798E-3</v>
      </c>
      <c r="AC475" s="18">
        <v>529</v>
      </c>
      <c r="AD475" s="61">
        <f t="shared" si="188"/>
        <v>1.1120524199227659E-3</v>
      </c>
      <c r="AF475" s="5">
        <v>302</v>
      </c>
      <c r="AG475" s="61">
        <f t="shared" si="189"/>
        <v>1.4865643135961565E-3</v>
      </c>
      <c r="AI475" s="18">
        <f t="shared" si="190"/>
        <v>2721</v>
      </c>
      <c r="AJ475" s="61">
        <f t="shared" si="191"/>
        <v>1.6496787946249935E-3</v>
      </c>
    </row>
    <row r="476" spans="2:36" x14ac:dyDescent="0.25">
      <c r="B476" s="5" t="s">
        <v>951</v>
      </c>
      <c r="C476" s="5" t="s">
        <v>952</v>
      </c>
      <c r="E476" s="5">
        <v>86</v>
      </c>
      <c r="F476" s="61">
        <f t="shared" si="180"/>
        <v>1.7126697733699766E-3</v>
      </c>
      <c r="H476" s="5">
        <v>65</v>
      </c>
      <c r="I476" s="61">
        <f t="shared" si="181"/>
        <v>1.6718536999408421E-3</v>
      </c>
      <c r="K476" s="5">
        <v>10</v>
      </c>
      <c r="L476" s="61">
        <f t="shared" si="182"/>
        <v>2.3906287353573988E-3</v>
      </c>
      <c r="N476" s="5">
        <v>327</v>
      </c>
      <c r="O476" s="61">
        <f t="shared" si="183"/>
        <v>1.4486718293136751E-3</v>
      </c>
      <c r="Q476" s="5">
        <v>68</v>
      </c>
      <c r="R476" s="61">
        <f t="shared" si="184"/>
        <v>2.642418590191964E-3</v>
      </c>
      <c r="T476" s="18">
        <v>179</v>
      </c>
      <c r="U476" s="61">
        <f t="shared" si="185"/>
        <v>1.10932077342588E-3</v>
      </c>
      <c r="W476" s="18">
        <v>751</v>
      </c>
      <c r="X476" s="61">
        <f t="shared" si="186"/>
        <v>2.2497895503117054E-3</v>
      </c>
      <c r="Z476" s="5">
        <v>200</v>
      </c>
      <c r="AA476" s="61">
        <f t="shared" si="187"/>
        <v>1.5307020564982129E-3</v>
      </c>
      <c r="AC476" s="18">
        <v>794</v>
      </c>
      <c r="AD476" s="61">
        <f t="shared" si="188"/>
        <v>1.6691297191279322E-3</v>
      </c>
      <c r="AF476" s="5">
        <v>335</v>
      </c>
      <c r="AG476" s="61">
        <f t="shared" si="189"/>
        <v>1.6490034604460678E-3</v>
      </c>
      <c r="AI476" s="18">
        <f t="shared" si="190"/>
        <v>2815</v>
      </c>
      <c r="AJ476" s="61">
        <f t="shared" si="191"/>
        <v>1.7066688007605134E-3</v>
      </c>
    </row>
    <row r="477" spans="2:36" x14ac:dyDescent="0.25">
      <c r="B477" s="5" t="s">
        <v>953</v>
      </c>
      <c r="C477" s="5" t="s">
        <v>954</v>
      </c>
      <c r="E477" s="5">
        <v>116</v>
      </c>
      <c r="F477" s="61">
        <f t="shared" si="180"/>
        <v>2.3101127175688056E-3</v>
      </c>
      <c r="H477" s="5">
        <v>78</v>
      </c>
      <c r="I477" s="61">
        <f t="shared" si="181"/>
        <v>2.0062244399290103E-3</v>
      </c>
      <c r="K477" s="5">
        <v>7</v>
      </c>
      <c r="L477" s="61">
        <f t="shared" si="182"/>
        <v>1.6734401147501792E-3</v>
      </c>
      <c r="N477" s="5">
        <v>435</v>
      </c>
      <c r="O477" s="61">
        <f t="shared" si="183"/>
        <v>1.9271322500044302E-3</v>
      </c>
      <c r="Q477" s="5">
        <v>47</v>
      </c>
      <c r="R477" s="61">
        <f t="shared" si="184"/>
        <v>1.826377554985622E-3</v>
      </c>
      <c r="T477" s="18">
        <v>258</v>
      </c>
      <c r="U477" s="61">
        <f t="shared" si="185"/>
        <v>1.5989092711948438E-3</v>
      </c>
      <c r="W477" s="18">
        <v>1330</v>
      </c>
      <c r="X477" s="61">
        <f t="shared" si="186"/>
        <v>3.9843143833749239E-3</v>
      </c>
      <c r="Z477" s="5">
        <v>267</v>
      </c>
      <c r="AA477" s="61">
        <f t="shared" si="187"/>
        <v>2.0434872454251143E-3</v>
      </c>
      <c r="AC477" s="18">
        <v>949</v>
      </c>
      <c r="AD477" s="61">
        <f t="shared" si="188"/>
        <v>1.9949673847007654E-3</v>
      </c>
      <c r="AF477" s="5">
        <v>503</v>
      </c>
      <c r="AG477" s="61">
        <f t="shared" si="189"/>
        <v>2.4759663898637971E-3</v>
      </c>
      <c r="AI477" s="18">
        <f t="shared" si="190"/>
        <v>3990</v>
      </c>
      <c r="AJ477" s="61">
        <f t="shared" si="191"/>
        <v>2.419043877454511E-3</v>
      </c>
    </row>
    <row r="478" spans="2:36" x14ac:dyDescent="0.25">
      <c r="B478" s="5" t="s">
        <v>955</v>
      </c>
      <c r="C478" s="5" t="s">
        <v>956</v>
      </c>
      <c r="E478" s="5">
        <v>103</v>
      </c>
      <c r="F478" s="61">
        <f t="shared" si="180"/>
        <v>2.0512207750826464E-3</v>
      </c>
      <c r="H478" s="5">
        <v>101</v>
      </c>
      <c r="I478" s="61">
        <f t="shared" si="181"/>
        <v>2.5978034414465391E-3</v>
      </c>
      <c r="K478" s="5">
        <v>7</v>
      </c>
      <c r="L478" s="61">
        <f t="shared" si="182"/>
        <v>1.6734401147501792E-3</v>
      </c>
      <c r="N478" s="5">
        <v>513</v>
      </c>
      <c r="O478" s="61">
        <f t="shared" si="183"/>
        <v>2.2726869982810866E-3</v>
      </c>
      <c r="Q478" s="5">
        <v>55</v>
      </c>
      <c r="R478" s="61">
        <f t="shared" si="184"/>
        <v>2.1372503303023239E-3</v>
      </c>
      <c r="T478" s="18">
        <v>123</v>
      </c>
      <c r="U478" s="61">
        <f t="shared" si="185"/>
        <v>7.6227069905800691E-4</v>
      </c>
      <c r="W478" s="18">
        <v>810</v>
      </c>
      <c r="X478" s="61">
        <f t="shared" si="186"/>
        <v>2.4265373312283372E-3</v>
      </c>
      <c r="Z478" s="5">
        <v>245</v>
      </c>
      <c r="AA478" s="61">
        <f t="shared" si="187"/>
        <v>1.8751100192103108E-3</v>
      </c>
      <c r="AC478" s="18">
        <v>599</v>
      </c>
      <c r="AD478" s="61">
        <f t="shared" si="188"/>
        <v>1.2592049140524326E-3</v>
      </c>
      <c r="AF478" s="5">
        <v>493</v>
      </c>
      <c r="AG478" s="61">
        <f t="shared" si="189"/>
        <v>2.4267424059698848E-3</v>
      </c>
      <c r="AI478" s="18">
        <f t="shared" si="190"/>
        <v>3049</v>
      </c>
      <c r="AJ478" s="61">
        <f t="shared" si="191"/>
        <v>1.8485375394382969E-3</v>
      </c>
    </row>
    <row r="479" spans="2:36" x14ac:dyDescent="0.25">
      <c r="B479" s="5" t="s">
        <v>957</v>
      </c>
      <c r="C479" s="5" t="s">
        <v>958</v>
      </c>
      <c r="E479" s="5">
        <v>154</v>
      </c>
      <c r="F479" s="61">
        <f t="shared" si="180"/>
        <v>3.0668737802206558E-3</v>
      </c>
      <c r="H479" s="5">
        <v>68</v>
      </c>
      <c r="I479" s="61">
        <f t="shared" si="181"/>
        <v>1.7490161783996502E-3</v>
      </c>
      <c r="K479" s="5">
        <v>6</v>
      </c>
      <c r="L479" s="61">
        <f t="shared" si="182"/>
        <v>1.4343772412144394E-3</v>
      </c>
      <c r="N479" s="5">
        <v>470</v>
      </c>
      <c r="O479" s="61">
        <f t="shared" si="183"/>
        <v>2.0821888678208785E-3</v>
      </c>
      <c r="Q479" s="5">
        <v>62</v>
      </c>
      <c r="R479" s="61">
        <f t="shared" si="184"/>
        <v>2.4092640087044377E-3</v>
      </c>
      <c r="T479" s="18">
        <v>176</v>
      </c>
      <c r="U479" s="61">
        <f t="shared" si="185"/>
        <v>1.0907288051561724E-3</v>
      </c>
      <c r="W479" s="18">
        <v>783</v>
      </c>
      <c r="X479" s="61">
        <f t="shared" si="186"/>
        <v>2.345652753520726E-3</v>
      </c>
      <c r="Z479" s="5">
        <v>298</v>
      </c>
      <c r="AA479" s="61">
        <f t="shared" si="187"/>
        <v>2.2807460641823371E-3</v>
      </c>
      <c r="AC479" s="18">
        <v>653</v>
      </c>
      <c r="AD479" s="61">
        <f t="shared" si="188"/>
        <v>1.3727225523810325E-3</v>
      </c>
      <c r="AF479" s="5">
        <v>378</v>
      </c>
      <c r="AG479" s="61">
        <f t="shared" si="189"/>
        <v>1.8606665911898913E-3</v>
      </c>
      <c r="AI479" s="18">
        <f t="shared" si="190"/>
        <v>3048</v>
      </c>
      <c r="AJ479" s="61">
        <f t="shared" si="191"/>
        <v>1.8479312627772805E-3</v>
      </c>
    </row>
    <row r="480" spans="2:36" x14ac:dyDescent="0.25">
      <c r="B480" s="5" t="s">
        <v>959</v>
      </c>
      <c r="C480" s="5" t="s">
        <v>960</v>
      </c>
      <c r="E480" s="5">
        <v>96</v>
      </c>
      <c r="F480" s="61">
        <f t="shared" si="180"/>
        <v>1.9118174214362528E-3</v>
      </c>
      <c r="H480" s="5">
        <v>56</v>
      </c>
      <c r="I480" s="61">
        <f t="shared" si="181"/>
        <v>1.4403662645644179E-3</v>
      </c>
      <c r="K480" s="5">
        <v>12</v>
      </c>
      <c r="L480" s="61">
        <f t="shared" si="182"/>
        <v>2.8687544824288788E-3</v>
      </c>
      <c r="N480" s="5">
        <v>337</v>
      </c>
      <c r="O480" s="61">
        <f t="shared" si="183"/>
        <v>1.4929737201183747E-3</v>
      </c>
      <c r="Q480" s="5">
        <v>42</v>
      </c>
      <c r="R480" s="61">
        <f t="shared" si="184"/>
        <v>1.6320820704126837E-3</v>
      </c>
      <c r="T480" s="18">
        <v>289</v>
      </c>
      <c r="U480" s="61">
        <f t="shared" si="185"/>
        <v>1.7910262766484878E-3</v>
      </c>
      <c r="W480" s="18">
        <v>279</v>
      </c>
      <c r="X480" s="61">
        <f t="shared" si="186"/>
        <v>8.3580730297864948E-4</v>
      </c>
      <c r="Z480" s="5">
        <v>296</v>
      </c>
      <c r="AA480" s="61">
        <f t="shared" si="187"/>
        <v>2.2654390436173551E-3</v>
      </c>
      <c r="AC480" s="18">
        <v>564</v>
      </c>
      <c r="AD480" s="61">
        <f t="shared" si="188"/>
        <v>1.1856286669875993E-3</v>
      </c>
      <c r="AF480" s="5">
        <v>330</v>
      </c>
      <c r="AG480" s="61">
        <f t="shared" si="189"/>
        <v>1.6243914684991115E-3</v>
      </c>
      <c r="AI480" s="18">
        <f t="shared" si="190"/>
        <v>2301</v>
      </c>
      <c r="AJ480" s="61">
        <f t="shared" si="191"/>
        <v>1.395042596998203E-3</v>
      </c>
    </row>
    <row r="481" spans="2:36" x14ac:dyDescent="0.25">
      <c r="B481" s="5" t="s">
        <v>961</v>
      </c>
      <c r="C481" s="5" t="s">
        <v>962</v>
      </c>
      <c r="E481" s="5">
        <v>105</v>
      </c>
      <c r="F481" s="61">
        <f t="shared" si="180"/>
        <v>2.0910503046959014E-3</v>
      </c>
      <c r="H481" s="5">
        <v>45</v>
      </c>
      <c r="I481" s="61">
        <f t="shared" si="181"/>
        <v>1.1574371768821215E-3</v>
      </c>
      <c r="K481" s="5">
        <v>9</v>
      </c>
      <c r="L481" s="61">
        <f t="shared" si="182"/>
        <v>2.151565861821659E-3</v>
      </c>
      <c r="N481" s="5">
        <v>518</v>
      </c>
      <c r="O481" s="61">
        <f t="shared" si="183"/>
        <v>2.2948379436834366E-3</v>
      </c>
      <c r="Q481" s="5">
        <v>53</v>
      </c>
      <c r="R481" s="61">
        <f t="shared" si="184"/>
        <v>2.0595321364731485E-3</v>
      </c>
      <c r="T481" s="18">
        <v>369</v>
      </c>
      <c r="U481" s="61">
        <f t="shared" si="185"/>
        <v>2.2868120971740206E-3</v>
      </c>
      <c r="W481" s="18">
        <v>474</v>
      </c>
      <c r="X481" s="61">
        <f t="shared" si="186"/>
        <v>1.4199736975336196E-3</v>
      </c>
      <c r="Z481" s="5">
        <v>267</v>
      </c>
      <c r="AA481" s="61">
        <f t="shared" si="187"/>
        <v>2.0434872454251143E-3</v>
      </c>
      <c r="AC481" s="18">
        <v>925</v>
      </c>
      <c r="AD481" s="61">
        <f t="shared" si="188"/>
        <v>1.9445151009991654E-3</v>
      </c>
      <c r="AF481" s="5">
        <v>336</v>
      </c>
      <c r="AG481" s="61">
        <f t="shared" si="189"/>
        <v>1.653925858835459E-3</v>
      </c>
      <c r="AI481" s="18">
        <f t="shared" si="190"/>
        <v>3101</v>
      </c>
      <c r="AJ481" s="61">
        <f t="shared" si="191"/>
        <v>1.8800639258111376E-3</v>
      </c>
    </row>
    <row r="482" spans="2:36" x14ac:dyDescent="0.25">
      <c r="B482" s="5" t="s">
        <v>963</v>
      </c>
      <c r="C482" s="5" t="s">
        <v>964</v>
      </c>
      <c r="E482" s="5">
        <v>128</v>
      </c>
      <c r="F482" s="61">
        <f t="shared" si="180"/>
        <v>2.5490898952483373E-3</v>
      </c>
      <c r="H482" s="5">
        <v>83</v>
      </c>
      <c r="I482" s="61">
        <f t="shared" si="181"/>
        <v>2.1348285706936907E-3</v>
      </c>
      <c r="K482" s="5">
        <v>6</v>
      </c>
      <c r="L482" s="61">
        <f t="shared" si="182"/>
        <v>1.4343772412144394E-3</v>
      </c>
      <c r="N482" s="5">
        <v>509</v>
      </c>
      <c r="O482" s="61">
        <f t="shared" si="183"/>
        <v>2.2549662419592068E-3</v>
      </c>
      <c r="Q482" s="5">
        <v>51</v>
      </c>
      <c r="R482" s="61">
        <f t="shared" si="184"/>
        <v>1.9818139426439731E-3</v>
      </c>
      <c r="T482" s="18">
        <v>208</v>
      </c>
      <c r="U482" s="61">
        <f t="shared" si="185"/>
        <v>1.2890431333663858E-3</v>
      </c>
      <c r="W482" s="18">
        <v>966</v>
      </c>
      <c r="X482" s="61">
        <f t="shared" si="186"/>
        <v>2.8938704468723132E-3</v>
      </c>
      <c r="Z482" s="5">
        <v>329</v>
      </c>
      <c r="AA482" s="61">
        <f t="shared" si="187"/>
        <v>2.5180048829395603E-3</v>
      </c>
      <c r="AC482" s="18">
        <v>678</v>
      </c>
      <c r="AD482" s="61">
        <f t="shared" si="188"/>
        <v>1.4252770145701992E-3</v>
      </c>
      <c r="AF482" s="5">
        <v>654</v>
      </c>
      <c r="AG482" s="61">
        <f t="shared" si="189"/>
        <v>3.2192485466618756E-3</v>
      </c>
      <c r="AI482" s="18">
        <f t="shared" si="190"/>
        <v>3612</v>
      </c>
      <c r="AJ482" s="61">
        <f t="shared" si="191"/>
        <v>2.1898712995903993E-3</v>
      </c>
    </row>
    <row r="483" spans="2:36" x14ac:dyDescent="0.25">
      <c r="B483" s="5" t="s">
        <v>965</v>
      </c>
      <c r="C483" s="5" t="s">
        <v>966</v>
      </c>
      <c r="E483" s="5">
        <v>102</v>
      </c>
      <c r="F483" s="61">
        <f t="shared" si="180"/>
        <v>2.0313060102760188E-3</v>
      </c>
      <c r="H483" s="5">
        <v>68</v>
      </c>
      <c r="I483" s="61">
        <f t="shared" si="181"/>
        <v>1.7490161783996502E-3</v>
      </c>
      <c r="K483" s="5">
        <v>10</v>
      </c>
      <c r="L483" s="61">
        <f t="shared" si="182"/>
        <v>2.3906287353573988E-3</v>
      </c>
      <c r="N483" s="5">
        <v>471</v>
      </c>
      <c r="O483" s="61">
        <f t="shared" si="183"/>
        <v>2.0866190569013487E-3</v>
      </c>
      <c r="Q483" s="5">
        <v>26</v>
      </c>
      <c r="R483" s="61">
        <f t="shared" si="184"/>
        <v>1.0103365197792803E-3</v>
      </c>
      <c r="T483" s="18">
        <v>109</v>
      </c>
      <c r="U483" s="61">
        <f t="shared" si="185"/>
        <v>6.7550818046603872E-4</v>
      </c>
      <c r="W483" s="18">
        <v>410</v>
      </c>
      <c r="X483" s="61">
        <f t="shared" si="186"/>
        <v>1.2282472911155781E-3</v>
      </c>
      <c r="Z483" s="5">
        <v>185</v>
      </c>
      <c r="AA483" s="61">
        <f t="shared" si="187"/>
        <v>1.415899402260847E-3</v>
      </c>
      <c r="AC483" s="18">
        <v>420</v>
      </c>
      <c r="AD483" s="61">
        <f t="shared" si="188"/>
        <v>8.829149647779994E-4</v>
      </c>
      <c r="AF483" s="5">
        <v>131</v>
      </c>
      <c r="AG483" s="61">
        <f t="shared" si="189"/>
        <v>6.4483418901025336E-4</v>
      </c>
      <c r="AI483" s="18">
        <f t="shared" si="190"/>
        <v>1932</v>
      </c>
      <c r="AJ483" s="61">
        <f t="shared" si="191"/>
        <v>1.171326509083237E-3</v>
      </c>
    </row>
    <row r="484" spans="2:36" x14ac:dyDescent="0.25">
      <c r="B484" s="5" t="s">
        <v>967</v>
      </c>
      <c r="C484" s="5" t="s">
        <v>968</v>
      </c>
      <c r="E484" s="5">
        <v>102</v>
      </c>
      <c r="F484" s="61">
        <f t="shared" si="180"/>
        <v>2.0313060102760188E-3</v>
      </c>
      <c r="H484" s="5">
        <v>66</v>
      </c>
      <c r="I484" s="61">
        <f t="shared" si="181"/>
        <v>1.6975745260937782E-3</v>
      </c>
      <c r="K484" s="5">
        <v>6</v>
      </c>
      <c r="L484" s="61">
        <f t="shared" si="182"/>
        <v>1.4343772412144394E-3</v>
      </c>
      <c r="N484" s="5">
        <v>238</v>
      </c>
      <c r="O484" s="61">
        <f t="shared" si="183"/>
        <v>1.0543850011518491E-3</v>
      </c>
      <c r="Q484" s="5">
        <v>38</v>
      </c>
      <c r="R484" s="61">
        <f t="shared" si="184"/>
        <v>1.4766456827543328E-3</v>
      </c>
      <c r="T484" s="18">
        <v>299</v>
      </c>
      <c r="U484" s="61">
        <f t="shared" si="185"/>
        <v>1.8529995042141794E-3</v>
      </c>
      <c r="W484" s="18">
        <v>403</v>
      </c>
      <c r="X484" s="61">
        <f t="shared" si="186"/>
        <v>1.2072772154136048E-3</v>
      </c>
      <c r="Z484" s="5">
        <v>247</v>
      </c>
      <c r="AA484" s="61">
        <f t="shared" si="187"/>
        <v>1.890417039775293E-3</v>
      </c>
      <c r="AC484" s="18">
        <v>887</v>
      </c>
      <c r="AD484" s="61">
        <f t="shared" si="188"/>
        <v>1.8646323184716321E-3</v>
      </c>
      <c r="AF484" s="5">
        <v>663</v>
      </c>
      <c r="AG484" s="61">
        <f t="shared" si="189"/>
        <v>3.2635501321663968E-3</v>
      </c>
      <c r="AI484" s="18">
        <f t="shared" si="190"/>
        <v>2949</v>
      </c>
      <c r="AJ484" s="61">
        <f t="shared" si="191"/>
        <v>1.78790987333668E-3</v>
      </c>
    </row>
    <row r="485" spans="2:36" x14ac:dyDescent="0.25">
      <c r="B485" s="5" t="s">
        <v>969</v>
      </c>
      <c r="C485" s="5" t="s">
        <v>970</v>
      </c>
      <c r="E485" s="5">
        <v>117</v>
      </c>
      <c r="F485" s="61">
        <f t="shared" si="180"/>
        <v>2.3300274823754331E-3</v>
      </c>
      <c r="H485" s="5">
        <v>73</v>
      </c>
      <c r="I485" s="61">
        <f t="shared" si="181"/>
        <v>1.8776203091643304E-3</v>
      </c>
      <c r="K485" s="5">
        <v>11</v>
      </c>
      <c r="L485" s="61">
        <f t="shared" si="182"/>
        <v>2.629691608893139E-3</v>
      </c>
      <c r="N485" s="5">
        <v>708</v>
      </c>
      <c r="O485" s="61">
        <f t="shared" si="183"/>
        <v>3.1365738689727277E-3</v>
      </c>
      <c r="Q485" s="5">
        <v>38</v>
      </c>
      <c r="R485" s="61">
        <f t="shared" si="184"/>
        <v>1.4766456827543328E-3</v>
      </c>
      <c r="T485" s="18">
        <v>146</v>
      </c>
      <c r="U485" s="61">
        <f t="shared" si="185"/>
        <v>9.0480912245909768E-4</v>
      </c>
      <c r="W485" s="18">
        <v>350</v>
      </c>
      <c r="X485" s="61">
        <f t="shared" si="186"/>
        <v>1.0485037850986641E-3</v>
      </c>
      <c r="Z485" s="5">
        <v>266</v>
      </c>
      <c r="AA485" s="61">
        <f t="shared" si="187"/>
        <v>2.0358337351426233E-3</v>
      </c>
      <c r="AC485" s="18">
        <v>484</v>
      </c>
      <c r="AD485" s="61">
        <f t="shared" si="188"/>
        <v>1.017454387982266E-3</v>
      </c>
      <c r="AF485" s="5">
        <v>446</v>
      </c>
      <c r="AG485" s="61">
        <f t="shared" si="189"/>
        <v>2.1953896816684962E-3</v>
      </c>
      <c r="AI485" s="18">
        <f t="shared" si="190"/>
        <v>2639</v>
      </c>
      <c r="AJ485" s="61">
        <f t="shared" si="191"/>
        <v>1.5999641084216679E-3</v>
      </c>
    </row>
    <row r="486" spans="2:36" x14ac:dyDescent="0.25">
      <c r="B486" s="5" t="s">
        <v>971</v>
      </c>
      <c r="C486" s="5" t="s">
        <v>972</v>
      </c>
      <c r="E486" s="5">
        <v>116</v>
      </c>
      <c r="F486" s="61">
        <f t="shared" si="180"/>
        <v>2.3101127175688056E-3</v>
      </c>
      <c r="H486" s="5">
        <v>155</v>
      </c>
      <c r="I486" s="61">
        <f t="shared" si="181"/>
        <v>3.9867280537050848E-3</v>
      </c>
      <c r="K486" s="5">
        <v>6</v>
      </c>
      <c r="L486" s="61">
        <f t="shared" si="182"/>
        <v>1.4343772412144394E-3</v>
      </c>
      <c r="N486" s="5">
        <v>136</v>
      </c>
      <c r="O486" s="61">
        <f t="shared" si="183"/>
        <v>6.0250571494391378E-4</v>
      </c>
      <c r="Q486" s="5">
        <v>59</v>
      </c>
      <c r="R486" s="61">
        <f t="shared" si="184"/>
        <v>2.2926867179606748E-3</v>
      </c>
      <c r="T486" s="18">
        <v>318</v>
      </c>
      <c r="U486" s="61">
        <f t="shared" si="185"/>
        <v>1.9707486365889934E-3</v>
      </c>
      <c r="W486" s="18">
        <v>891</v>
      </c>
      <c r="X486" s="61">
        <f t="shared" si="186"/>
        <v>2.6691910643511707E-3</v>
      </c>
      <c r="Z486" s="5">
        <v>248</v>
      </c>
      <c r="AA486" s="61">
        <f t="shared" si="187"/>
        <v>1.898070550057784E-3</v>
      </c>
      <c r="AC486" s="18">
        <v>1037</v>
      </c>
      <c r="AD486" s="61">
        <f t="shared" si="188"/>
        <v>2.179959091606632E-3</v>
      </c>
      <c r="AF486" s="5">
        <v>200</v>
      </c>
      <c r="AG486" s="61">
        <f t="shared" si="189"/>
        <v>9.8447967787824932E-4</v>
      </c>
      <c r="AI486" s="18">
        <f t="shared" si="190"/>
        <v>3166</v>
      </c>
      <c r="AJ486" s="61">
        <f t="shared" si="191"/>
        <v>1.9194719087771886E-3</v>
      </c>
    </row>
    <row r="487" spans="2:36" x14ac:dyDescent="0.25">
      <c r="B487" s="5" t="s">
        <v>973</v>
      </c>
      <c r="C487" s="5" t="s">
        <v>974</v>
      </c>
      <c r="E487" s="5">
        <v>115</v>
      </c>
      <c r="F487" s="61">
        <f t="shared" si="180"/>
        <v>2.2901979527621781E-3</v>
      </c>
      <c r="H487" s="5">
        <v>110</v>
      </c>
      <c r="I487" s="61">
        <f t="shared" si="181"/>
        <v>2.8292908768229636E-3</v>
      </c>
      <c r="K487" s="5">
        <v>6</v>
      </c>
      <c r="L487" s="61">
        <f t="shared" si="182"/>
        <v>1.4343772412144394E-3</v>
      </c>
      <c r="N487" s="5">
        <v>254</v>
      </c>
      <c r="O487" s="61">
        <f t="shared" si="183"/>
        <v>1.1252680264393685E-3</v>
      </c>
      <c r="Q487" s="5">
        <v>42</v>
      </c>
      <c r="R487" s="61">
        <f t="shared" si="184"/>
        <v>1.6320820704126837E-3</v>
      </c>
      <c r="T487" s="18">
        <v>176</v>
      </c>
      <c r="U487" s="61">
        <f t="shared" si="185"/>
        <v>1.0907288051561724E-3</v>
      </c>
      <c r="W487" s="18">
        <v>695</v>
      </c>
      <c r="X487" s="61">
        <f t="shared" si="186"/>
        <v>2.0820289446959188E-3</v>
      </c>
      <c r="Z487" s="5">
        <v>175</v>
      </c>
      <c r="AA487" s="61">
        <f t="shared" si="187"/>
        <v>1.3393642994359363E-3</v>
      </c>
      <c r="AC487" s="18">
        <v>597</v>
      </c>
      <c r="AD487" s="61">
        <f t="shared" si="188"/>
        <v>1.2550005570772993E-3</v>
      </c>
      <c r="AF487" s="5">
        <v>218</v>
      </c>
      <c r="AG487" s="61">
        <f t="shared" si="189"/>
        <v>1.0730828488872918E-3</v>
      </c>
      <c r="AI487" s="18">
        <f t="shared" si="190"/>
        <v>2388</v>
      </c>
      <c r="AJ487" s="61">
        <f t="shared" si="191"/>
        <v>1.4477886665066097E-3</v>
      </c>
    </row>
    <row r="488" spans="2:36" x14ac:dyDescent="0.25">
      <c r="B488" s="5" t="s">
        <v>975</v>
      </c>
      <c r="C488" s="5" t="s">
        <v>976</v>
      </c>
      <c r="E488" s="5">
        <v>49</v>
      </c>
      <c r="F488" s="61">
        <f t="shared" si="180"/>
        <v>9.7582347552475403E-4</v>
      </c>
      <c r="H488" s="5">
        <v>67</v>
      </c>
      <c r="I488" s="61">
        <f t="shared" si="181"/>
        <v>1.7232953522467141E-3</v>
      </c>
      <c r="K488" s="5">
        <v>5</v>
      </c>
      <c r="L488" s="61">
        <f t="shared" si="182"/>
        <v>1.1953143676786994E-3</v>
      </c>
      <c r="N488" s="5">
        <v>449</v>
      </c>
      <c r="O488" s="61">
        <f t="shared" si="183"/>
        <v>1.9891548971310096E-3</v>
      </c>
      <c r="Q488" s="5">
        <v>40</v>
      </c>
      <c r="R488" s="61">
        <f t="shared" si="184"/>
        <v>1.5543638765835083E-3</v>
      </c>
      <c r="T488" s="18">
        <v>125</v>
      </c>
      <c r="U488" s="61">
        <f t="shared" si="185"/>
        <v>7.7466534457114528E-4</v>
      </c>
      <c r="W488" s="18">
        <v>535</v>
      </c>
      <c r="X488" s="61">
        <f t="shared" si="186"/>
        <v>1.6027129286508154E-3</v>
      </c>
      <c r="Z488" s="5">
        <v>173</v>
      </c>
      <c r="AA488" s="61">
        <f t="shared" si="187"/>
        <v>1.3240572788709541E-3</v>
      </c>
      <c r="AC488" s="18">
        <v>680</v>
      </c>
      <c r="AD488" s="61">
        <f t="shared" si="188"/>
        <v>1.4294813715453325E-3</v>
      </c>
      <c r="AF488" s="5">
        <v>372</v>
      </c>
      <c r="AG488" s="61">
        <f t="shared" si="189"/>
        <v>1.8311322008535439E-3</v>
      </c>
      <c r="AI488" s="18">
        <f t="shared" si="190"/>
        <v>2495</v>
      </c>
      <c r="AJ488" s="61">
        <f t="shared" si="191"/>
        <v>1.5126602692353396E-3</v>
      </c>
    </row>
    <row r="489" spans="2:36" x14ac:dyDescent="0.25">
      <c r="B489" s="5" t="s">
        <v>977</v>
      </c>
      <c r="C489" s="5" t="s">
        <v>978</v>
      </c>
      <c r="E489" s="5">
        <v>68</v>
      </c>
      <c r="F489" s="61">
        <f t="shared" si="180"/>
        <v>1.354204006850679E-3</v>
      </c>
      <c r="H489" s="5">
        <v>68</v>
      </c>
      <c r="I489" s="61">
        <f t="shared" si="181"/>
        <v>1.7490161783996502E-3</v>
      </c>
      <c r="K489" s="5">
        <v>6</v>
      </c>
      <c r="L489" s="61">
        <f t="shared" si="182"/>
        <v>1.4343772412144394E-3</v>
      </c>
      <c r="N489" s="5">
        <v>177</v>
      </c>
      <c r="O489" s="61">
        <f t="shared" si="183"/>
        <v>7.8414346724318192E-4</v>
      </c>
      <c r="Q489" s="5">
        <v>48</v>
      </c>
      <c r="R489" s="61">
        <f t="shared" si="184"/>
        <v>1.8652366519002097E-3</v>
      </c>
      <c r="T489" s="18">
        <v>349</v>
      </c>
      <c r="U489" s="61">
        <f t="shared" si="185"/>
        <v>2.1628656420426377E-3</v>
      </c>
      <c r="W489" s="18">
        <v>293</v>
      </c>
      <c r="X489" s="61">
        <f t="shared" si="186"/>
        <v>8.7774745438259601E-4</v>
      </c>
      <c r="Z489" s="5">
        <v>262</v>
      </c>
      <c r="AA489" s="61">
        <f t="shared" si="187"/>
        <v>2.0052196940126589E-3</v>
      </c>
      <c r="AC489" s="18">
        <v>1222</v>
      </c>
      <c r="AD489" s="61">
        <f t="shared" si="188"/>
        <v>2.568862111806465E-3</v>
      </c>
      <c r="AF489" s="5">
        <v>211</v>
      </c>
      <c r="AG489" s="61">
        <f t="shared" si="189"/>
        <v>1.0386260601615532E-3</v>
      </c>
      <c r="AI489" s="18">
        <f t="shared" si="190"/>
        <v>2704</v>
      </c>
      <c r="AJ489" s="61">
        <f t="shared" si="191"/>
        <v>1.6393720913877188E-3</v>
      </c>
    </row>
    <row r="490" spans="2:36" x14ac:dyDescent="0.25">
      <c r="B490" s="5" t="s">
        <v>979</v>
      </c>
      <c r="C490" s="5" t="s">
        <v>980</v>
      </c>
      <c r="E490" s="5">
        <v>57</v>
      </c>
      <c r="F490" s="61">
        <f t="shared" si="180"/>
        <v>1.1351415939777751E-3</v>
      </c>
      <c r="H490" s="5">
        <v>71</v>
      </c>
      <c r="I490" s="61">
        <f t="shared" si="181"/>
        <v>1.8261786568584584E-3</v>
      </c>
      <c r="K490" s="5">
        <v>8</v>
      </c>
      <c r="L490" s="61">
        <f t="shared" si="182"/>
        <v>1.9125029882859192E-3</v>
      </c>
      <c r="N490" s="5">
        <v>192</v>
      </c>
      <c r="O490" s="61">
        <f t="shared" si="183"/>
        <v>8.5059630345023121E-4</v>
      </c>
      <c r="Q490" s="5">
        <v>44</v>
      </c>
      <c r="R490" s="61">
        <f t="shared" si="184"/>
        <v>1.7098002642418591E-3</v>
      </c>
      <c r="T490" s="18">
        <v>289</v>
      </c>
      <c r="U490" s="61">
        <f t="shared" si="185"/>
        <v>1.7910262766484878E-3</v>
      </c>
      <c r="W490" s="18">
        <v>466</v>
      </c>
      <c r="X490" s="61">
        <f t="shared" si="186"/>
        <v>1.3960078967313644E-3</v>
      </c>
      <c r="Z490" s="5">
        <v>69</v>
      </c>
      <c r="AA490" s="61">
        <f t="shared" si="187"/>
        <v>5.2809220949188345E-4</v>
      </c>
      <c r="AC490" s="18">
        <v>960</v>
      </c>
      <c r="AD490" s="61">
        <f t="shared" si="188"/>
        <v>2.0180913480639987E-3</v>
      </c>
      <c r="AF490" s="5">
        <v>186</v>
      </c>
      <c r="AG490" s="61">
        <f t="shared" si="189"/>
        <v>9.1556610042677197E-4</v>
      </c>
      <c r="AI490" s="18">
        <f t="shared" si="190"/>
        <v>2342</v>
      </c>
      <c r="AJ490" s="61">
        <f t="shared" si="191"/>
        <v>1.4198999400998659E-3</v>
      </c>
    </row>
    <row r="491" spans="2:36" x14ac:dyDescent="0.25">
      <c r="B491" s="5" t="s">
        <v>981</v>
      </c>
      <c r="C491" s="5" t="s">
        <v>982</v>
      </c>
      <c r="E491" s="5">
        <v>47</v>
      </c>
      <c r="F491" s="61">
        <f t="shared" si="180"/>
        <v>9.3599394591149874E-4</v>
      </c>
      <c r="H491" s="5">
        <v>59</v>
      </c>
      <c r="I491" s="61">
        <f t="shared" si="181"/>
        <v>1.5175287430232258E-3</v>
      </c>
      <c r="K491" s="5">
        <v>6</v>
      </c>
      <c r="L491" s="61">
        <f t="shared" si="182"/>
        <v>1.4343772412144394E-3</v>
      </c>
      <c r="N491" s="5">
        <v>170</v>
      </c>
      <c r="O491" s="61">
        <f t="shared" si="183"/>
        <v>7.5313214367989231E-4</v>
      </c>
      <c r="Q491" s="5">
        <v>36</v>
      </c>
      <c r="R491" s="61">
        <f t="shared" si="184"/>
        <v>1.3989274889251574E-3</v>
      </c>
      <c r="T491" s="18">
        <v>117</v>
      </c>
      <c r="U491" s="61">
        <f t="shared" si="185"/>
        <v>7.25086762518592E-4</v>
      </c>
      <c r="W491" s="18">
        <v>444</v>
      </c>
      <c r="X491" s="61">
        <f t="shared" si="186"/>
        <v>1.3301019445251625E-3</v>
      </c>
      <c r="Z491" s="5">
        <v>89</v>
      </c>
      <c r="AA491" s="61">
        <f t="shared" si="187"/>
        <v>6.8116241514170478E-4</v>
      </c>
      <c r="AC491" s="18">
        <v>473</v>
      </c>
      <c r="AD491" s="61">
        <f t="shared" si="188"/>
        <v>9.9433042461903273E-4</v>
      </c>
      <c r="AF491" s="5">
        <v>285</v>
      </c>
      <c r="AG491" s="61">
        <f t="shared" si="189"/>
        <v>1.4028835409765053E-3</v>
      </c>
      <c r="AI491" s="18">
        <f t="shared" si="190"/>
        <v>1726</v>
      </c>
      <c r="AJ491" s="61">
        <f t="shared" si="191"/>
        <v>1.0464335169139063E-3</v>
      </c>
    </row>
    <row r="492" spans="2:36" x14ac:dyDescent="0.25">
      <c r="B492" s="5" t="s">
        <v>983</v>
      </c>
      <c r="C492" s="5" t="s">
        <v>984</v>
      </c>
      <c r="E492" s="5">
        <v>89</v>
      </c>
      <c r="F492" s="61">
        <f t="shared" si="180"/>
        <v>1.7724140677898594E-3</v>
      </c>
      <c r="H492" s="5">
        <v>58</v>
      </c>
      <c r="I492" s="61">
        <f t="shared" si="181"/>
        <v>1.4918079168702899E-3</v>
      </c>
      <c r="K492" s="5">
        <v>9</v>
      </c>
      <c r="L492" s="61">
        <f t="shared" si="182"/>
        <v>2.151565861821659E-3</v>
      </c>
      <c r="N492" s="5">
        <v>202</v>
      </c>
      <c r="O492" s="61">
        <f t="shared" si="183"/>
        <v>8.9489819425493081E-4</v>
      </c>
      <c r="Q492" s="5">
        <v>43</v>
      </c>
      <c r="R492" s="61">
        <f t="shared" si="184"/>
        <v>1.6709411673272714E-3</v>
      </c>
      <c r="T492" s="18">
        <v>121</v>
      </c>
      <c r="U492" s="61">
        <f t="shared" si="185"/>
        <v>7.4987605354486864E-4</v>
      </c>
      <c r="W492" s="18">
        <v>311</v>
      </c>
      <c r="X492" s="61">
        <f t="shared" si="186"/>
        <v>9.3167050618767023E-4</v>
      </c>
      <c r="Z492" s="5">
        <v>153</v>
      </c>
      <c r="AA492" s="61">
        <f t="shared" si="187"/>
        <v>1.1709870732211328E-3</v>
      </c>
      <c r="AC492" s="18">
        <v>780</v>
      </c>
      <c r="AD492" s="61">
        <f t="shared" si="188"/>
        <v>1.639699220301999E-3</v>
      </c>
      <c r="AF492" s="5">
        <v>267</v>
      </c>
      <c r="AG492" s="61">
        <f t="shared" si="189"/>
        <v>1.3142803699674631E-3</v>
      </c>
      <c r="AI492" s="18">
        <f t="shared" si="190"/>
        <v>2033</v>
      </c>
      <c r="AJ492" s="61">
        <f t="shared" si="191"/>
        <v>1.2325604518458699E-3</v>
      </c>
    </row>
    <row r="493" spans="2:36" x14ac:dyDescent="0.25">
      <c r="B493" s="5" t="s">
        <v>985</v>
      </c>
      <c r="C493" s="5" t="s">
        <v>986</v>
      </c>
      <c r="E493" s="5">
        <v>94</v>
      </c>
      <c r="F493" s="61">
        <f t="shared" si="180"/>
        <v>1.8719878918229975E-3</v>
      </c>
      <c r="H493" s="5">
        <v>76</v>
      </c>
      <c r="I493" s="61">
        <f t="shared" si="181"/>
        <v>1.9547827876231385E-3</v>
      </c>
      <c r="K493" s="5">
        <v>11</v>
      </c>
      <c r="L493" s="61">
        <f t="shared" si="182"/>
        <v>2.629691608893139E-3</v>
      </c>
      <c r="N493" s="5">
        <v>582</v>
      </c>
      <c r="O493" s="61">
        <f t="shared" si="183"/>
        <v>2.5783700448335136E-3</v>
      </c>
      <c r="Q493" s="5">
        <v>53</v>
      </c>
      <c r="R493" s="61">
        <f t="shared" si="184"/>
        <v>2.0595321364731485E-3</v>
      </c>
      <c r="T493" s="18">
        <v>205</v>
      </c>
      <c r="U493" s="61">
        <f t="shared" si="185"/>
        <v>1.2704511650966782E-3</v>
      </c>
      <c r="W493" s="18">
        <v>666</v>
      </c>
      <c r="X493" s="61">
        <f t="shared" si="186"/>
        <v>1.9951529167877438E-3</v>
      </c>
      <c r="Z493" s="5">
        <v>215</v>
      </c>
      <c r="AA493" s="61">
        <f t="shared" si="187"/>
        <v>1.6455047107355788E-3</v>
      </c>
      <c r="AC493" s="18">
        <v>850</v>
      </c>
      <c r="AD493" s="61">
        <f t="shared" si="188"/>
        <v>1.7868517144316656E-3</v>
      </c>
      <c r="AF493" s="5">
        <v>604</v>
      </c>
      <c r="AG493" s="61">
        <f t="shared" si="189"/>
        <v>2.9731286271923131E-3</v>
      </c>
      <c r="AI493" s="18">
        <f t="shared" si="190"/>
        <v>3356</v>
      </c>
      <c r="AJ493" s="61">
        <f t="shared" si="191"/>
        <v>2.0346644743702604E-3</v>
      </c>
    </row>
    <row r="494" spans="2:36" x14ac:dyDescent="0.25">
      <c r="B494" s="5" t="s">
        <v>987</v>
      </c>
      <c r="C494" s="5" t="s">
        <v>988</v>
      </c>
      <c r="E494" s="5">
        <v>94</v>
      </c>
      <c r="F494" s="61">
        <f t="shared" si="180"/>
        <v>1.8719878918229975E-3</v>
      </c>
      <c r="H494" s="5">
        <v>58</v>
      </c>
      <c r="I494" s="61">
        <f t="shared" si="181"/>
        <v>1.4918079168702899E-3</v>
      </c>
      <c r="K494" s="5">
        <v>4</v>
      </c>
      <c r="L494" s="61">
        <f t="shared" si="182"/>
        <v>9.562514941429596E-4</v>
      </c>
      <c r="N494" s="5">
        <v>465</v>
      </c>
      <c r="O494" s="61">
        <f t="shared" si="183"/>
        <v>2.060037922418529E-3</v>
      </c>
      <c r="Q494" s="5">
        <v>29</v>
      </c>
      <c r="R494" s="61">
        <f t="shared" si="184"/>
        <v>1.1269138105230434E-3</v>
      </c>
      <c r="T494" s="18">
        <v>133</v>
      </c>
      <c r="U494" s="61">
        <f t="shared" si="185"/>
        <v>8.2424392662369856E-4</v>
      </c>
      <c r="W494" s="18">
        <v>484</v>
      </c>
      <c r="X494" s="61">
        <f t="shared" si="186"/>
        <v>1.4499309485364385E-3</v>
      </c>
      <c r="Z494" s="5">
        <v>213</v>
      </c>
      <c r="AA494" s="61">
        <f t="shared" si="187"/>
        <v>1.6301976901705968E-3</v>
      </c>
      <c r="AC494" s="18">
        <v>394</v>
      </c>
      <c r="AD494" s="61">
        <f t="shared" si="188"/>
        <v>8.2825832410126613E-4</v>
      </c>
      <c r="AF494" s="5">
        <v>470</v>
      </c>
      <c r="AG494" s="61">
        <f t="shared" si="189"/>
        <v>2.313527243013886E-3</v>
      </c>
      <c r="AI494" s="18">
        <f t="shared" si="190"/>
        <v>2344</v>
      </c>
      <c r="AJ494" s="61">
        <f t="shared" si="191"/>
        <v>1.4211124934218982E-3</v>
      </c>
    </row>
    <row r="495" spans="2:36" x14ac:dyDescent="0.25">
      <c r="B495" s="5" t="s">
        <v>989</v>
      </c>
      <c r="C495" s="5" t="s">
        <v>990</v>
      </c>
      <c r="E495" s="5">
        <v>99</v>
      </c>
      <c r="F495" s="61">
        <f t="shared" si="180"/>
        <v>1.9715617158561358E-3</v>
      </c>
      <c r="H495" s="5">
        <v>61</v>
      </c>
      <c r="I495" s="61">
        <f t="shared" si="181"/>
        <v>1.5689703953290981E-3</v>
      </c>
      <c r="K495" s="5">
        <v>9</v>
      </c>
      <c r="L495" s="61">
        <f t="shared" si="182"/>
        <v>2.151565861821659E-3</v>
      </c>
      <c r="N495" s="5">
        <v>368</v>
      </c>
      <c r="O495" s="61">
        <f t="shared" si="183"/>
        <v>1.6303095816129433E-3</v>
      </c>
      <c r="Q495" s="5">
        <v>48</v>
      </c>
      <c r="R495" s="61">
        <f t="shared" si="184"/>
        <v>1.8652366519002097E-3</v>
      </c>
      <c r="T495" s="18">
        <v>158</v>
      </c>
      <c r="U495" s="61">
        <f t="shared" si="185"/>
        <v>9.7917699553792771E-4</v>
      </c>
      <c r="W495" s="18">
        <v>988</v>
      </c>
      <c r="X495" s="61">
        <f t="shared" si="186"/>
        <v>2.9597763990785149E-3</v>
      </c>
      <c r="Z495" s="5">
        <v>231</v>
      </c>
      <c r="AA495" s="61">
        <f t="shared" si="187"/>
        <v>1.7679608752554359E-3</v>
      </c>
      <c r="AC495" s="18">
        <v>708</v>
      </c>
      <c r="AD495" s="61">
        <f t="shared" si="188"/>
        <v>1.488342369197199E-3</v>
      </c>
      <c r="AF495" s="5">
        <v>362</v>
      </c>
      <c r="AG495" s="61">
        <f t="shared" si="189"/>
        <v>1.7819082169596315E-3</v>
      </c>
      <c r="AI495" s="18">
        <f t="shared" si="190"/>
        <v>3032</v>
      </c>
      <c r="AJ495" s="61">
        <f t="shared" si="191"/>
        <v>1.838230836201022E-3</v>
      </c>
    </row>
    <row r="496" spans="2:36" x14ac:dyDescent="0.25">
      <c r="B496" s="5" t="s">
        <v>991</v>
      </c>
      <c r="C496" s="5" t="s">
        <v>992</v>
      </c>
      <c r="E496" s="5">
        <v>115</v>
      </c>
      <c r="F496" s="61">
        <f t="shared" ref="F496:F515" si="192">E496/$E$10</f>
        <v>2.2901979527621781E-3</v>
      </c>
      <c r="H496" s="5">
        <v>81</v>
      </c>
      <c r="I496" s="61">
        <f t="shared" ref="I496:I515" si="193">H496/$H$10</f>
        <v>2.0833869183878185E-3</v>
      </c>
      <c r="K496" s="5">
        <v>7</v>
      </c>
      <c r="L496" s="61">
        <f t="shared" ref="L496:L515" si="194">K496/$K$10</f>
        <v>1.6734401147501792E-3</v>
      </c>
      <c r="N496" s="5">
        <v>385</v>
      </c>
      <c r="O496" s="61">
        <f t="shared" ref="O496:O515" si="195">N496/$N$10</f>
        <v>1.7056227959809324E-3</v>
      </c>
      <c r="Q496" s="5">
        <v>51</v>
      </c>
      <c r="R496" s="61">
        <f t="shared" ref="R496:R515" si="196">Q496/$Q$10</f>
        <v>1.9818139426439731E-3</v>
      </c>
      <c r="T496" s="18">
        <v>146</v>
      </c>
      <c r="U496" s="61">
        <f t="shared" ref="U496:U515" si="197">T496/$T$10</f>
        <v>9.0480912245909768E-4</v>
      </c>
      <c r="W496" s="18">
        <v>671</v>
      </c>
      <c r="X496" s="61">
        <f t="shared" ref="X496:X515" si="198">W496/$W$10</f>
        <v>2.0101315422891533E-3</v>
      </c>
      <c r="Z496" s="5">
        <v>211</v>
      </c>
      <c r="AA496" s="61">
        <f t="shared" ref="AA496:AA515" si="199">Z496/$Z$10</f>
        <v>1.6148906696056146E-3</v>
      </c>
      <c r="AC496" s="18">
        <v>674</v>
      </c>
      <c r="AD496" s="61">
        <f t="shared" ref="AD496:AD515" si="200">AC496/$AC$10</f>
        <v>1.4168683006199325E-3</v>
      </c>
      <c r="AF496" s="5">
        <v>374</v>
      </c>
      <c r="AG496" s="61">
        <f t="shared" ref="AG496:AG515" si="201">AF496/$AF$10</f>
        <v>1.8409769976323264E-3</v>
      </c>
      <c r="AI496" s="18">
        <f t="shared" ref="AI496:AI515" si="202">SUM(AF496,AC496,Z496,W496,T496,Q496,N496,K496,H496,E496)</f>
        <v>2715</v>
      </c>
      <c r="AJ496" s="61">
        <f t="shared" ref="AJ496:AJ515" si="203">AI496/$AI$10</f>
        <v>1.6460411346588967E-3</v>
      </c>
    </row>
    <row r="497" spans="1:36" x14ac:dyDescent="0.25">
      <c r="B497" s="5" t="s">
        <v>993</v>
      </c>
      <c r="C497" s="5" t="s">
        <v>994</v>
      </c>
      <c r="E497" s="5">
        <v>124</v>
      </c>
      <c r="F497" s="61">
        <f t="shared" si="192"/>
        <v>2.4694308360218267E-3</v>
      </c>
      <c r="H497" s="5">
        <v>65</v>
      </c>
      <c r="I497" s="61">
        <f t="shared" si="193"/>
        <v>1.6718536999408421E-3</v>
      </c>
      <c r="K497" s="5">
        <v>13</v>
      </c>
      <c r="L497" s="61">
        <f t="shared" si="194"/>
        <v>3.1078173559646186E-3</v>
      </c>
      <c r="N497" s="5">
        <v>531</v>
      </c>
      <c r="O497" s="61">
        <f t="shared" si="195"/>
        <v>2.3524304017295459E-3</v>
      </c>
      <c r="Q497" s="5">
        <v>54</v>
      </c>
      <c r="R497" s="61">
        <f t="shared" si="196"/>
        <v>2.098391233387736E-3</v>
      </c>
      <c r="T497" s="18">
        <v>205</v>
      </c>
      <c r="U497" s="61">
        <f t="shared" si="197"/>
        <v>1.2704511650966782E-3</v>
      </c>
      <c r="W497" s="18">
        <v>520</v>
      </c>
      <c r="X497" s="61">
        <f t="shared" si="198"/>
        <v>1.5577770521465867E-3</v>
      </c>
      <c r="Z497" s="5">
        <v>361</v>
      </c>
      <c r="AA497" s="61">
        <f t="shared" si="199"/>
        <v>2.7629172119792741E-3</v>
      </c>
      <c r="AC497" s="18">
        <v>717</v>
      </c>
      <c r="AD497" s="61">
        <f t="shared" si="200"/>
        <v>1.5072619755852992E-3</v>
      </c>
      <c r="AF497" s="5">
        <v>549</v>
      </c>
      <c r="AG497" s="61">
        <f t="shared" si="201"/>
        <v>2.7023967157757947E-3</v>
      </c>
      <c r="AI497" s="18">
        <f t="shared" si="202"/>
        <v>3139</v>
      </c>
      <c r="AJ497" s="61">
        <f t="shared" si="203"/>
        <v>1.903102438929752E-3</v>
      </c>
    </row>
    <row r="498" spans="1:36" x14ac:dyDescent="0.25">
      <c r="B498" s="5" t="s">
        <v>995</v>
      </c>
      <c r="C498" s="5" t="s">
        <v>996</v>
      </c>
      <c r="E498" s="5">
        <v>63</v>
      </c>
      <c r="F498" s="61">
        <f t="shared" si="192"/>
        <v>1.2546301828175409E-3</v>
      </c>
      <c r="H498" s="5">
        <v>62</v>
      </c>
      <c r="I498" s="61">
        <f t="shared" si="193"/>
        <v>1.594691221482034E-3</v>
      </c>
      <c r="K498" s="5">
        <v>7</v>
      </c>
      <c r="L498" s="61">
        <f t="shared" si="194"/>
        <v>1.6734401147501792E-3</v>
      </c>
      <c r="N498" s="5">
        <v>284</v>
      </c>
      <c r="O498" s="61">
        <f t="shared" si="195"/>
        <v>1.2581736988534671E-3</v>
      </c>
      <c r="Q498" s="5">
        <v>44</v>
      </c>
      <c r="R498" s="61">
        <f t="shared" si="196"/>
        <v>1.7098002642418591E-3</v>
      </c>
      <c r="T498" s="18">
        <v>97</v>
      </c>
      <c r="U498" s="61">
        <f t="shared" si="197"/>
        <v>6.0114030738720868E-4</v>
      </c>
      <c r="W498" s="18">
        <v>819</v>
      </c>
      <c r="X498" s="61">
        <f t="shared" si="198"/>
        <v>2.4534988571308742E-3</v>
      </c>
      <c r="Z498" s="5">
        <v>136</v>
      </c>
      <c r="AA498" s="61">
        <f t="shared" si="199"/>
        <v>1.0408773984187847E-3</v>
      </c>
      <c r="AC498" s="18">
        <v>927</v>
      </c>
      <c r="AD498" s="61">
        <f t="shared" si="200"/>
        <v>1.9487194579742987E-3</v>
      </c>
      <c r="AF498" s="5">
        <v>403</v>
      </c>
      <c r="AG498" s="61">
        <f t="shared" si="201"/>
        <v>1.9837265509246725E-3</v>
      </c>
      <c r="AI498" s="18">
        <f t="shared" si="202"/>
        <v>2842</v>
      </c>
      <c r="AJ498" s="61">
        <f t="shared" si="203"/>
        <v>1.72303827060795E-3</v>
      </c>
    </row>
    <row r="499" spans="1:36" x14ac:dyDescent="0.25">
      <c r="B499" s="5" t="s">
        <v>997</v>
      </c>
      <c r="C499" s="5" t="s">
        <v>998</v>
      </c>
      <c r="E499" s="5">
        <v>106</v>
      </c>
      <c r="F499" s="61">
        <f t="shared" si="192"/>
        <v>2.110965069502529E-3</v>
      </c>
      <c r="H499" s="5">
        <v>82</v>
      </c>
      <c r="I499" s="61">
        <f t="shared" si="193"/>
        <v>2.1091077445407548E-3</v>
      </c>
      <c r="K499" s="5">
        <v>7</v>
      </c>
      <c r="L499" s="61">
        <f t="shared" si="194"/>
        <v>1.6734401147501792E-3</v>
      </c>
      <c r="N499" s="5">
        <v>302</v>
      </c>
      <c r="O499" s="61">
        <f t="shared" si="195"/>
        <v>1.3379171023019261E-3</v>
      </c>
      <c r="Q499" s="5">
        <v>43</v>
      </c>
      <c r="R499" s="61">
        <f t="shared" si="196"/>
        <v>1.6709411673272714E-3</v>
      </c>
      <c r="T499" s="18">
        <v>446</v>
      </c>
      <c r="U499" s="61">
        <f t="shared" si="197"/>
        <v>2.7640059494298463E-3</v>
      </c>
      <c r="W499" s="18">
        <v>381</v>
      </c>
      <c r="X499" s="61">
        <f t="shared" si="198"/>
        <v>1.1413712632074031E-3</v>
      </c>
      <c r="Z499" s="5">
        <v>476</v>
      </c>
      <c r="AA499" s="61">
        <f t="shared" si="199"/>
        <v>3.6430708944657467E-3</v>
      </c>
      <c r="AC499" s="18">
        <v>1041</v>
      </c>
      <c r="AD499" s="61">
        <f t="shared" si="200"/>
        <v>2.1883678055568986E-3</v>
      </c>
      <c r="AF499" s="5">
        <v>493</v>
      </c>
      <c r="AG499" s="61">
        <f t="shared" si="201"/>
        <v>2.4267424059698848E-3</v>
      </c>
      <c r="AI499" s="18">
        <f t="shared" si="202"/>
        <v>3377</v>
      </c>
      <c r="AJ499" s="61">
        <f t="shared" si="203"/>
        <v>2.0473962842516001E-3</v>
      </c>
    </row>
    <row r="500" spans="1:36" x14ac:dyDescent="0.25">
      <c r="B500" s="5" t="s">
        <v>999</v>
      </c>
      <c r="C500" s="5" t="s">
        <v>1000</v>
      </c>
      <c r="E500" s="5">
        <v>120</v>
      </c>
      <c r="F500" s="61">
        <f t="shared" si="192"/>
        <v>2.3897717767953162E-3</v>
      </c>
      <c r="H500" s="5">
        <v>89</v>
      </c>
      <c r="I500" s="61">
        <f t="shared" si="193"/>
        <v>2.289153527611307E-3</v>
      </c>
      <c r="K500" s="5">
        <v>7</v>
      </c>
      <c r="L500" s="61">
        <f t="shared" si="194"/>
        <v>1.6734401147501792E-3</v>
      </c>
      <c r="N500" s="5">
        <v>298</v>
      </c>
      <c r="O500" s="61">
        <f t="shared" si="195"/>
        <v>1.3201963459800465E-3</v>
      </c>
      <c r="Q500" s="5">
        <v>58</v>
      </c>
      <c r="R500" s="61">
        <f t="shared" si="196"/>
        <v>2.2538276210460869E-3</v>
      </c>
      <c r="T500" s="18">
        <v>172</v>
      </c>
      <c r="U500" s="61">
        <f t="shared" si="197"/>
        <v>1.0659395141298959E-3</v>
      </c>
      <c r="W500" s="18">
        <v>836</v>
      </c>
      <c r="X500" s="61">
        <f t="shared" si="198"/>
        <v>2.5044261838356664E-3</v>
      </c>
      <c r="Z500" s="5">
        <v>195</v>
      </c>
      <c r="AA500" s="61">
        <f t="shared" si="199"/>
        <v>1.4924345050857577E-3</v>
      </c>
      <c r="AC500" s="18">
        <v>817</v>
      </c>
      <c r="AD500" s="61">
        <f t="shared" si="200"/>
        <v>1.7174798243419656E-3</v>
      </c>
      <c r="AF500" s="5">
        <v>279</v>
      </c>
      <c r="AG500" s="61">
        <f t="shared" si="201"/>
        <v>1.373349150640158E-3</v>
      </c>
      <c r="AI500" s="18">
        <f t="shared" si="202"/>
        <v>2871</v>
      </c>
      <c r="AJ500" s="61">
        <f t="shared" si="203"/>
        <v>1.7406202937774189E-3</v>
      </c>
    </row>
    <row r="501" spans="1:36" x14ac:dyDescent="0.25">
      <c r="B501" s="5" t="s">
        <v>1001</v>
      </c>
      <c r="C501" s="5" t="s">
        <v>1002</v>
      </c>
      <c r="E501" s="5">
        <v>64</v>
      </c>
      <c r="F501" s="61">
        <f t="shared" si="192"/>
        <v>1.2745449476241687E-3</v>
      </c>
      <c r="H501" s="5">
        <v>58</v>
      </c>
      <c r="I501" s="61">
        <f t="shared" si="193"/>
        <v>1.4918079168702899E-3</v>
      </c>
      <c r="K501" s="5">
        <v>3</v>
      </c>
      <c r="L501" s="61">
        <f t="shared" si="194"/>
        <v>7.171886206072197E-4</v>
      </c>
      <c r="N501" s="5">
        <v>215</v>
      </c>
      <c r="O501" s="61">
        <f t="shared" si="195"/>
        <v>9.5249065230104018E-4</v>
      </c>
      <c r="Q501" s="5">
        <v>39</v>
      </c>
      <c r="R501" s="61">
        <f t="shared" si="196"/>
        <v>1.5155047796689206E-3</v>
      </c>
      <c r="T501" s="18">
        <v>311</v>
      </c>
      <c r="U501" s="61">
        <f t="shared" si="197"/>
        <v>1.9273673772930095E-3</v>
      </c>
      <c r="W501" s="18">
        <v>691</v>
      </c>
      <c r="X501" s="61">
        <f t="shared" si="198"/>
        <v>2.0700460442947912E-3</v>
      </c>
      <c r="Z501" s="5">
        <v>179</v>
      </c>
      <c r="AA501" s="61">
        <f t="shared" si="199"/>
        <v>1.3699783405659006E-3</v>
      </c>
      <c r="AC501" s="18">
        <v>1021</v>
      </c>
      <c r="AD501" s="61">
        <f t="shared" si="200"/>
        <v>2.1463242358055654E-3</v>
      </c>
      <c r="AF501" s="5">
        <v>255</v>
      </c>
      <c r="AG501" s="61">
        <f t="shared" si="201"/>
        <v>1.2552115892947679E-3</v>
      </c>
      <c r="AI501" s="18">
        <f t="shared" si="202"/>
        <v>2836</v>
      </c>
      <c r="AJ501" s="61">
        <f t="shared" si="203"/>
        <v>1.7194006106418529E-3</v>
      </c>
    </row>
    <row r="502" spans="1:36" x14ac:dyDescent="0.25">
      <c r="B502" s="5" t="s">
        <v>1003</v>
      </c>
      <c r="C502" s="5" t="s">
        <v>1004</v>
      </c>
      <c r="E502" s="5">
        <v>48</v>
      </c>
      <c r="F502" s="61">
        <f t="shared" si="192"/>
        <v>9.5590871071812638E-4</v>
      </c>
      <c r="H502" s="5">
        <v>56</v>
      </c>
      <c r="I502" s="61">
        <f t="shared" si="193"/>
        <v>1.4403662645644179E-3</v>
      </c>
      <c r="K502" s="5">
        <v>5</v>
      </c>
      <c r="L502" s="61">
        <f t="shared" si="194"/>
        <v>1.1953143676786994E-3</v>
      </c>
      <c r="N502" s="5">
        <v>419</v>
      </c>
      <c r="O502" s="61">
        <f t="shared" si="195"/>
        <v>1.856249224716911E-3</v>
      </c>
      <c r="Q502" s="5">
        <v>57</v>
      </c>
      <c r="R502" s="61">
        <f t="shared" si="196"/>
        <v>2.2149685241314994E-3</v>
      </c>
      <c r="T502" s="18">
        <v>162</v>
      </c>
      <c r="U502" s="61">
        <f t="shared" si="197"/>
        <v>1.0039662865642042E-3</v>
      </c>
      <c r="W502" s="18">
        <v>590</v>
      </c>
      <c r="X502" s="61">
        <f t="shared" si="198"/>
        <v>1.7674778091663196E-3</v>
      </c>
      <c r="Z502" s="5">
        <v>183</v>
      </c>
      <c r="AA502" s="61">
        <f t="shared" si="199"/>
        <v>1.4005923816958648E-3</v>
      </c>
      <c r="AC502" s="18">
        <v>818</v>
      </c>
      <c r="AD502" s="61">
        <f t="shared" si="200"/>
        <v>1.7195820028295323E-3</v>
      </c>
      <c r="AF502" s="5">
        <v>293</v>
      </c>
      <c r="AG502" s="61">
        <f t="shared" si="201"/>
        <v>1.4422627280916353E-3</v>
      </c>
      <c r="AI502" s="18">
        <f t="shared" si="202"/>
        <v>2631</v>
      </c>
      <c r="AJ502" s="61">
        <f t="shared" si="203"/>
        <v>1.5951138951335385E-3</v>
      </c>
    </row>
    <row r="503" spans="1:36" x14ac:dyDescent="0.25">
      <c r="B503" s="5" t="s">
        <v>1005</v>
      </c>
      <c r="C503" s="5" t="s">
        <v>1006</v>
      </c>
      <c r="E503" s="5">
        <v>79</v>
      </c>
      <c r="F503" s="61">
        <f t="shared" si="192"/>
        <v>1.573266419723583E-3</v>
      </c>
      <c r="H503" s="5">
        <v>48</v>
      </c>
      <c r="I503" s="61">
        <f t="shared" si="193"/>
        <v>1.2345996553409296E-3</v>
      </c>
      <c r="K503" s="5">
        <v>7</v>
      </c>
      <c r="L503" s="61">
        <f t="shared" si="194"/>
        <v>1.6734401147501792E-3</v>
      </c>
      <c r="N503" s="5">
        <v>230</v>
      </c>
      <c r="O503" s="61">
        <f t="shared" si="195"/>
        <v>1.0189434885080895E-3</v>
      </c>
      <c r="Q503" s="5">
        <v>37</v>
      </c>
      <c r="R503" s="61">
        <f t="shared" si="196"/>
        <v>1.4377865858397451E-3</v>
      </c>
      <c r="T503" s="18">
        <v>96</v>
      </c>
      <c r="U503" s="61">
        <f t="shared" si="197"/>
        <v>5.9494298463063961E-4</v>
      </c>
      <c r="W503" s="18">
        <v>391</v>
      </c>
      <c r="X503" s="61">
        <f t="shared" si="198"/>
        <v>1.1713285142102221E-3</v>
      </c>
      <c r="Z503" s="5">
        <v>141</v>
      </c>
      <c r="AA503" s="61">
        <f t="shared" si="199"/>
        <v>1.0791449498312401E-3</v>
      </c>
      <c r="AC503" s="18">
        <v>727</v>
      </c>
      <c r="AD503" s="61">
        <f t="shared" si="200"/>
        <v>1.5282837604609658E-3</v>
      </c>
      <c r="AF503" s="5">
        <v>272</v>
      </c>
      <c r="AG503" s="61">
        <f t="shared" si="201"/>
        <v>1.3388923619144192E-3</v>
      </c>
      <c r="AI503" s="18">
        <f t="shared" si="202"/>
        <v>2028</v>
      </c>
      <c r="AJ503" s="61">
        <f t="shared" si="203"/>
        <v>1.2295290685407892E-3</v>
      </c>
    </row>
    <row r="504" spans="1:36" x14ac:dyDescent="0.25">
      <c r="B504" s="5" t="s">
        <v>1007</v>
      </c>
      <c r="C504" s="5" t="s">
        <v>1008</v>
      </c>
      <c r="E504" s="5">
        <v>82</v>
      </c>
      <c r="F504" s="61">
        <f t="shared" si="192"/>
        <v>1.633010714143466E-3</v>
      </c>
      <c r="H504" s="5">
        <v>64</v>
      </c>
      <c r="I504" s="61">
        <f t="shared" si="193"/>
        <v>1.646132873787906E-3</v>
      </c>
      <c r="K504" s="5">
        <v>4</v>
      </c>
      <c r="L504" s="61">
        <f t="shared" si="194"/>
        <v>9.562514941429596E-4</v>
      </c>
      <c r="N504" s="5">
        <v>326</v>
      </c>
      <c r="O504" s="61">
        <f t="shared" si="195"/>
        <v>1.4442416402332052E-3</v>
      </c>
      <c r="Q504" s="5">
        <v>43</v>
      </c>
      <c r="R504" s="61">
        <f t="shared" si="196"/>
        <v>1.6709411673272714E-3</v>
      </c>
      <c r="T504" s="18">
        <v>163</v>
      </c>
      <c r="U504" s="61">
        <f t="shared" si="197"/>
        <v>1.0101636093207734E-3</v>
      </c>
      <c r="W504" s="18">
        <v>730</v>
      </c>
      <c r="X504" s="61">
        <f t="shared" si="198"/>
        <v>2.1868793232057851E-3</v>
      </c>
      <c r="Z504" s="5">
        <v>198</v>
      </c>
      <c r="AA504" s="61">
        <f t="shared" si="199"/>
        <v>1.5153950359332307E-3</v>
      </c>
      <c r="AC504" s="18">
        <v>639</v>
      </c>
      <c r="AD504" s="61">
        <f t="shared" si="200"/>
        <v>1.3432920535550992E-3</v>
      </c>
      <c r="AF504" s="5">
        <v>374</v>
      </c>
      <c r="AG504" s="61">
        <f t="shared" si="201"/>
        <v>1.8409769976323264E-3</v>
      </c>
      <c r="AI504" s="18">
        <f t="shared" si="202"/>
        <v>2623</v>
      </c>
      <c r="AJ504" s="61">
        <f t="shared" si="203"/>
        <v>1.5902636818454091E-3</v>
      </c>
    </row>
    <row r="505" spans="1:36" x14ac:dyDescent="0.25">
      <c r="B505" s="5" t="s">
        <v>1009</v>
      </c>
      <c r="C505" s="5" t="s">
        <v>1010</v>
      </c>
      <c r="E505" s="5">
        <v>136</v>
      </c>
      <c r="F505" s="61">
        <f t="shared" si="192"/>
        <v>2.708408013701358E-3</v>
      </c>
      <c r="H505" s="5">
        <v>80</v>
      </c>
      <c r="I505" s="61">
        <f t="shared" si="193"/>
        <v>2.0576660922348826E-3</v>
      </c>
      <c r="K505" s="5">
        <v>6</v>
      </c>
      <c r="L505" s="61">
        <f t="shared" si="194"/>
        <v>1.4343772412144394E-3</v>
      </c>
      <c r="N505" s="5">
        <v>327</v>
      </c>
      <c r="O505" s="61">
        <f t="shared" si="195"/>
        <v>1.4486718293136751E-3</v>
      </c>
      <c r="Q505" s="5">
        <v>39</v>
      </c>
      <c r="R505" s="61">
        <f t="shared" si="196"/>
        <v>1.5155047796689206E-3</v>
      </c>
      <c r="T505" s="18">
        <v>185</v>
      </c>
      <c r="U505" s="61">
        <f t="shared" si="197"/>
        <v>1.1465047099652949E-3</v>
      </c>
      <c r="W505" s="18">
        <v>829</v>
      </c>
      <c r="X505" s="61">
        <f t="shared" si="198"/>
        <v>2.4834561081336932E-3</v>
      </c>
      <c r="Z505" s="5">
        <v>270</v>
      </c>
      <c r="AA505" s="61">
        <f t="shared" si="199"/>
        <v>2.0664477762725873E-3</v>
      </c>
      <c r="AC505" s="18">
        <v>580</v>
      </c>
      <c r="AD505" s="61">
        <f t="shared" si="200"/>
        <v>1.2192635227886658E-3</v>
      </c>
      <c r="AF505" s="5">
        <v>407</v>
      </c>
      <c r="AG505" s="61">
        <f t="shared" si="201"/>
        <v>2.0034161444822374E-3</v>
      </c>
      <c r="AI505" s="18">
        <f t="shared" si="202"/>
        <v>2859</v>
      </c>
      <c r="AJ505" s="61">
        <f t="shared" si="203"/>
        <v>1.7333449738452249E-3</v>
      </c>
    </row>
    <row r="506" spans="1:36" x14ac:dyDescent="0.25">
      <c r="B506" s="5" t="s">
        <v>1011</v>
      </c>
      <c r="C506" s="5" t="s">
        <v>1012</v>
      </c>
      <c r="E506" s="5">
        <v>87</v>
      </c>
      <c r="F506" s="61">
        <f t="shared" si="192"/>
        <v>1.7325845381766041E-3</v>
      </c>
      <c r="H506" s="5">
        <v>71</v>
      </c>
      <c r="I506" s="61">
        <f t="shared" si="193"/>
        <v>1.8261786568584584E-3</v>
      </c>
      <c r="K506" s="5">
        <v>10</v>
      </c>
      <c r="L506" s="61">
        <f t="shared" si="194"/>
        <v>2.3906287353573988E-3</v>
      </c>
      <c r="N506" s="5">
        <v>313</v>
      </c>
      <c r="O506" s="61">
        <f t="shared" si="195"/>
        <v>1.3866491821870957E-3</v>
      </c>
      <c r="Q506" s="5">
        <v>75</v>
      </c>
      <c r="R506" s="61">
        <f t="shared" si="196"/>
        <v>2.9144322685940778E-3</v>
      </c>
      <c r="T506" s="18">
        <v>236</v>
      </c>
      <c r="U506" s="61">
        <f t="shared" si="197"/>
        <v>1.4625681705503222E-3</v>
      </c>
      <c r="W506" s="18">
        <v>714</v>
      </c>
      <c r="X506" s="61">
        <f t="shared" si="198"/>
        <v>2.1389477216012748E-3</v>
      </c>
      <c r="Z506" s="5">
        <v>262</v>
      </c>
      <c r="AA506" s="61">
        <f t="shared" si="199"/>
        <v>2.0052196940126589E-3</v>
      </c>
      <c r="AC506" s="18">
        <v>1008</v>
      </c>
      <c r="AD506" s="61">
        <f t="shared" si="200"/>
        <v>2.1189959154671988E-3</v>
      </c>
      <c r="AF506" s="5">
        <v>393</v>
      </c>
      <c r="AG506" s="61">
        <f t="shared" si="201"/>
        <v>1.9345025670307601E-3</v>
      </c>
      <c r="AI506" s="18">
        <f t="shared" si="202"/>
        <v>3169</v>
      </c>
      <c r="AJ506" s="61">
        <f t="shared" si="203"/>
        <v>1.921290738760237E-3</v>
      </c>
    </row>
    <row r="507" spans="1:36" x14ac:dyDescent="0.25">
      <c r="B507" s="5" t="s">
        <v>1013</v>
      </c>
      <c r="C507" s="5" t="s">
        <v>1014</v>
      </c>
      <c r="E507" s="5">
        <v>164</v>
      </c>
      <c r="F507" s="61">
        <f t="shared" si="192"/>
        <v>3.266021428286932E-3</v>
      </c>
      <c r="H507" s="5">
        <v>99</v>
      </c>
      <c r="I507" s="61">
        <f t="shared" si="193"/>
        <v>2.5463617891406673E-3</v>
      </c>
      <c r="K507" s="5">
        <v>8</v>
      </c>
      <c r="L507" s="61">
        <f t="shared" si="194"/>
        <v>1.9125029882859192E-3</v>
      </c>
      <c r="N507" s="5">
        <v>350</v>
      </c>
      <c r="O507" s="61">
        <f t="shared" si="195"/>
        <v>1.550566178164484E-3</v>
      </c>
      <c r="Q507" s="5">
        <v>49</v>
      </c>
      <c r="R507" s="61">
        <f t="shared" si="196"/>
        <v>1.9040957488147975E-3</v>
      </c>
      <c r="T507" s="18">
        <v>181</v>
      </c>
      <c r="U507" s="61">
        <f t="shared" si="197"/>
        <v>1.1217154189390184E-3</v>
      </c>
      <c r="W507" s="18">
        <v>982</v>
      </c>
      <c r="X507" s="61">
        <f t="shared" si="198"/>
        <v>2.9418020484768236E-3</v>
      </c>
      <c r="Z507" s="5">
        <v>293</v>
      </c>
      <c r="AA507" s="61">
        <f t="shared" si="199"/>
        <v>2.2424785127698821E-3</v>
      </c>
      <c r="AC507" s="18">
        <v>613</v>
      </c>
      <c r="AD507" s="61">
        <f t="shared" si="200"/>
        <v>1.2886354128783658E-3</v>
      </c>
      <c r="AF507" s="5">
        <v>596</v>
      </c>
      <c r="AG507" s="61">
        <f t="shared" si="201"/>
        <v>2.9337494400771833E-3</v>
      </c>
      <c r="AI507" s="18">
        <f t="shared" si="202"/>
        <v>3335</v>
      </c>
      <c r="AJ507" s="61">
        <f t="shared" si="203"/>
        <v>2.0219326644889211E-3</v>
      </c>
    </row>
    <row r="508" spans="1:36" x14ac:dyDescent="0.25">
      <c r="B508" s="5" t="s">
        <v>1015</v>
      </c>
      <c r="C508" s="5" t="s">
        <v>1016</v>
      </c>
      <c r="E508" s="5">
        <v>137</v>
      </c>
      <c r="F508" s="61">
        <f t="shared" si="192"/>
        <v>2.728322778507986E-3</v>
      </c>
      <c r="H508" s="5">
        <v>74</v>
      </c>
      <c r="I508" s="61">
        <f t="shared" si="193"/>
        <v>1.9033411353172663E-3</v>
      </c>
      <c r="K508" s="5">
        <v>13</v>
      </c>
      <c r="L508" s="61">
        <f t="shared" si="194"/>
        <v>3.1078173559646186E-3</v>
      </c>
      <c r="N508" s="5">
        <v>762</v>
      </c>
      <c r="O508" s="61">
        <f t="shared" si="195"/>
        <v>3.3758040793181055E-3</v>
      </c>
      <c r="Q508" s="5">
        <v>64</v>
      </c>
      <c r="R508" s="61">
        <f t="shared" si="196"/>
        <v>2.4869822025336131E-3</v>
      </c>
      <c r="T508" s="18">
        <v>279</v>
      </c>
      <c r="U508" s="61">
        <f t="shared" si="197"/>
        <v>1.7290530490827961E-3</v>
      </c>
      <c r="W508" s="18">
        <v>637</v>
      </c>
      <c r="X508" s="61">
        <f t="shared" si="198"/>
        <v>1.9082768888795689E-3</v>
      </c>
      <c r="Z508" s="5">
        <v>439</v>
      </c>
      <c r="AA508" s="61">
        <f t="shared" si="199"/>
        <v>3.3598910140135775E-3</v>
      </c>
      <c r="AC508" s="18">
        <v>699</v>
      </c>
      <c r="AD508" s="61">
        <f t="shared" si="200"/>
        <v>1.469422762809099E-3</v>
      </c>
      <c r="AF508" s="5">
        <v>868</v>
      </c>
      <c r="AG508" s="61">
        <f t="shared" si="201"/>
        <v>4.2726418019916022E-3</v>
      </c>
      <c r="AI508" s="18">
        <f t="shared" si="202"/>
        <v>3972</v>
      </c>
      <c r="AJ508" s="61">
        <f t="shared" si="203"/>
        <v>2.40813089755622E-3</v>
      </c>
    </row>
    <row r="509" spans="1:36" x14ac:dyDescent="0.25">
      <c r="B509" s="5" t="s">
        <v>1017</v>
      </c>
      <c r="C509" s="5" t="s">
        <v>1018</v>
      </c>
      <c r="E509" s="5">
        <v>99</v>
      </c>
      <c r="F509" s="61">
        <f t="shared" si="192"/>
        <v>1.9715617158561358E-3</v>
      </c>
      <c r="H509" s="5">
        <v>77</v>
      </c>
      <c r="I509" s="61">
        <f t="shared" si="193"/>
        <v>1.9805036137760744E-3</v>
      </c>
      <c r="K509" s="5">
        <v>5</v>
      </c>
      <c r="L509" s="61">
        <f t="shared" si="194"/>
        <v>1.1953143676786994E-3</v>
      </c>
      <c r="N509" s="5">
        <v>378</v>
      </c>
      <c r="O509" s="61">
        <f t="shared" si="195"/>
        <v>1.6746114724176429E-3</v>
      </c>
      <c r="Q509" s="5">
        <v>47</v>
      </c>
      <c r="R509" s="61">
        <f t="shared" si="196"/>
        <v>1.826377554985622E-3</v>
      </c>
      <c r="T509" s="18">
        <v>211</v>
      </c>
      <c r="U509" s="61">
        <f t="shared" si="197"/>
        <v>1.3076351016360931E-3</v>
      </c>
      <c r="W509" s="18">
        <v>794</v>
      </c>
      <c r="X509" s="61">
        <f t="shared" si="198"/>
        <v>2.3786057296238268E-3</v>
      </c>
      <c r="Z509" s="5">
        <v>225</v>
      </c>
      <c r="AA509" s="61">
        <f t="shared" si="199"/>
        <v>1.7220398135604895E-3</v>
      </c>
      <c r="AC509" s="18">
        <v>662</v>
      </c>
      <c r="AD509" s="61">
        <f t="shared" si="200"/>
        <v>1.3916421587691324E-3</v>
      </c>
      <c r="AF509" s="5">
        <v>301</v>
      </c>
      <c r="AG509" s="61">
        <f t="shared" si="201"/>
        <v>1.4816419152067653E-3</v>
      </c>
      <c r="AI509" s="18">
        <f t="shared" si="202"/>
        <v>2799</v>
      </c>
      <c r="AJ509" s="61">
        <f t="shared" si="203"/>
        <v>1.6969683741842548E-3</v>
      </c>
    </row>
    <row r="510" spans="1:36" x14ac:dyDescent="0.25">
      <c r="B510" s="5" t="s">
        <v>1019</v>
      </c>
      <c r="C510" s="5" t="s">
        <v>1020</v>
      </c>
      <c r="E510" s="5">
        <v>98</v>
      </c>
      <c r="F510" s="61">
        <f t="shared" si="192"/>
        <v>1.9516469510495081E-3</v>
      </c>
      <c r="H510" s="5">
        <v>82</v>
      </c>
      <c r="I510" s="61">
        <f t="shared" si="193"/>
        <v>2.1091077445407548E-3</v>
      </c>
      <c r="K510" s="5">
        <v>7</v>
      </c>
      <c r="L510" s="61">
        <f t="shared" si="194"/>
        <v>1.6734401147501792E-3</v>
      </c>
      <c r="N510" s="5">
        <v>252</v>
      </c>
      <c r="O510" s="61">
        <f t="shared" si="195"/>
        <v>1.1164076482784286E-3</v>
      </c>
      <c r="Q510" s="5">
        <v>50</v>
      </c>
      <c r="R510" s="61">
        <f t="shared" si="196"/>
        <v>1.9429548457293852E-3</v>
      </c>
      <c r="T510" s="18">
        <v>198</v>
      </c>
      <c r="U510" s="61">
        <f t="shared" si="197"/>
        <v>1.2270699058006941E-3</v>
      </c>
      <c r="W510" s="18">
        <v>500</v>
      </c>
      <c r="X510" s="61">
        <f t="shared" si="198"/>
        <v>1.4978625501409488E-3</v>
      </c>
      <c r="Z510" s="5">
        <v>185</v>
      </c>
      <c r="AA510" s="61">
        <f t="shared" si="199"/>
        <v>1.415899402260847E-3</v>
      </c>
      <c r="AC510" s="18">
        <v>817</v>
      </c>
      <c r="AD510" s="61">
        <f t="shared" si="200"/>
        <v>1.7174798243419656E-3</v>
      </c>
      <c r="AF510" s="5">
        <v>314</v>
      </c>
      <c r="AG510" s="61">
        <f t="shared" si="201"/>
        <v>1.5456330942688517E-3</v>
      </c>
      <c r="AI510" s="18">
        <f t="shared" si="202"/>
        <v>2503</v>
      </c>
      <c r="AJ510" s="61">
        <f t="shared" si="203"/>
        <v>1.517510482523469E-3</v>
      </c>
    </row>
    <row r="511" spans="1:36" x14ac:dyDescent="0.25">
      <c r="B511" s="5" t="s">
        <v>1021</v>
      </c>
      <c r="C511" s="5" t="s">
        <v>1022</v>
      </c>
      <c r="E511" s="5">
        <v>181</v>
      </c>
      <c r="F511" s="61">
        <f t="shared" si="192"/>
        <v>3.6045724299996018E-3</v>
      </c>
      <c r="H511" s="5">
        <v>100</v>
      </c>
      <c r="I511" s="61">
        <f t="shared" si="193"/>
        <v>2.5720826152936032E-3</v>
      </c>
      <c r="K511" s="5">
        <v>9</v>
      </c>
      <c r="L511" s="61">
        <f t="shared" si="194"/>
        <v>2.151565861821659E-3</v>
      </c>
      <c r="N511" s="5">
        <v>654</v>
      </c>
      <c r="O511" s="61">
        <f t="shared" si="195"/>
        <v>2.8973436586273503E-3</v>
      </c>
      <c r="Q511" s="5">
        <v>44</v>
      </c>
      <c r="R511" s="61">
        <f t="shared" si="196"/>
        <v>1.7098002642418591E-3</v>
      </c>
      <c r="T511" s="18">
        <v>329</v>
      </c>
      <c r="U511" s="61">
        <f t="shared" si="197"/>
        <v>2.0389191869112544E-3</v>
      </c>
      <c r="W511" s="18">
        <v>737</v>
      </c>
      <c r="X511" s="61">
        <f t="shared" si="198"/>
        <v>2.2078493989077588E-3</v>
      </c>
      <c r="Z511" s="5">
        <v>276</v>
      </c>
      <c r="AA511" s="61">
        <f t="shared" si="199"/>
        <v>2.1123688379675338E-3</v>
      </c>
      <c r="AC511" s="18">
        <v>686</v>
      </c>
      <c r="AD511" s="61">
        <f t="shared" si="200"/>
        <v>1.4420944424707325E-3</v>
      </c>
      <c r="AF511" s="5">
        <v>444</v>
      </c>
      <c r="AG511" s="61">
        <f t="shared" si="201"/>
        <v>2.1855448848897138E-3</v>
      </c>
      <c r="AI511" s="18">
        <f t="shared" si="202"/>
        <v>3460</v>
      </c>
      <c r="AJ511" s="61">
        <f t="shared" si="203"/>
        <v>2.0977172471159421E-3</v>
      </c>
    </row>
    <row r="512" spans="1:36" x14ac:dyDescent="0.25">
      <c r="A512" s="5"/>
      <c r="B512" s="5" t="s">
        <v>1023</v>
      </c>
      <c r="C512" s="5" t="s">
        <v>1024</v>
      </c>
      <c r="E512" s="5">
        <v>105</v>
      </c>
      <c r="F512" s="61">
        <f t="shared" si="192"/>
        <v>2.0910503046959014E-3</v>
      </c>
      <c r="H512" s="5">
        <v>55</v>
      </c>
      <c r="I512" s="61">
        <f t="shared" si="193"/>
        <v>1.4146454384114818E-3</v>
      </c>
      <c r="K512" s="5">
        <v>5</v>
      </c>
      <c r="L512" s="61">
        <f t="shared" si="194"/>
        <v>1.1953143676786994E-3</v>
      </c>
      <c r="N512" s="5">
        <v>229</v>
      </c>
      <c r="O512" s="61">
        <f t="shared" si="195"/>
        <v>1.0145132994276195E-3</v>
      </c>
      <c r="Q512" s="5">
        <v>47</v>
      </c>
      <c r="R512" s="61">
        <f t="shared" si="196"/>
        <v>1.826377554985622E-3</v>
      </c>
      <c r="T512" s="18">
        <v>146</v>
      </c>
      <c r="U512" s="61">
        <f t="shared" si="197"/>
        <v>9.0480912245909768E-4</v>
      </c>
      <c r="W512" s="18">
        <v>653</v>
      </c>
      <c r="X512" s="61">
        <f t="shared" si="198"/>
        <v>1.9562084904840792E-3</v>
      </c>
      <c r="Z512" s="5">
        <v>139</v>
      </c>
      <c r="AA512" s="61">
        <f t="shared" si="199"/>
        <v>1.0638379292662579E-3</v>
      </c>
      <c r="AC512" s="18">
        <v>730</v>
      </c>
      <c r="AD512" s="61">
        <f t="shared" si="200"/>
        <v>1.5345902959236657E-3</v>
      </c>
      <c r="AF512" s="5">
        <v>243</v>
      </c>
      <c r="AG512" s="61">
        <f t="shared" si="201"/>
        <v>1.196142808622073E-3</v>
      </c>
      <c r="AI512" s="18">
        <f t="shared" si="202"/>
        <v>2352</v>
      </c>
      <c r="AJ512" s="61">
        <f t="shared" si="203"/>
        <v>1.4259627067100275E-3</v>
      </c>
    </row>
    <row r="513" spans="1:36" x14ac:dyDescent="0.25">
      <c r="A513" s="5"/>
      <c r="B513" s="5" t="s">
        <v>1025</v>
      </c>
      <c r="C513" s="5" t="s">
        <v>1026</v>
      </c>
      <c r="E513" s="5">
        <v>79</v>
      </c>
      <c r="F513" s="61">
        <f t="shared" si="192"/>
        <v>1.573266419723583E-3</v>
      </c>
      <c r="H513" s="5">
        <v>74</v>
      </c>
      <c r="I513" s="61">
        <f t="shared" si="193"/>
        <v>1.9033411353172663E-3</v>
      </c>
      <c r="K513" s="5">
        <v>3</v>
      </c>
      <c r="L513" s="61">
        <f t="shared" si="194"/>
        <v>7.171886206072197E-4</v>
      </c>
      <c r="N513" s="5">
        <v>335</v>
      </c>
      <c r="O513" s="61">
        <f t="shared" si="195"/>
        <v>1.4841133419574348E-3</v>
      </c>
      <c r="Q513" s="5">
        <v>48</v>
      </c>
      <c r="R513" s="61">
        <f t="shared" si="196"/>
        <v>1.8652366519002097E-3</v>
      </c>
      <c r="T513" s="18">
        <v>102</v>
      </c>
      <c r="U513" s="61">
        <f t="shared" si="197"/>
        <v>6.3212692117005451E-4</v>
      </c>
      <c r="W513" s="18">
        <v>735</v>
      </c>
      <c r="X513" s="61">
        <f t="shared" si="198"/>
        <v>2.201857948707195E-3</v>
      </c>
      <c r="Z513" s="5">
        <v>166</v>
      </c>
      <c r="AA513" s="61">
        <f t="shared" si="199"/>
        <v>1.2704827068935167E-3</v>
      </c>
      <c r="AC513" s="18">
        <v>332</v>
      </c>
      <c r="AD513" s="61">
        <f t="shared" si="200"/>
        <v>6.9792325787213286E-4</v>
      </c>
      <c r="AF513" s="5">
        <v>412</v>
      </c>
      <c r="AG513" s="61">
        <f t="shared" si="201"/>
        <v>2.0280281364291938E-3</v>
      </c>
      <c r="AI513" s="18">
        <f t="shared" si="202"/>
        <v>2286</v>
      </c>
      <c r="AJ513" s="61">
        <f t="shared" si="203"/>
        <v>1.3859484470829604E-3</v>
      </c>
    </row>
    <row r="514" spans="1:36" x14ac:dyDescent="0.25">
      <c r="A514" s="5"/>
      <c r="B514" s="5" t="s">
        <v>1027</v>
      </c>
      <c r="C514" s="5" t="s">
        <v>1028</v>
      </c>
      <c r="E514" s="5">
        <v>68</v>
      </c>
      <c r="F514" s="61">
        <f t="shared" si="192"/>
        <v>1.354204006850679E-3</v>
      </c>
      <c r="H514" s="5">
        <v>53</v>
      </c>
      <c r="I514" s="61">
        <f t="shared" si="193"/>
        <v>1.3632037861056098E-3</v>
      </c>
      <c r="K514" s="5">
        <v>4</v>
      </c>
      <c r="L514" s="61">
        <f t="shared" si="194"/>
        <v>9.562514941429596E-4</v>
      </c>
      <c r="N514" s="5">
        <v>141</v>
      </c>
      <c r="O514" s="61">
        <f t="shared" si="195"/>
        <v>6.2465666034626358E-4</v>
      </c>
      <c r="Q514" s="5">
        <v>52</v>
      </c>
      <c r="R514" s="61">
        <f t="shared" si="196"/>
        <v>2.0206730395585606E-3</v>
      </c>
      <c r="T514" s="18">
        <v>151</v>
      </c>
      <c r="U514" s="61">
        <f t="shared" si="197"/>
        <v>9.357957362419435E-4</v>
      </c>
      <c r="W514" s="18">
        <v>480</v>
      </c>
      <c r="X514" s="61">
        <f t="shared" si="198"/>
        <v>1.4379480481353109E-3</v>
      </c>
      <c r="Z514" s="5">
        <v>132</v>
      </c>
      <c r="AA514" s="61">
        <f t="shared" si="199"/>
        <v>1.0102633572888205E-3</v>
      </c>
      <c r="AC514" s="18">
        <v>1172</v>
      </c>
      <c r="AD514" s="61">
        <f t="shared" si="200"/>
        <v>2.4637531874281316E-3</v>
      </c>
      <c r="AF514" s="5">
        <v>160</v>
      </c>
      <c r="AG514" s="61">
        <f t="shared" si="201"/>
        <v>7.875837423025995E-4</v>
      </c>
      <c r="AI514" s="18">
        <f t="shared" si="202"/>
        <v>2413</v>
      </c>
      <c r="AJ514" s="61">
        <f t="shared" si="203"/>
        <v>1.4629455830320137E-3</v>
      </c>
    </row>
    <row r="515" spans="1:36" x14ac:dyDescent="0.25">
      <c r="A515" s="5"/>
      <c r="B515" s="5" t="s">
        <v>1029</v>
      </c>
      <c r="C515" s="5" t="s">
        <v>1030</v>
      </c>
      <c r="E515" s="5">
        <v>77</v>
      </c>
      <c r="F515" s="61">
        <f t="shared" si="192"/>
        <v>1.5334368901103279E-3</v>
      </c>
      <c r="H515" s="5">
        <v>64</v>
      </c>
      <c r="I515" s="61">
        <f t="shared" si="193"/>
        <v>1.646132873787906E-3</v>
      </c>
      <c r="K515" s="5">
        <v>5</v>
      </c>
      <c r="L515" s="61">
        <f t="shared" si="194"/>
        <v>1.1953143676786994E-3</v>
      </c>
      <c r="N515" s="5">
        <v>552</v>
      </c>
      <c r="O515" s="61">
        <f t="shared" si="195"/>
        <v>2.4454643724194148E-3</v>
      </c>
      <c r="Q515" s="5">
        <v>41</v>
      </c>
      <c r="R515" s="61">
        <f t="shared" si="196"/>
        <v>1.593222973498096E-3</v>
      </c>
      <c r="T515" s="18">
        <v>80</v>
      </c>
      <c r="U515" s="61">
        <f t="shared" si="197"/>
        <v>4.9578582052553293E-4</v>
      </c>
      <c r="W515" s="18">
        <v>647</v>
      </c>
      <c r="X515" s="61">
        <f t="shared" si="198"/>
        <v>1.9382341398823878E-3</v>
      </c>
      <c r="Z515" s="5">
        <v>188</v>
      </c>
      <c r="AA515" s="61">
        <f t="shared" si="199"/>
        <v>1.4388599331083202E-3</v>
      </c>
      <c r="AC515" s="18">
        <v>665</v>
      </c>
      <c r="AD515" s="61">
        <f t="shared" si="200"/>
        <v>1.3979486942318324E-3</v>
      </c>
      <c r="AF515" s="5">
        <v>359</v>
      </c>
      <c r="AG515" s="61">
        <f t="shared" si="201"/>
        <v>1.7671410217914576E-3</v>
      </c>
      <c r="AI515" s="18">
        <f t="shared" si="202"/>
        <v>2678</v>
      </c>
      <c r="AJ515" s="61">
        <f t="shared" si="203"/>
        <v>1.6236088982012984E-3</v>
      </c>
    </row>
    <row r="516" spans="1:36" x14ac:dyDescent="0.25">
      <c r="A516" s="5"/>
      <c r="B516" s="5"/>
      <c r="C516" s="5"/>
      <c r="F516" s="61"/>
      <c r="I516" s="61"/>
      <c r="L516" s="61"/>
      <c r="O516" s="61"/>
      <c r="R516" s="61"/>
      <c r="U516" s="61"/>
      <c r="X516" s="61"/>
      <c r="AA516" s="61"/>
      <c r="AD516" s="61"/>
      <c r="AG516" s="61"/>
      <c r="AI516" s="18"/>
      <c r="AJ516" s="61"/>
    </row>
    <row r="517" spans="1:36" x14ac:dyDescent="0.25">
      <c r="A517" s="16" t="s">
        <v>1031</v>
      </c>
      <c r="B517" s="5"/>
      <c r="C517" s="16" t="s">
        <v>1032</v>
      </c>
      <c r="E517" s="17">
        <f>SUM(E519:E573)</f>
        <v>6326</v>
      </c>
      <c r="F517" s="59">
        <f>E517/$E$10</f>
        <v>0.12598080216672641</v>
      </c>
      <c r="G517" s="17"/>
      <c r="H517" s="17">
        <f>SUM(H519:H573)</f>
        <v>3869</v>
      </c>
      <c r="I517" s="59">
        <f>H517/$H$10</f>
        <v>9.9513876385709507E-2</v>
      </c>
      <c r="J517" s="17"/>
      <c r="K517" s="17">
        <f>SUM(K519:K573)</f>
        <v>482</v>
      </c>
      <c r="L517" s="59">
        <f>K517/$K$10</f>
        <v>0.11522830504422663</v>
      </c>
      <c r="M517" s="17"/>
      <c r="N517" s="17">
        <f>SUM(N519:N573)</f>
        <v>25541</v>
      </c>
      <c r="O517" s="59">
        <f>N517/$N$10</f>
        <v>0.11315145930428311</v>
      </c>
      <c r="P517" s="17"/>
      <c r="Q517" s="17">
        <f>SUM(Q519:Q573)</f>
        <v>2432</v>
      </c>
      <c r="R517" s="59">
        <f>Q517/$Q$10</f>
        <v>9.4505323696277302E-2</v>
      </c>
      <c r="S517" s="17"/>
      <c r="T517" s="17">
        <f>SUM(T519:T573)</f>
        <v>31856</v>
      </c>
      <c r="U517" s="59">
        <f>T517/$T$10</f>
        <v>0.19742191373326723</v>
      </c>
      <c r="V517" s="17"/>
      <c r="W517" s="17">
        <f>SUM(W519:W573)</f>
        <v>27744</v>
      </c>
      <c r="X517" s="59">
        <f>W517/$W$10</f>
        <v>8.3113397182220966E-2</v>
      </c>
      <c r="Y517" s="17"/>
      <c r="Z517" s="17">
        <f>SUM(Z519:Z573)</f>
        <v>15399</v>
      </c>
      <c r="AA517" s="59">
        <f>Z517/$Z$10</f>
        <v>0.11785640484007991</v>
      </c>
      <c r="AB517" s="17"/>
      <c r="AC517" s="17">
        <f>SUM(AC519:AC573)</f>
        <v>43785</v>
      </c>
      <c r="AD517" s="59">
        <f>AC517/$AC$10</f>
        <v>9.2043885078106444E-2</v>
      </c>
      <c r="AE517" s="17"/>
      <c r="AF517" s="17">
        <f>SUM(AF519:AF573)</f>
        <v>23108</v>
      </c>
      <c r="AG517" s="59">
        <f>AF517/$AF$10</f>
        <v>0.11374678198205293</v>
      </c>
      <c r="AI517" s="17">
        <f>SUM(AF517,AC517,Z517,W517,T517,Q517,N517,K517,H517,E517)</f>
        <v>180542</v>
      </c>
      <c r="AJ517" s="59">
        <f>AI517/$AI$10</f>
        <v>0.10945840093318103</v>
      </c>
    </row>
    <row r="518" spans="1:36" x14ac:dyDescent="0.25">
      <c r="A518" s="5"/>
      <c r="B518" s="5"/>
      <c r="C518" s="5"/>
      <c r="F518" s="61"/>
      <c r="I518" s="61"/>
      <c r="L518" s="61"/>
      <c r="O518" s="61"/>
      <c r="R518" s="61"/>
      <c r="U518" s="61"/>
      <c r="X518" s="61"/>
      <c r="AA518" s="61"/>
      <c r="AD518" s="61"/>
      <c r="AG518" s="61"/>
      <c r="AI518" s="18"/>
      <c r="AJ518" s="61"/>
    </row>
    <row r="519" spans="1:36" x14ac:dyDescent="0.25">
      <c r="A519" s="5"/>
      <c r="B519" s="5" t="s">
        <v>1033</v>
      </c>
      <c r="C519" s="5" t="s">
        <v>1034</v>
      </c>
      <c r="E519" s="5">
        <v>74</v>
      </c>
      <c r="F519" s="61">
        <f t="shared" ref="F519:F550" si="204">E519/$E$10</f>
        <v>1.4736925956904449E-3</v>
      </c>
      <c r="H519" s="5">
        <v>57</v>
      </c>
      <c r="I519" s="61">
        <f t="shared" ref="I519:I550" si="205">H519/$H$10</f>
        <v>1.4660870907173538E-3</v>
      </c>
      <c r="K519" s="5">
        <v>5</v>
      </c>
      <c r="L519" s="61">
        <f t="shared" ref="L519:L550" si="206">K519/$K$10</f>
        <v>1.1953143676786994E-3</v>
      </c>
      <c r="N519" s="5">
        <v>161</v>
      </c>
      <c r="O519" s="61">
        <f t="shared" ref="O519:O550" si="207">N519/$N$10</f>
        <v>7.1326044195566267E-4</v>
      </c>
      <c r="Q519" s="5">
        <v>61</v>
      </c>
      <c r="R519" s="61">
        <f t="shared" ref="R519:R550" si="208">Q519/$Q$10</f>
        <v>2.3704049117898502E-3</v>
      </c>
      <c r="T519" s="18">
        <v>519</v>
      </c>
      <c r="U519" s="61">
        <f t="shared" ref="U519:U550" si="209">T519/$T$10</f>
        <v>3.2164105106593953E-3</v>
      </c>
      <c r="W519" s="18">
        <v>576</v>
      </c>
      <c r="X519" s="61">
        <f t="shared" ref="X519:X550" si="210">W519/$W$10</f>
        <v>1.7255376577623731E-3</v>
      </c>
      <c r="Z519" s="5">
        <v>134</v>
      </c>
      <c r="AA519" s="61">
        <f t="shared" ref="AA519:AA550" si="211">Z519/$Z$10</f>
        <v>1.0255703778538027E-3</v>
      </c>
      <c r="AC519" s="18">
        <v>1112</v>
      </c>
      <c r="AD519" s="61">
        <f t="shared" ref="AD519:AD550" si="212">AC519/$AC$10</f>
        <v>2.3376224781741319E-3</v>
      </c>
      <c r="AF519" s="18">
        <v>199</v>
      </c>
      <c r="AG519" s="61">
        <f t="shared" ref="AG519:AG550" si="213">AF519/$AF$10</f>
        <v>9.795572794888581E-4</v>
      </c>
      <c r="AI519" s="18">
        <f t="shared" ref="AI519:AI550" si="214">SUM(AF519,AC519,Z519,W519,T519,Q519,N519,K519,H519,E519)</f>
        <v>2898</v>
      </c>
      <c r="AJ519" s="61">
        <f t="shared" ref="AJ519:AJ550" si="215">AI519/$AI$10</f>
        <v>1.7569897636248554E-3</v>
      </c>
    </row>
    <row r="520" spans="1:36" x14ac:dyDescent="0.25">
      <c r="A520" s="5"/>
      <c r="B520" s="5" t="s">
        <v>1035</v>
      </c>
      <c r="C520" s="5" t="s">
        <v>1036</v>
      </c>
      <c r="E520" s="5">
        <v>32</v>
      </c>
      <c r="F520" s="61">
        <f t="shared" si="204"/>
        <v>6.3727247381208433E-4</v>
      </c>
      <c r="H520" s="5">
        <v>57</v>
      </c>
      <c r="I520" s="61">
        <f t="shared" si="205"/>
        <v>1.4660870907173538E-3</v>
      </c>
      <c r="K520" s="5">
        <v>3</v>
      </c>
      <c r="L520" s="61">
        <f t="shared" si="206"/>
        <v>7.171886206072197E-4</v>
      </c>
      <c r="N520" s="5">
        <v>126</v>
      </c>
      <c r="O520" s="61">
        <f t="shared" si="207"/>
        <v>5.5820382413921429E-4</v>
      </c>
      <c r="Q520" s="5">
        <v>48</v>
      </c>
      <c r="R520" s="61">
        <f t="shared" si="208"/>
        <v>1.8652366519002097E-3</v>
      </c>
      <c r="T520" s="18">
        <v>237</v>
      </c>
      <c r="U520" s="61">
        <f t="shared" si="209"/>
        <v>1.4687654933068913E-3</v>
      </c>
      <c r="W520" s="18">
        <v>192</v>
      </c>
      <c r="X520" s="61">
        <f t="shared" si="210"/>
        <v>5.7517921925412439E-4</v>
      </c>
      <c r="Z520" s="5">
        <v>164</v>
      </c>
      <c r="AA520" s="61">
        <f t="shared" si="211"/>
        <v>1.2551756863285347E-3</v>
      </c>
      <c r="AC520" s="18">
        <v>1210</v>
      </c>
      <c r="AD520" s="61">
        <f t="shared" si="212"/>
        <v>2.5436359699556651E-3</v>
      </c>
      <c r="AF520" s="18">
        <v>119</v>
      </c>
      <c r="AG520" s="61">
        <f t="shared" si="213"/>
        <v>5.8576540833755835E-4</v>
      </c>
      <c r="AI520" s="18">
        <f t="shared" si="214"/>
        <v>2188</v>
      </c>
      <c r="AJ520" s="61">
        <f t="shared" si="215"/>
        <v>1.326533334303376E-3</v>
      </c>
    </row>
    <row r="521" spans="1:36" x14ac:dyDescent="0.25">
      <c r="A521" s="5"/>
      <c r="B521" s="5" t="s">
        <v>1037</v>
      </c>
      <c r="C521" s="5" t="s">
        <v>1038</v>
      </c>
      <c r="E521" s="5">
        <v>40</v>
      </c>
      <c r="F521" s="61">
        <f t="shared" si="204"/>
        <v>7.9659059226510536E-4</v>
      </c>
      <c r="H521" s="5">
        <v>56</v>
      </c>
      <c r="I521" s="61">
        <f t="shared" si="205"/>
        <v>1.4403662645644179E-3</v>
      </c>
      <c r="K521" s="5">
        <v>3</v>
      </c>
      <c r="L521" s="61">
        <f t="shared" si="206"/>
        <v>7.171886206072197E-4</v>
      </c>
      <c r="N521" s="5">
        <v>219</v>
      </c>
      <c r="O521" s="61">
        <f t="shared" si="207"/>
        <v>9.7021140862292002E-4</v>
      </c>
      <c r="Q521" s="5">
        <v>45</v>
      </c>
      <c r="R521" s="61">
        <f t="shared" si="208"/>
        <v>1.7486593611564468E-3</v>
      </c>
      <c r="T521" s="18">
        <v>342</v>
      </c>
      <c r="U521" s="61">
        <f t="shared" si="209"/>
        <v>2.1194843827466534E-3</v>
      </c>
      <c r="W521" s="18">
        <v>756</v>
      </c>
      <c r="X521" s="61">
        <f t="shared" si="210"/>
        <v>2.2647681758131148E-3</v>
      </c>
      <c r="Z521" s="5">
        <v>175</v>
      </c>
      <c r="AA521" s="61">
        <f t="shared" si="211"/>
        <v>1.3393642994359363E-3</v>
      </c>
      <c r="AC521" s="18">
        <v>1290</v>
      </c>
      <c r="AD521" s="61">
        <f t="shared" si="212"/>
        <v>2.7118102489609983E-3</v>
      </c>
      <c r="AF521" s="18">
        <v>191</v>
      </c>
      <c r="AG521" s="61">
        <f t="shared" si="213"/>
        <v>9.401780923737282E-4</v>
      </c>
      <c r="AI521" s="18">
        <f t="shared" si="214"/>
        <v>3117</v>
      </c>
      <c r="AJ521" s="61">
        <f t="shared" si="215"/>
        <v>1.8897643523873963E-3</v>
      </c>
    </row>
    <row r="522" spans="1:36" x14ac:dyDescent="0.25">
      <c r="A522" s="5"/>
      <c r="B522" s="5" t="s">
        <v>1039</v>
      </c>
      <c r="C522" s="5" t="s">
        <v>1040</v>
      </c>
      <c r="E522" s="5">
        <v>167</v>
      </c>
      <c r="F522" s="61">
        <f t="shared" si="204"/>
        <v>3.325765722706815E-3</v>
      </c>
      <c r="H522" s="5">
        <v>88</v>
      </c>
      <c r="I522" s="61">
        <f t="shared" si="205"/>
        <v>2.2634327014583707E-3</v>
      </c>
      <c r="K522" s="5">
        <v>12</v>
      </c>
      <c r="L522" s="61">
        <f t="shared" si="206"/>
        <v>2.8687544824288788E-3</v>
      </c>
      <c r="N522" s="5">
        <v>540</v>
      </c>
      <c r="O522" s="61">
        <f t="shared" si="207"/>
        <v>2.3923021034537753E-3</v>
      </c>
      <c r="Q522" s="5">
        <v>50</v>
      </c>
      <c r="R522" s="61">
        <f t="shared" si="208"/>
        <v>1.9429548457293852E-3</v>
      </c>
      <c r="T522" s="18">
        <v>820</v>
      </c>
      <c r="U522" s="61">
        <f t="shared" si="209"/>
        <v>5.0818046603867129E-3</v>
      </c>
      <c r="W522" s="18">
        <v>375</v>
      </c>
      <c r="X522" s="61">
        <f t="shared" si="210"/>
        <v>1.1233969126057117E-3</v>
      </c>
      <c r="Z522" s="5">
        <v>507</v>
      </c>
      <c r="AA522" s="61">
        <f t="shared" si="211"/>
        <v>3.8803297132229699E-3</v>
      </c>
      <c r="AC522" s="18">
        <v>815</v>
      </c>
      <c r="AD522" s="61">
        <f t="shared" si="212"/>
        <v>1.7132754673668323E-3</v>
      </c>
      <c r="AF522" s="18">
        <v>685</v>
      </c>
      <c r="AG522" s="61">
        <f t="shared" si="213"/>
        <v>3.3718428967330042E-3</v>
      </c>
      <c r="AI522" s="18">
        <f t="shared" si="214"/>
        <v>4059</v>
      </c>
      <c r="AJ522" s="61">
        <f t="shared" si="215"/>
        <v>2.4608769670646266E-3</v>
      </c>
    </row>
    <row r="523" spans="1:36" x14ac:dyDescent="0.25">
      <c r="A523" s="5"/>
      <c r="B523" s="5" t="s">
        <v>1041</v>
      </c>
      <c r="C523" s="5" t="s">
        <v>1042</v>
      </c>
      <c r="E523" s="5">
        <v>42</v>
      </c>
      <c r="F523" s="61">
        <f t="shared" si="204"/>
        <v>8.3642012187836064E-4</v>
      </c>
      <c r="H523" s="5">
        <v>53</v>
      </c>
      <c r="I523" s="61">
        <f t="shared" si="205"/>
        <v>1.3632037861056098E-3</v>
      </c>
      <c r="K523" s="5">
        <v>0</v>
      </c>
      <c r="L523" s="61">
        <f t="shared" si="206"/>
        <v>0</v>
      </c>
      <c r="N523" s="5">
        <v>379</v>
      </c>
      <c r="O523" s="61">
        <f t="shared" si="207"/>
        <v>1.6790416614981128E-3</v>
      </c>
      <c r="Q523" s="5">
        <v>24</v>
      </c>
      <c r="R523" s="61">
        <f t="shared" si="208"/>
        <v>9.3261832595010487E-4</v>
      </c>
      <c r="T523" s="18">
        <v>54</v>
      </c>
      <c r="U523" s="61">
        <f t="shared" si="209"/>
        <v>3.3465542885473476E-4</v>
      </c>
      <c r="W523" s="18">
        <v>229</v>
      </c>
      <c r="X523" s="61">
        <f t="shared" si="210"/>
        <v>6.8602104796455462E-4</v>
      </c>
      <c r="Z523" s="5">
        <v>132</v>
      </c>
      <c r="AA523" s="61">
        <f t="shared" si="211"/>
        <v>1.0102633572888205E-3</v>
      </c>
      <c r="AC523" s="18">
        <v>564</v>
      </c>
      <c r="AD523" s="61">
        <f t="shared" si="212"/>
        <v>1.1856286669875993E-3</v>
      </c>
      <c r="AF523" s="18">
        <v>379</v>
      </c>
      <c r="AG523" s="61">
        <f t="shared" si="213"/>
        <v>1.8655889895792825E-3</v>
      </c>
      <c r="AI523" s="18">
        <f t="shared" si="214"/>
        <v>1856</v>
      </c>
      <c r="AJ523" s="61">
        <f t="shared" si="215"/>
        <v>1.1252494828460082E-3</v>
      </c>
    </row>
    <row r="524" spans="1:36" x14ac:dyDescent="0.25">
      <c r="A524" s="5"/>
      <c r="B524" s="5" t="s">
        <v>1043</v>
      </c>
      <c r="C524" s="5" t="s">
        <v>1044</v>
      </c>
      <c r="E524" s="5">
        <v>79</v>
      </c>
      <c r="F524" s="61">
        <f t="shared" si="204"/>
        <v>1.573266419723583E-3</v>
      </c>
      <c r="H524" s="5">
        <v>57</v>
      </c>
      <c r="I524" s="61">
        <f t="shared" si="205"/>
        <v>1.4660870907173538E-3</v>
      </c>
      <c r="K524" s="5">
        <v>3</v>
      </c>
      <c r="L524" s="61">
        <f t="shared" si="206"/>
        <v>7.171886206072197E-4</v>
      </c>
      <c r="N524" s="5">
        <v>120</v>
      </c>
      <c r="O524" s="61">
        <f t="shared" si="207"/>
        <v>5.3162268965639453E-4</v>
      </c>
      <c r="Q524" s="5">
        <v>32</v>
      </c>
      <c r="R524" s="61">
        <f t="shared" si="208"/>
        <v>1.2434911012668066E-3</v>
      </c>
      <c r="T524" s="18">
        <v>51</v>
      </c>
      <c r="U524" s="61">
        <f t="shared" si="209"/>
        <v>3.1606346058502726E-4</v>
      </c>
      <c r="W524" s="18">
        <v>265</v>
      </c>
      <c r="X524" s="61">
        <f t="shared" si="210"/>
        <v>7.9386715157470295E-4</v>
      </c>
      <c r="Z524" s="5">
        <v>91</v>
      </c>
      <c r="AA524" s="61">
        <f t="shared" si="211"/>
        <v>6.9646943570668689E-4</v>
      </c>
      <c r="AC524" s="18">
        <v>537</v>
      </c>
      <c r="AD524" s="61">
        <f t="shared" si="212"/>
        <v>1.1288698478232992E-3</v>
      </c>
      <c r="AF524" s="18">
        <v>357</v>
      </c>
      <c r="AG524" s="61">
        <f t="shared" si="213"/>
        <v>1.7572962250126751E-3</v>
      </c>
      <c r="AI524" s="18">
        <f t="shared" si="214"/>
        <v>1592</v>
      </c>
      <c r="AJ524" s="61">
        <f t="shared" si="215"/>
        <v>9.651924443377398E-4</v>
      </c>
    </row>
    <row r="525" spans="1:36" x14ac:dyDescent="0.25">
      <c r="A525" s="5"/>
      <c r="B525" s="5" t="s">
        <v>1045</v>
      </c>
      <c r="C525" s="5" t="s">
        <v>1046</v>
      </c>
      <c r="E525" s="5">
        <v>59</v>
      </c>
      <c r="F525" s="61">
        <f t="shared" si="204"/>
        <v>1.1749711235910303E-3</v>
      </c>
      <c r="H525" s="5">
        <v>49</v>
      </c>
      <c r="I525" s="61">
        <f t="shared" si="205"/>
        <v>1.2603204814938655E-3</v>
      </c>
      <c r="K525" s="5">
        <v>2</v>
      </c>
      <c r="L525" s="61">
        <f t="shared" si="206"/>
        <v>4.781257470714798E-4</v>
      </c>
      <c r="N525" s="5">
        <v>356</v>
      </c>
      <c r="O525" s="61">
        <f t="shared" si="207"/>
        <v>1.5771473126473038E-3</v>
      </c>
      <c r="Q525" s="5">
        <v>32</v>
      </c>
      <c r="R525" s="61">
        <f t="shared" si="208"/>
        <v>1.2434911012668066E-3</v>
      </c>
      <c r="T525" s="18">
        <v>62</v>
      </c>
      <c r="U525" s="61">
        <f t="shared" si="209"/>
        <v>3.8423401090728805E-4</v>
      </c>
      <c r="W525" s="18">
        <v>316</v>
      </c>
      <c r="X525" s="61">
        <f t="shared" si="210"/>
        <v>9.4664913168907971E-4</v>
      </c>
      <c r="Z525" s="5">
        <v>138</v>
      </c>
      <c r="AA525" s="61">
        <f t="shared" si="211"/>
        <v>1.0561844189837669E-3</v>
      </c>
      <c r="AC525" s="18">
        <v>665</v>
      </c>
      <c r="AD525" s="61">
        <f t="shared" si="212"/>
        <v>1.3979486942318324E-3</v>
      </c>
      <c r="AF525" s="18">
        <v>395</v>
      </c>
      <c r="AG525" s="61">
        <f t="shared" si="213"/>
        <v>1.9443473638095425E-3</v>
      </c>
      <c r="AI525" s="18">
        <f t="shared" si="214"/>
        <v>2074</v>
      </c>
      <c r="AJ525" s="61">
        <f t="shared" si="215"/>
        <v>1.2574177949475328E-3</v>
      </c>
    </row>
    <row r="526" spans="1:36" x14ac:dyDescent="0.25">
      <c r="A526" s="5"/>
      <c r="B526" s="5" t="s">
        <v>1047</v>
      </c>
      <c r="C526" s="5" t="s">
        <v>1048</v>
      </c>
      <c r="E526" s="5">
        <v>95</v>
      </c>
      <c r="F526" s="61">
        <f t="shared" si="204"/>
        <v>1.8919026566296252E-3</v>
      </c>
      <c r="H526" s="5">
        <v>106</v>
      </c>
      <c r="I526" s="61">
        <f t="shared" si="205"/>
        <v>2.7264075722112195E-3</v>
      </c>
      <c r="K526" s="5">
        <v>10</v>
      </c>
      <c r="L526" s="61">
        <f t="shared" si="206"/>
        <v>2.3906287353573988E-3</v>
      </c>
      <c r="N526" s="5">
        <v>573</v>
      </c>
      <c r="O526" s="61">
        <f t="shared" si="207"/>
        <v>2.5384983431092837E-3</v>
      </c>
      <c r="Q526" s="5">
        <v>57</v>
      </c>
      <c r="R526" s="61">
        <f t="shared" si="208"/>
        <v>2.2149685241314994E-3</v>
      </c>
      <c r="T526" s="18">
        <v>646</v>
      </c>
      <c r="U526" s="61">
        <f t="shared" si="209"/>
        <v>4.0034705007436786E-3</v>
      </c>
      <c r="W526" s="18">
        <v>2812</v>
      </c>
      <c r="X526" s="61">
        <f t="shared" si="210"/>
        <v>8.4239789819926959E-3</v>
      </c>
      <c r="Z526" s="5">
        <v>310</v>
      </c>
      <c r="AA526" s="61">
        <f t="shared" si="211"/>
        <v>2.37258818757223E-3</v>
      </c>
      <c r="AC526" s="18">
        <v>2154</v>
      </c>
      <c r="AD526" s="61">
        <f t="shared" si="212"/>
        <v>4.5280924622185968E-3</v>
      </c>
      <c r="AF526" s="18">
        <v>652</v>
      </c>
      <c r="AG526" s="61">
        <f t="shared" si="213"/>
        <v>3.2094037498830931E-3</v>
      </c>
      <c r="AI526" s="18">
        <f t="shared" si="214"/>
        <v>7415</v>
      </c>
      <c r="AJ526" s="61">
        <f t="shared" si="215"/>
        <v>4.4955414414348874E-3</v>
      </c>
    </row>
    <row r="527" spans="1:36" x14ac:dyDescent="0.25">
      <c r="A527" s="5"/>
      <c r="B527" s="5" t="s">
        <v>1049</v>
      </c>
      <c r="C527" s="5" t="s">
        <v>1050</v>
      </c>
      <c r="E527" s="5">
        <v>122</v>
      </c>
      <c r="F527" s="61">
        <f t="shared" si="204"/>
        <v>2.4296013064085712E-3</v>
      </c>
      <c r="H527" s="5">
        <v>63</v>
      </c>
      <c r="I527" s="61">
        <f t="shared" si="205"/>
        <v>1.6204120476349701E-3</v>
      </c>
      <c r="K527" s="5">
        <v>10</v>
      </c>
      <c r="L527" s="61">
        <f t="shared" si="206"/>
        <v>2.3906287353573988E-3</v>
      </c>
      <c r="N527" s="5">
        <v>632</v>
      </c>
      <c r="O527" s="61">
        <f t="shared" si="207"/>
        <v>2.7998794988570112E-3</v>
      </c>
      <c r="Q527" s="5">
        <v>33</v>
      </c>
      <c r="R527" s="61">
        <f t="shared" si="208"/>
        <v>1.2823501981813943E-3</v>
      </c>
      <c r="T527" s="18">
        <v>754</v>
      </c>
      <c r="U527" s="61">
        <f t="shared" si="209"/>
        <v>4.6727813584531482E-3</v>
      </c>
      <c r="W527" s="18">
        <v>367</v>
      </c>
      <c r="X527" s="61">
        <f t="shared" si="210"/>
        <v>1.0994311118034566E-3</v>
      </c>
      <c r="Z527" s="5">
        <v>327</v>
      </c>
      <c r="AA527" s="61">
        <f t="shared" si="211"/>
        <v>2.5026978623745779E-3</v>
      </c>
      <c r="AC527" s="18">
        <v>632</v>
      </c>
      <c r="AD527" s="61">
        <f t="shared" si="212"/>
        <v>1.3285768041421326E-3</v>
      </c>
      <c r="AF527" s="18">
        <v>419</v>
      </c>
      <c r="AG527" s="61">
        <f t="shared" si="213"/>
        <v>2.0624849251549325E-3</v>
      </c>
      <c r="AI527" s="18">
        <f t="shared" si="214"/>
        <v>3359</v>
      </c>
      <c r="AJ527" s="61">
        <f t="shared" si="215"/>
        <v>2.036483304353309E-3</v>
      </c>
    </row>
    <row r="528" spans="1:36" x14ac:dyDescent="0.25">
      <c r="B528" s="5" t="s">
        <v>1051</v>
      </c>
      <c r="C528" s="5" t="s">
        <v>1052</v>
      </c>
      <c r="E528" s="5">
        <v>164</v>
      </c>
      <c r="F528" s="61">
        <f t="shared" si="204"/>
        <v>3.266021428286932E-3</v>
      </c>
      <c r="H528" s="5">
        <v>70</v>
      </c>
      <c r="I528" s="61">
        <f t="shared" si="205"/>
        <v>1.8004578307055223E-3</v>
      </c>
      <c r="K528" s="5">
        <v>13</v>
      </c>
      <c r="L528" s="61">
        <f t="shared" si="206"/>
        <v>3.1078173559646186E-3</v>
      </c>
      <c r="N528" s="5">
        <v>548</v>
      </c>
      <c r="O528" s="61">
        <f t="shared" si="207"/>
        <v>2.427743616097535E-3</v>
      </c>
      <c r="Q528" s="5">
        <v>50</v>
      </c>
      <c r="R528" s="61">
        <f t="shared" si="208"/>
        <v>1.9429548457293852E-3</v>
      </c>
      <c r="T528" s="18">
        <v>593</v>
      </c>
      <c r="U528" s="61">
        <f t="shared" si="209"/>
        <v>3.675012394645513E-3</v>
      </c>
      <c r="W528" s="18">
        <v>369</v>
      </c>
      <c r="X528" s="61">
        <f t="shared" si="210"/>
        <v>1.1054225620040204E-3</v>
      </c>
      <c r="Z528" s="5">
        <v>441</v>
      </c>
      <c r="AA528" s="61">
        <f t="shared" si="211"/>
        <v>3.3751980345785595E-3</v>
      </c>
      <c r="AC528" s="18">
        <v>616</v>
      </c>
      <c r="AD528" s="61">
        <f t="shared" si="212"/>
        <v>1.2949419483410658E-3</v>
      </c>
      <c r="AF528" s="18">
        <v>549</v>
      </c>
      <c r="AG528" s="61">
        <f t="shared" si="213"/>
        <v>2.7023967157757947E-3</v>
      </c>
      <c r="AI528" s="18">
        <f t="shared" si="214"/>
        <v>3413</v>
      </c>
      <c r="AJ528" s="61">
        <f t="shared" si="215"/>
        <v>2.0692222440481822E-3</v>
      </c>
    </row>
    <row r="529" spans="2:36" x14ac:dyDescent="0.25">
      <c r="B529" s="5" t="s">
        <v>1053</v>
      </c>
      <c r="C529" s="5" t="s">
        <v>1054</v>
      </c>
      <c r="E529" s="5">
        <v>69</v>
      </c>
      <c r="F529" s="61">
        <f t="shared" si="204"/>
        <v>1.3741187716573068E-3</v>
      </c>
      <c r="H529" s="5">
        <v>66</v>
      </c>
      <c r="I529" s="61">
        <f t="shared" si="205"/>
        <v>1.6975745260937782E-3</v>
      </c>
      <c r="K529" s="5">
        <v>3</v>
      </c>
      <c r="L529" s="61">
        <f t="shared" si="206"/>
        <v>7.171886206072197E-4</v>
      </c>
      <c r="N529" s="5">
        <v>289</v>
      </c>
      <c r="O529" s="61">
        <f t="shared" si="207"/>
        <v>1.2803246442558169E-3</v>
      </c>
      <c r="Q529" s="5">
        <v>41</v>
      </c>
      <c r="R529" s="61">
        <f t="shared" si="208"/>
        <v>1.593222973498096E-3</v>
      </c>
      <c r="T529" s="18">
        <v>259</v>
      </c>
      <c r="U529" s="61">
        <f t="shared" si="209"/>
        <v>1.605106593951413E-3</v>
      </c>
      <c r="W529" s="18">
        <v>820</v>
      </c>
      <c r="X529" s="61">
        <f t="shared" si="210"/>
        <v>2.4564945822311561E-3</v>
      </c>
      <c r="Z529" s="5">
        <v>103</v>
      </c>
      <c r="AA529" s="61">
        <f t="shared" si="211"/>
        <v>7.8831155909657967E-4</v>
      </c>
      <c r="AC529" s="18">
        <v>1002</v>
      </c>
      <c r="AD529" s="61">
        <f t="shared" si="212"/>
        <v>2.1063828445417989E-3</v>
      </c>
      <c r="AF529" s="18">
        <v>212</v>
      </c>
      <c r="AG529" s="61">
        <f t="shared" si="213"/>
        <v>1.0435484585509444E-3</v>
      </c>
      <c r="AI529" s="18">
        <f t="shared" si="214"/>
        <v>2864</v>
      </c>
      <c r="AJ529" s="61">
        <f t="shared" si="215"/>
        <v>1.7363763571503056E-3</v>
      </c>
    </row>
    <row r="530" spans="2:36" x14ac:dyDescent="0.25">
      <c r="B530" s="5" t="s">
        <v>1055</v>
      </c>
      <c r="C530" s="5" t="s">
        <v>1056</v>
      </c>
      <c r="E530" s="5">
        <v>90</v>
      </c>
      <c r="F530" s="61">
        <f t="shared" si="204"/>
        <v>1.7923288325964871E-3</v>
      </c>
      <c r="H530" s="5">
        <v>79</v>
      </c>
      <c r="I530" s="61">
        <f t="shared" si="205"/>
        <v>2.0319452660819467E-3</v>
      </c>
      <c r="K530" s="5">
        <v>8</v>
      </c>
      <c r="L530" s="61">
        <f t="shared" si="206"/>
        <v>1.9125029882859192E-3</v>
      </c>
      <c r="N530" s="5">
        <v>512</v>
      </c>
      <c r="O530" s="61">
        <f t="shared" si="207"/>
        <v>2.2682568092006168E-3</v>
      </c>
      <c r="Q530" s="5">
        <v>42</v>
      </c>
      <c r="R530" s="61">
        <f t="shared" si="208"/>
        <v>1.6320820704126837E-3</v>
      </c>
      <c r="T530" s="18">
        <v>227</v>
      </c>
      <c r="U530" s="61">
        <f t="shared" si="209"/>
        <v>1.4067922657411999E-3</v>
      </c>
      <c r="W530" s="18">
        <v>627</v>
      </c>
      <c r="X530" s="61">
        <f t="shared" si="210"/>
        <v>1.8783196378767499E-3</v>
      </c>
      <c r="Z530" s="5">
        <v>196</v>
      </c>
      <c r="AA530" s="61">
        <f t="shared" si="211"/>
        <v>1.5000880153682487E-3</v>
      </c>
      <c r="AC530" s="18">
        <v>654</v>
      </c>
      <c r="AD530" s="61">
        <f t="shared" si="212"/>
        <v>1.3748247308685991E-3</v>
      </c>
      <c r="AF530" s="18">
        <v>377</v>
      </c>
      <c r="AG530" s="61">
        <f t="shared" si="213"/>
        <v>1.8557441928005001E-3</v>
      </c>
      <c r="AI530" s="18">
        <f t="shared" si="214"/>
        <v>2812</v>
      </c>
      <c r="AJ530" s="61">
        <f t="shared" si="215"/>
        <v>1.704849970777465E-3</v>
      </c>
    </row>
    <row r="531" spans="2:36" x14ac:dyDescent="0.25">
      <c r="B531" s="5" t="s">
        <v>1057</v>
      </c>
      <c r="C531" s="5" t="s">
        <v>1058</v>
      </c>
      <c r="E531" s="5">
        <v>62</v>
      </c>
      <c r="F531" s="61">
        <f t="shared" si="204"/>
        <v>1.2347154180109134E-3</v>
      </c>
      <c r="H531" s="5">
        <v>40</v>
      </c>
      <c r="I531" s="61">
        <f t="shared" si="205"/>
        <v>1.0288330461174413E-3</v>
      </c>
      <c r="K531" s="5">
        <v>6</v>
      </c>
      <c r="L531" s="61">
        <f t="shared" si="206"/>
        <v>1.4343772412144394E-3</v>
      </c>
      <c r="N531" s="5">
        <v>578</v>
      </c>
      <c r="O531" s="61">
        <f t="shared" si="207"/>
        <v>2.5606492885116338E-3</v>
      </c>
      <c r="Q531" s="5">
        <v>37</v>
      </c>
      <c r="R531" s="61">
        <f t="shared" si="208"/>
        <v>1.4377865858397451E-3</v>
      </c>
      <c r="T531" s="18">
        <v>172</v>
      </c>
      <c r="U531" s="61">
        <f t="shared" si="209"/>
        <v>1.0659395141298959E-3</v>
      </c>
      <c r="W531" s="18">
        <v>490</v>
      </c>
      <c r="X531" s="61">
        <f t="shared" si="210"/>
        <v>1.4679052991381299E-3</v>
      </c>
      <c r="Z531" s="5">
        <v>183</v>
      </c>
      <c r="AA531" s="61">
        <f t="shared" si="211"/>
        <v>1.4005923816958648E-3</v>
      </c>
      <c r="AC531" s="18">
        <v>770</v>
      </c>
      <c r="AD531" s="61">
        <f t="shared" si="212"/>
        <v>1.6186774354263324E-3</v>
      </c>
      <c r="AF531" s="18">
        <v>219</v>
      </c>
      <c r="AG531" s="61">
        <f t="shared" si="213"/>
        <v>1.078005247276683E-3</v>
      </c>
      <c r="AI531" s="18">
        <f t="shared" si="214"/>
        <v>2557</v>
      </c>
      <c r="AJ531" s="61">
        <f t="shared" si="215"/>
        <v>1.550249422218342E-3</v>
      </c>
    </row>
    <row r="532" spans="2:36" x14ac:dyDescent="0.25">
      <c r="B532" s="5" t="s">
        <v>1059</v>
      </c>
      <c r="C532" s="5" t="s">
        <v>1060</v>
      </c>
      <c r="E532" s="5">
        <v>139</v>
      </c>
      <c r="F532" s="61">
        <f t="shared" si="204"/>
        <v>2.768152308121241E-3</v>
      </c>
      <c r="H532" s="5">
        <v>96</v>
      </c>
      <c r="I532" s="61">
        <f t="shared" si="205"/>
        <v>2.4691993106818592E-3</v>
      </c>
      <c r="K532" s="5">
        <v>13</v>
      </c>
      <c r="L532" s="61">
        <f t="shared" si="206"/>
        <v>3.1078173559646186E-3</v>
      </c>
      <c r="N532" s="5">
        <v>470</v>
      </c>
      <c r="O532" s="61">
        <f t="shared" si="207"/>
        <v>2.0821888678208785E-3</v>
      </c>
      <c r="Q532" s="5">
        <v>52</v>
      </c>
      <c r="R532" s="61">
        <f t="shared" si="208"/>
        <v>2.0206730395585606E-3</v>
      </c>
      <c r="T532" s="18">
        <v>256</v>
      </c>
      <c r="U532" s="61">
        <f t="shared" si="209"/>
        <v>1.5865146256817055E-3</v>
      </c>
      <c r="W532" s="18">
        <v>384</v>
      </c>
      <c r="X532" s="61">
        <f t="shared" si="210"/>
        <v>1.1503584385082488E-3</v>
      </c>
      <c r="Z532" s="5">
        <v>314</v>
      </c>
      <c r="AA532" s="61">
        <f t="shared" si="211"/>
        <v>2.4032022287021945E-3</v>
      </c>
      <c r="AC532" s="18">
        <v>609</v>
      </c>
      <c r="AD532" s="61">
        <f t="shared" si="212"/>
        <v>1.2802266989280992E-3</v>
      </c>
      <c r="AF532" s="18">
        <v>285</v>
      </c>
      <c r="AG532" s="61">
        <f t="shared" si="213"/>
        <v>1.4028835409765053E-3</v>
      </c>
      <c r="AI532" s="18">
        <f t="shared" si="214"/>
        <v>2618</v>
      </c>
      <c r="AJ532" s="61">
        <f t="shared" si="215"/>
        <v>1.5872322985403284E-3</v>
      </c>
    </row>
    <row r="533" spans="2:36" x14ac:dyDescent="0.25">
      <c r="B533" s="5" t="s">
        <v>1061</v>
      </c>
      <c r="C533" s="5" t="s">
        <v>1062</v>
      </c>
      <c r="E533" s="5">
        <v>143</v>
      </c>
      <c r="F533" s="61">
        <f t="shared" si="204"/>
        <v>2.8478113673477516E-3</v>
      </c>
      <c r="H533" s="5">
        <v>66</v>
      </c>
      <c r="I533" s="61">
        <f t="shared" si="205"/>
        <v>1.6975745260937782E-3</v>
      </c>
      <c r="K533" s="5">
        <v>11</v>
      </c>
      <c r="L533" s="61">
        <f t="shared" si="206"/>
        <v>2.629691608893139E-3</v>
      </c>
      <c r="N533" s="5">
        <v>278</v>
      </c>
      <c r="O533" s="61">
        <f t="shared" si="207"/>
        <v>1.2315925643706473E-3</v>
      </c>
      <c r="Q533" s="5">
        <v>59</v>
      </c>
      <c r="R533" s="61">
        <f t="shared" si="208"/>
        <v>2.2926867179606748E-3</v>
      </c>
      <c r="T533" s="18">
        <v>495</v>
      </c>
      <c r="U533" s="61">
        <f t="shared" si="209"/>
        <v>3.0676747645017352E-3</v>
      </c>
      <c r="W533" s="18">
        <v>385</v>
      </c>
      <c r="X533" s="61">
        <f t="shared" si="210"/>
        <v>1.1533541636085307E-3</v>
      </c>
      <c r="Z533" s="5">
        <v>350</v>
      </c>
      <c r="AA533" s="61">
        <f t="shared" si="211"/>
        <v>2.6787285988718727E-3</v>
      </c>
      <c r="AC533" s="18">
        <v>811</v>
      </c>
      <c r="AD533" s="61">
        <f t="shared" si="212"/>
        <v>1.7048667534165657E-3</v>
      </c>
      <c r="AF533" s="18">
        <v>581</v>
      </c>
      <c r="AG533" s="61">
        <f t="shared" si="213"/>
        <v>2.8599134642363147E-3</v>
      </c>
      <c r="AI533" s="18">
        <f t="shared" si="214"/>
        <v>3179</v>
      </c>
      <c r="AJ533" s="61">
        <f t="shared" si="215"/>
        <v>1.9273535053703987E-3</v>
      </c>
    </row>
    <row r="534" spans="2:36" x14ac:dyDescent="0.25">
      <c r="B534" s="5" t="s">
        <v>1063</v>
      </c>
      <c r="C534" s="5" t="s">
        <v>1064</v>
      </c>
      <c r="E534" s="5">
        <v>71</v>
      </c>
      <c r="F534" s="61">
        <f t="shared" si="204"/>
        <v>1.413948301270562E-3</v>
      </c>
      <c r="H534" s="5">
        <v>71</v>
      </c>
      <c r="I534" s="61">
        <f t="shared" si="205"/>
        <v>1.8261786568584584E-3</v>
      </c>
      <c r="K534" s="5">
        <v>6</v>
      </c>
      <c r="L534" s="61">
        <f t="shared" si="206"/>
        <v>1.4343772412144394E-3</v>
      </c>
      <c r="N534" s="5">
        <v>156</v>
      </c>
      <c r="O534" s="61">
        <f t="shared" si="207"/>
        <v>6.9110949655331287E-4</v>
      </c>
      <c r="Q534" s="5">
        <v>66</v>
      </c>
      <c r="R534" s="61">
        <f t="shared" si="208"/>
        <v>2.5647003963627886E-3</v>
      </c>
      <c r="T534" s="18">
        <v>271</v>
      </c>
      <c r="U534" s="61">
        <f t="shared" si="209"/>
        <v>1.6794744670302428E-3</v>
      </c>
      <c r="W534" s="18">
        <v>826</v>
      </c>
      <c r="X534" s="61">
        <f t="shared" si="210"/>
        <v>2.4744689328328475E-3</v>
      </c>
      <c r="Z534" s="5">
        <v>257</v>
      </c>
      <c r="AA534" s="61">
        <f t="shared" si="211"/>
        <v>1.9669521426002035E-3</v>
      </c>
      <c r="AC534" s="18">
        <v>987</v>
      </c>
      <c r="AD534" s="61">
        <f t="shared" si="212"/>
        <v>2.0748501672282985E-3</v>
      </c>
      <c r="AF534" s="18">
        <v>361</v>
      </c>
      <c r="AG534" s="61">
        <f t="shared" si="213"/>
        <v>1.7769858185702403E-3</v>
      </c>
      <c r="AI534" s="18">
        <f t="shared" si="214"/>
        <v>3072</v>
      </c>
      <c r="AJ534" s="61">
        <f t="shared" si="215"/>
        <v>1.8624819026416687E-3</v>
      </c>
    </row>
    <row r="535" spans="2:36" x14ac:dyDescent="0.25">
      <c r="B535" s="5" t="s">
        <v>1065</v>
      </c>
      <c r="C535" s="5" t="s">
        <v>1066</v>
      </c>
      <c r="E535" s="5">
        <v>83</v>
      </c>
      <c r="F535" s="61">
        <f t="shared" si="204"/>
        <v>1.6529254789500935E-3</v>
      </c>
      <c r="H535" s="5">
        <v>74</v>
      </c>
      <c r="I535" s="61">
        <f t="shared" si="205"/>
        <v>1.9033411353172663E-3</v>
      </c>
      <c r="K535" s="5">
        <v>6</v>
      </c>
      <c r="L535" s="61">
        <f t="shared" si="206"/>
        <v>1.4343772412144394E-3</v>
      </c>
      <c r="N535" s="5">
        <v>124</v>
      </c>
      <c r="O535" s="61">
        <f t="shared" si="207"/>
        <v>5.4934344597827437E-4</v>
      </c>
      <c r="Q535" s="5">
        <v>32</v>
      </c>
      <c r="R535" s="61">
        <f t="shared" si="208"/>
        <v>1.2434911012668066E-3</v>
      </c>
      <c r="T535" s="18">
        <v>127</v>
      </c>
      <c r="U535" s="61">
        <f t="shared" si="209"/>
        <v>7.8705999008428355E-4</v>
      </c>
      <c r="W535" s="18">
        <v>720</v>
      </c>
      <c r="X535" s="61">
        <f t="shared" si="210"/>
        <v>2.1569220722029662E-3</v>
      </c>
      <c r="Z535" s="5">
        <v>158</v>
      </c>
      <c r="AA535" s="61">
        <f t="shared" si="211"/>
        <v>1.2092546246335882E-3</v>
      </c>
      <c r="AC535" s="18">
        <v>653</v>
      </c>
      <c r="AD535" s="61">
        <f t="shared" si="212"/>
        <v>1.3727225523810325E-3</v>
      </c>
      <c r="AF535" s="18">
        <v>276</v>
      </c>
      <c r="AG535" s="61">
        <f t="shared" si="213"/>
        <v>1.3585819554719841E-3</v>
      </c>
      <c r="AI535" s="18">
        <f t="shared" si="214"/>
        <v>2253</v>
      </c>
      <c r="AJ535" s="61">
        <f t="shared" si="215"/>
        <v>1.3659413172694269E-3</v>
      </c>
    </row>
    <row r="536" spans="2:36" x14ac:dyDescent="0.25">
      <c r="B536" s="5" t="s">
        <v>1067</v>
      </c>
      <c r="C536" s="5" t="s">
        <v>1068</v>
      </c>
      <c r="E536" s="5">
        <v>184</v>
      </c>
      <c r="F536" s="61">
        <f t="shared" si="204"/>
        <v>3.6643167244194844E-3</v>
      </c>
      <c r="H536" s="5">
        <v>82</v>
      </c>
      <c r="I536" s="61">
        <f t="shared" si="205"/>
        <v>2.1091077445407548E-3</v>
      </c>
      <c r="K536" s="5">
        <v>9</v>
      </c>
      <c r="L536" s="61">
        <f t="shared" si="206"/>
        <v>2.151565861821659E-3</v>
      </c>
      <c r="N536" s="5">
        <v>661</v>
      </c>
      <c r="O536" s="61">
        <f t="shared" si="207"/>
        <v>2.9283549821906398E-3</v>
      </c>
      <c r="Q536" s="5">
        <v>32</v>
      </c>
      <c r="R536" s="61">
        <f t="shared" si="208"/>
        <v>1.2434911012668066E-3</v>
      </c>
      <c r="T536" s="18">
        <v>358</v>
      </c>
      <c r="U536" s="61">
        <f t="shared" si="209"/>
        <v>2.21864154685176E-3</v>
      </c>
      <c r="W536" s="18">
        <v>347</v>
      </c>
      <c r="X536" s="61">
        <f t="shared" si="210"/>
        <v>1.0395166097978185E-3</v>
      </c>
      <c r="Z536" s="5">
        <v>249</v>
      </c>
      <c r="AA536" s="61">
        <f t="shared" si="211"/>
        <v>1.905724060340275E-3</v>
      </c>
      <c r="AC536" s="18">
        <v>494</v>
      </c>
      <c r="AD536" s="61">
        <f t="shared" si="212"/>
        <v>1.0384761728579326E-3</v>
      </c>
      <c r="AF536" s="18">
        <v>430</v>
      </c>
      <c r="AG536" s="61">
        <f t="shared" si="213"/>
        <v>2.1166313074382362E-3</v>
      </c>
      <c r="AI536" s="18">
        <f t="shared" si="214"/>
        <v>2846</v>
      </c>
      <c r="AJ536" s="61">
        <f t="shared" si="215"/>
        <v>1.7254633772520146E-3</v>
      </c>
    </row>
    <row r="537" spans="2:36" x14ac:dyDescent="0.25">
      <c r="B537" s="5" t="s">
        <v>1069</v>
      </c>
      <c r="C537" s="5" t="s">
        <v>1070</v>
      </c>
      <c r="E537" s="5">
        <v>103</v>
      </c>
      <c r="F537" s="61">
        <f t="shared" si="204"/>
        <v>2.0512207750826464E-3</v>
      </c>
      <c r="H537" s="5">
        <v>69</v>
      </c>
      <c r="I537" s="61">
        <f t="shared" si="205"/>
        <v>1.7747370045525861E-3</v>
      </c>
      <c r="K537" s="5">
        <v>10</v>
      </c>
      <c r="L537" s="61">
        <f t="shared" si="206"/>
        <v>2.3906287353573988E-3</v>
      </c>
      <c r="N537" s="5">
        <v>509</v>
      </c>
      <c r="O537" s="61">
        <f t="shared" si="207"/>
        <v>2.2549662419592068E-3</v>
      </c>
      <c r="Q537" s="5">
        <v>39</v>
      </c>
      <c r="R537" s="61">
        <f t="shared" si="208"/>
        <v>1.5155047796689206E-3</v>
      </c>
      <c r="T537" s="18">
        <v>153</v>
      </c>
      <c r="U537" s="61">
        <f t="shared" si="209"/>
        <v>9.4819038175508177E-4</v>
      </c>
      <c r="W537" s="18">
        <v>779</v>
      </c>
      <c r="X537" s="61">
        <f t="shared" si="210"/>
        <v>2.3336698531195984E-3</v>
      </c>
      <c r="Z537" s="5">
        <v>173</v>
      </c>
      <c r="AA537" s="61">
        <f t="shared" si="211"/>
        <v>1.3240572788709541E-3</v>
      </c>
      <c r="AC537" s="18">
        <v>921</v>
      </c>
      <c r="AD537" s="61">
        <f t="shared" si="212"/>
        <v>1.9361063870488987E-3</v>
      </c>
      <c r="AF537" s="18">
        <v>466</v>
      </c>
      <c r="AG537" s="61">
        <f t="shared" si="213"/>
        <v>2.2938376494563211E-3</v>
      </c>
      <c r="AI537" s="18">
        <f t="shared" si="214"/>
        <v>3222</v>
      </c>
      <c r="AJ537" s="61">
        <f t="shared" si="215"/>
        <v>1.9534234017940938E-3</v>
      </c>
    </row>
    <row r="538" spans="2:36" x14ac:dyDescent="0.25">
      <c r="B538" s="5" t="s">
        <v>1071</v>
      </c>
      <c r="C538" s="5" t="s">
        <v>1072</v>
      </c>
      <c r="E538" s="5">
        <v>52</v>
      </c>
      <c r="F538" s="61">
        <f t="shared" si="204"/>
        <v>1.035567769944637E-3</v>
      </c>
      <c r="H538" s="5">
        <v>55</v>
      </c>
      <c r="I538" s="61">
        <f t="shared" si="205"/>
        <v>1.4146454384114818E-3</v>
      </c>
      <c r="K538" s="5">
        <v>2</v>
      </c>
      <c r="L538" s="61">
        <f t="shared" si="206"/>
        <v>4.781257470714798E-4</v>
      </c>
      <c r="N538" s="5">
        <v>282</v>
      </c>
      <c r="O538" s="61">
        <f t="shared" si="207"/>
        <v>1.2493133206925272E-3</v>
      </c>
      <c r="Q538" s="5">
        <v>19</v>
      </c>
      <c r="R538" s="61">
        <f t="shared" si="208"/>
        <v>7.3832284137716642E-4</v>
      </c>
      <c r="T538" s="18">
        <v>66</v>
      </c>
      <c r="U538" s="61">
        <f t="shared" si="209"/>
        <v>4.0902330193356469E-4</v>
      </c>
      <c r="W538" s="18">
        <v>297</v>
      </c>
      <c r="X538" s="61">
        <f t="shared" si="210"/>
        <v>8.8973035478372359E-4</v>
      </c>
      <c r="Z538" s="5">
        <v>130</v>
      </c>
      <c r="AA538" s="61">
        <f t="shared" si="211"/>
        <v>9.9495633672383845E-4</v>
      </c>
      <c r="AC538" s="18">
        <v>382</v>
      </c>
      <c r="AD538" s="61">
        <f t="shared" si="212"/>
        <v>8.030321822504662E-4</v>
      </c>
      <c r="AF538" s="18">
        <v>424</v>
      </c>
      <c r="AG538" s="61">
        <f t="shared" si="213"/>
        <v>2.0870969171018889E-3</v>
      </c>
      <c r="AI538" s="18">
        <f t="shared" si="214"/>
        <v>1709</v>
      </c>
      <c r="AJ538" s="61">
        <f t="shared" si="215"/>
        <v>1.0361268136766313E-3</v>
      </c>
    </row>
    <row r="539" spans="2:36" x14ac:dyDescent="0.25">
      <c r="B539" s="5" t="s">
        <v>1073</v>
      </c>
      <c r="C539" s="5" t="s">
        <v>1074</v>
      </c>
      <c r="E539" s="5">
        <v>79</v>
      </c>
      <c r="F539" s="61">
        <f t="shared" si="204"/>
        <v>1.573266419723583E-3</v>
      </c>
      <c r="H539" s="5">
        <v>45</v>
      </c>
      <c r="I539" s="61">
        <f t="shared" si="205"/>
        <v>1.1574371768821215E-3</v>
      </c>
      <c r="K539" s="5">
        <v>8</v>
      </c>
      <c r="L539" s="61">
        <f t="shared" si="206"/>
        <v>1.9125029882859192E-3</v>
      </c>
      <c r="N539" s="5">
        <v>673</v>
      </c>
      <c r="O539" s="61">
        <f t="shared" si="207"/>
        <v>2.9815172511562793E-3</v>
      </c>
      <c r="Q539" s="5">
        <v>50</v>
      </c>
      <c r="R539" s="61">
        <f t="shared" si="208"/>
        <v>1.9429548457293852E-3</v>
      </c>
      <c r="T539" s="18">
        <v>130</v>
      </c>
      <c r="U539" s="61">
        <f t="shared" si="209"/>
        <v>8.0565195835399111E-4</v>
      </c>
      <c r="W539" s="18">
        <v>279</v>
      </c>
      <c r="X539" s="61">
        <f t="shared" si="210"/>
        <v>8.3580730297864948E-4</v>
      </c>
      <c r="Z539" s="5">
        <v>132</v>
      </c>
      <c r="AA539" s="61">
        <f t="shared" si="211"/>
        <v>1.0102633572888205E-3</v>
      </c>
      <c r="AC539" s="18">
        <v>436</v>
      </c>
      <c r="AD539" s="61">
        <f t="shared" si="212"/>
        <v>9.1654982057906608E-4</v>
      </c>
      <c r="AF539" s="18">
        <v>219</v>
      </c>
      <c r="AG539" s="61">
        <f t="shared" si="213"/>
        <v>1.078005247276683E-3</v>
      </c>
      <c r="AI539" s="18">
        <f t="shared" si="214"/>
        <v>2051</v>
      </c>
      <c r="AJ539" s="61">
        <f t="shared" si="215"/>
        <v>1.243473431744161E-3</v>
      </c>
    </row>
    <row r="540" spans="2:36" x14ac:dyDescent="0.25">
      <c r="B540" s="5" t="s">
        <v>1075</v>
      </c>
      <c r="C540" s="5" t="s">
        <v>1076</v>
      </c>
      <c r="E540" s="5">
        <v>105</v>
      </c>
      <c r="F540" s="61">
        <f t="shared" si="204"/>
        <v>2.0910503046959014E-3</v>
      </c>
      <c r="H540" s="5">
        <v>46</v>
      </c>
      <c r="I540" s="61">
        <f t="shared" si="205"/>
        <v>1.1831580030350576E-3</v>
      </c>
      <c r="K540" s="5">
        <v>9</v>
      </c>
      <c r="L540" s="61">
        <f t="shared" si="206"/>
        <v>2.151565861821659E-3</v>
      </c>
      <c r="N540" s="5">
        <v>365</v>
      </c>
      <c r="O540" s="61">
        <f t="shared" si="207"/>
        <v>1.6170190143715334E-3</v>
      </c>
      <c r="Q540" s="5">
        <v>45</v>
      </c>
      <c r="R540" s="61">
        <f t="shared" si="208"/>
        <v>1.7486593611564468E-3</v>
      </c>
      <c r="T540" s="18">
        <v>441</v>
      </c>
      <c r="U540" s="61">
        <f t="shared" si="209"/>
        <v>2.7330193356470004E-3</v>
      </c>
      <c r="W540" s="18">
        <v>283</v>
      </c>
      <c r="X540" s="61">
        <f t="shared" si="210"/>
        <v>8.4779020337977706E-4</v>
      </c>
      <c r="Z540" s="5">
        <v>274</v>
      </c>
      <c r="AA540" s="61">
        <f t="shared" si="211"/>
        <v>2.0970618174025518E-3</v>
      </c>
      <c r="AC540" s="18">
        <v>705</v>
      </c>
      <c r="AD540" s="61">
        <f t="shared" si="212"/>
        <v>1.482035833734499E-3</v>
      </c>
      <c r="AF540" s="18">
        <v>363</v>
      </c>
      <c r="AG540" s="61">
        <f t="shared" si="213"/>
        <v>1.7868306153490227E-3</v>
      </c>
      <c r="AI540" s="18">
        <f t="shared" si="214"/>
        <v>2636</v>
      </c>
      <c r="AJ540" s="61">
        <f t="shared" si="215"/>
        <v>1.5981452784386194E-3</v>
      </c>
    </row>
    <row r="541" spans="2:36" x14ac:dyDescent="0.25">
      <c r="B541" s="5" t="s">
        <v>1077</v>
      </c>
      <c r="C541" s="5" t="s">
        <v>1078</v>
      </c>
      <c r="E541" s="5">
        <v>185</v>
      </c>
      <c r="F541" s="61">
        <f t="shared" si="204"/>
        <v>3.6842314892261124E-3</v>
      </c>
      <c r="H541" s="5">
        <v>84</v>
      </c>
      <c r="I541" s="61">
        <f t="shared" si="205"/>
        <v>2.1605493968466266E-3</v>
      </c>
      <c r="K541" s="5">
        <v>16</v>
      </c>
      <c r="L541" s="61">
        <f t="shared" si="206"/>
        <v>3.8250059765718384E-3</v>
      </c>
      <c r="N541" s="5">
        <v>624</v>
      </c>
      <c r="O541" s="61">
        <f t="shared" si="207"/>
        <v>2.7644379862132515E-3</v>
      </c>
      <c r="Q541" s="5">
        <v>48</v>
      </c>
      <c r="R541" s="61">
        <f t="shared" si="208"/>
        <v>1.8652366519002097E-3</v>
      </c>
      <c r="T541" s="18">
        <v>2704</v>
      </c>
      <c r="U541" s="61">
        <f t="shared" si="209"/>
        <v>1.6757560733763013E-2</v>
      </c>
      <c r="W541" s="18">
        <v>334</v>
      </c>
      <c r="X541" s="61">
        <f t="shared" si="210"/>
        <v>1.0005721834941538E-3</v>
      </c>
      <c r="Z541" s="5">
        <v>509</v>
      </c>
      <c r="AA541" s="61">
        <f t="shared" si="211"/>
        <v>3.8956367337879519E-3</v>
      </c>
      <c r="AC541" s="18">
        <v>1023</v>
      </c>
      <c r="AD541" s="61">
        <f t="shared" si="212"/>
        <v>2.1505285927806987E-3</v>
      </c>
      <c r="AF541" s="18">
        <v>624</v>
      </c>
      <c r="AG541" s="61">
        <f t="shared" si="213"/>
        <v>3.071576594980138E-3</v>
      </c>
      <c r="AI541" s="18">
        <f t="shared" si="214"/>
        <v>6151</v>
      </c>
      <c r="AJ541" s="61">
        <f t="shared" si="215"/>
        <v>3.7292077419104506E-3</v>
      </c>
    </row>
    <row r="542" spans="2:36" x14ac:dyDescent="0.25">
      <c r="B542" s="5" t="s">
        <v>1079</v>
      </c>
      <c r="C542" s="5" t="s">
        <v>1080</v>
      </c>
      <c r="E542" s="5">
        <v>139</v>
      </c>
      <c r="F542" s="61">
        <f t="shared" si="204"/>
        <v>2.768152308121241E-3</v>
      </c>
      <c r="H542" s="5">
        <v>82</v>
      </c>
      <c r="I542" s="61">
        <f t="shared" si="205"/>
        <v>2.1091077445407548E-3</v>
      </c>
      <c r="K542" s="5">
        <v>16</v>
      </c>
      <c r="L542" s="61">
        <f t="shared" si="206"/>
        <v>3.8250059765718384E-3</v>
      </c>
      <c r="N542" s="5">
        <v>427</v>
      </c>
      <c r="O542" s="61">
        <f t="shared" si="207"/>
        <v>1.8916907373606705E-3</v>
      </c>
      <c r="Q542" s="5">
        <v>50</v>
      </c>
      <c r="R542" s="61">
        <f t="shared" si="208"/>
        <v>1.9429548457293852E-3</v>
      </c>
      <c r="T542" s="18">
        <v>1752</v>
      </c>
      <c r="U542" s="61">
        <f t="shared" si="209"/>
        <v>1.0857709469509171E-2</v>
      </c>
      <c r="W542" s="18">
        <v>443</v>
      </c>
      <c r="X542" s="61">
        <f t="shared" si="210"/>
        <v>1.3271062194248806E-3</v>
      </c>
      <c r="Z542" s="5">
        <v>489</v>
      </c>
      <c r="AA542" s="61">
        <f t="shared" si="211"/>
        <v>3.7425665281381306E-3</v>
      </c>
      <c r="AC542" s="18">
        <v>1064</v>
      </c>
      <c r="AD542" s="61">
        <f t="shared" si="212"/>
        <v>2.2367179107709318E-3</v>
      </c>
      <c r="AF542" s="18">
        <v>544</v>
      </c>
      <c r="AG542" s="61">
        <f t="shared" si="213"/>
        <v>2.6777847238288383E-3</v>
      </c>
      <c r="AI542" s="18">
        <f t="shared" si="214"/>
        <v>5006</v>
      </c>
      <c r="AJ542" s="61">
        <f t="shared" si="215"/>
        <v>3.035020965046938E-3</v>
      </c>
    </row>
    <row r="543" spans="2:36" x14ac:dyDescent="0.25">
      <c r="B543" s="5" t="s">
        <v>1081</v>
      </c>
      <c r="C543" s="5" t="s">
        <v>1082</v>
      </c>
      <c r="E543" s="5">
        <v>140</v>
      </c>
      <c r="F543" s="61">
        <f t="shared" si="204"/>
        <v>2.7880670729278686E-3</v>
      </c>
      <c r="H543" s="5">
        <v>83</v>
      </c>
      <c r="I543" s="61">
        <f t="shared" si="205"/>
        <v>2.1348285706936907E-3</v>
      </c>
      <c r="K543" s="5">
        <v>14</v>
      </c>
      <c r="L543" s="61">
        <f t="shared" si="206"/>
        <v>3.3468802295003584E-3</v>
      </c>
      <c r="N543" s="5">
        <v>966</v>
      </c>
      <c r="O543" s="61">
        <f t="shared" si="207"/>
        <v>4.2795626517339756E-3</v>
      </c>
      <c r="Q543" s="5">
        <v>45</v>
      </c>
      <c r="R543" s="61">
        <f t="shared" si="208"/>
        <v>1.7486593611564468E-3</v>
      </c>
      <c r="T543" s="18">
        <v>310</v>
      </c>
      <c r="U543" s="61">
        <f t="shared" si="209"/>
        <v>1.9211700545364403E-3</v>
      </c>
      <c r="W543" s="18">
        <v>391</v>
      </c>
      <c r="X543" s="61">
        <f t="shared" si="210"/>
        <v>1.1713285142102221E-3</v>
      </c>
      <c r="Z543" s="5">
        <v>319</v>
      </c>
      <c r="AA543" s="61">
        <f t="shared" si="211"/>
        <v>2.4414697801146495E-3</v>
      </c>
      <c r="AC543" s="18">
        <v>568</v>
      </c>
      <c r="AD543" s="61">
        <f t="shared" si="212"/>
        <v>1.1940373809378659E-3</v>
      </c>
      <c r="AF543" s="18">
        <v>384</v>
      </c>
      <c r="AG543" s="61">
        <f t="shared" si="213"/>
        <v>1.8902009815262388E-3</v>
      </c>
      <c r="AI543" s="18">
        <f t="shared" si="214"/>
        <v>3220</v>
      </c>
      <c r="AJ543" s="61">
        <f t="shared" si="215"/>
        <v>1.9522108484720615E-3</v>
      </c>
    </row>
    <row r="544" spans="2:36" x14ac:dyDescent="0.25">
      <c r="B544" s="5" t="s">
        <v>1083</v>
      </c>
      <c r="C544" s="5" t="s">
        <v>1084</v>
      </c>
      <c r="E544" s="5">
        <v>128</v>
      </c>
      <c r="F544" s="61">
        <f t="shared" si="204"/>
        <v>2.5490898952483373E-3</v>
      </c>
      <c r="H544" s="5">
        <v>67</v>
      </c>
      <c r="I544" s="61">
        <f t="shared" si="205"/>
        <v>1.7232953522467141E-3</v>
      </c>
      <c r="K544" s="5">
        <v>9</v>
      </c>
      <c r="L544" s="61">
        <f t="shared" si="206"/>
        <v>2.151565861821659E-3</v>
      </c>
      <c r="N544" s="5">
        <v>512</v>
      </c>
      <c r="O544" s="61">
        <f t="shared" si="207"/>
        <v>2.2682568092006168E-3</v>
      </c>
      <c r="Q544" s="5">
        <v>46</v>
      </c>
      <c r="R544" s="61">
        <f t="shared" si="208"/>
        <v>1.7875184580710343E-3</v>
      </c>
      <c r="T544" s="18">
        <v>200</v>
      </c>
      <c r="U544" s="61">
        <f t="shared" si="209"/>
        <v>1.2394645513138325E-3</v>
      </c>
      <c r="W544" s="18">
        <v>243</v>
      </c>
      <c r="X544" s="61">
        <f t="shared" si="210"/>
        <v>7.2796119936850115E-4</v>
      </c>
      <c r="Z544" s="5">
        <v>196</v>
      </c>
      <c r="AA544" s="61">
        <f t="shared" si="211"/>
        <v>1.5000880153682487E-3</v>
      </c>
      <c r="AC544" s="18">
        <v>456</v>
      </c>
      <c r="AD544" s="61">
        <f t="shared" si="212"/>
        <v>9.5859339033039939E-4</v>
      </c>
      <c r="AF544" s="18">
        <v>357</v>
      </c>
      <c r="AG544" s="61">
        <f t="shared" si="213"/>
        <v>1.7572962250126751E-3</v>
      </c>
      <c r="AI544" s="18">
        <f t="shared" si="214"/>
        <v>2214</v>
      </c>
      <c r="AJ544" s="61">
        <f t="shared" si="215"/>
        <v>1.3422965274897964E-3</v>
      </c>
    </row>
    <row r="545" spans="1:36" x14ac:dyDescent="0.25">
      <c r="B545" s="5" t="s">
        <v>1085</v>
      </c>
      <c r="C545" s="5" t="s">
        <v>1086</v>
      </c>
      <c r="E545" s="5">
        <v>131</v>
      </c>
      <c r="F545" s="61">
        <f t="shared" si="204"/>
        <v>2.6088341896682199E-3</v>
      </c>
      <c r="H545" s="5">
        <v>69</v>
      </c>
      <c r="I545" s="61">
        <f t="shared" si="205"/>
        <v>1.7747370045525861E-3</v>
      </c>
      <c r="K545" s="5">
        <v>7</v>
      </c>
      <c r="L545" s="61">
        <f t="shared" si="206"/>
        <v>1.6734401147501792E-3</v>
      </c>
      <c r="N545" s="5">
        <v>386</v>
      </c>
      <c r="O545" s="61">
        <f t="shared" si="207"/>
        <v>1.7100529850614023E-3</v>
      </c>
      <c r="Q545" s="5">
        <v>46</v>
      </c>
      <c r="R545" s="61">
        <f t="shared" si="208"/>
        <v>1.7875184580710343E-3</v>
      </c>
      <c r="T545" s="18">
        <v>152</v>
      </c>
      <c r="U545" s="61">
        <f t="shared" si="209"/>
        <v>9.4199305899851269E-4</v>
      </c>
      <c r="W545" s="18">
        <v>611</v>
      </c>
      <c r="X545" s="61">
        <f t="shared" si="210"/>
        <v>1.8303880362722396E-3</v>
      </c>
      <c r="Z545" s="5">
        <v>169</v>
      </c>
      <c r="AA545" s="61">
        <f t="shared" si="211"/>
        <v>1.2934432377409899E-3</v>
      </c>
      <c r="AC545" s="18">
        <v>538</v>
      </c>
      <c r="AD545" s="61">
        <f t="shared" si="212"/>
        <v>1.1309720263108659E-3</v>
      </c>
      <c r="AF545" s="18">
        <v>351</v>
      </c>
      <c r="AG545" s="61">
        <f t="shared" si="213"/>
        <v>1.7277618346763276E-3</v>
      </c>
      <c r="AI545" s="18">
        <f t="shared" si="214"/>
        <v>2460</v>
      </c>
      <c r="AJ545" s="61">
        <f t="shared" si="215"/>
        <v>1.4914405860997737E-3</v>
      </c>
    </row>
    <row r="546" spans="1:36" x14ac:dyDescent="0.25">
      <c r="B546" s="5" t="s">
        <v>1087</v>
      </c>
      <c r="C546" s="5" t="s">
        <v>1088</v>
      </c>
      <c r="E546" s="5">
        <v>59</v>
      </c>
      <c r="F546" s="61">
        <f t="shared" si="204"/>
        <v>1.1749711235910303E-3</v>
      </c>
      <c r="H546" s="5">
        <v>63</v>
      </c>
      <c r="I546" s="61">
        <f t="shared" si="205"/>
        <v>1.6204120476349701E-3</v>
      </c>
      <c r="K546" s="5">
        <v>4</v>
      </c>
      <c r="L546" s="61">
        <f t="shared" si="206"/>
        <v>9.562514941429596E-4</v>
      </c>
      <c r="N546" s="5">
        <v>370</v>
      </c>
      <c r="O546" s="61">
        <f t="shared" si="207"/>
        <v>1.6391699597738832E-3</v>
      </c>
      <c r="Q546" s="5">
        <v>21</v>
      </c>
      <c r="R546" s="61">
        <f t="shared" si="208"/>
        <v>8.1604103520634185E-4</v>
      </c>
      <c r="T546" s="18">
        <v>91</v>
      </c>
      <c r="U546" s="61">
        <f t="shared" si="209"/>
        <v>5.6395637084779378E-4</v>
      </c>
      <c r="W546" s="18">
        <v>444</v>
      </c>
      <c r="X546" s="61">
        <f t="shared" si="210"/>
        <v>1.3301019445251625E-3</v>
      </c>
      <c r="Z546" s="5">
        <v>158</v>
      </c>
      <c r="AA546" s="61">
        <f t="shared" si="211"/>
        <v>1.2092546246335882E-3</v>
      </c>
      <c r="AC546" s="18">
        <v>510</v>
      </c>
      <c r="AD546" s="61">
        <f t="shared" si="212"/>
        <v>1.0721110286589994E-3</v>
      </c>
      <c r="AF546" s="18">
        <v>511</v>
      </c>
      <c r="AG546" s="61">
        <f t="shared" si="213"/>
        <v>2.5153455769789273E-3</v>
      </c>
      <c r="AI546" s="18">
        <f t="shared" si="214"/>
        <v>2231</v>
      </c>
      <c r="AJ546" s="61">
        <f t="shared" si="215"/>
        <v>1.3526032307270713E-3</v>
      </c>
    </row>
    <row r="547" spans="1:36" x14ac:dyDescent="0.25">
      <c r="B547" s="5" t="s">
        <v>1089</v>
      </c>
      <c r="C547" s="5" t="s">
        <v>1090</v>
      </c>
      <c r="E547" s="5">
        <v>128</v>
      </c>
      <c r="F547" s="61">
        <f t="shared" si="204"/>
        <v>2.5490898952483373E-3</v>
      </c>
      <c r="H547" s="5">
        <v>79</v>
      </c>
      <c r="I547" s="61">
        <f t="shared" si="205"/>
        <v>2.0319452660819467E-3</v>
      </c>
      <c r="K547" s="5">
        <v>9</v>
      </c>
      <c r="L547" s="61">
        <f t="shared" si="206"/>
        <v>2.151565861821659E-3</v>
      </c>
      <c r="N547" s="5">
        <v>556</v>
      </c>
      <c r="O547" s="61">
        <f t="shared" si="207"/>
        <v>2.4631851287412946E-3</v>
      </c>
      <c r="Q547" s="5">
        <v>35</v>
      </c>
      <c r="R547" s="61">
        <f t="shared" si="208"/>
        <v>1.3600683920105697E-3</v>
      </c>
      <c r="T547" s="18">
        <v>253</v>
      </c>
      <c r="U547" s="61">
        <f t="shared" si="209"/>
        <v>1.5679226574119979E-3</v>
      </c>
      <c r="W547" s="18">
        <v>628</v>
      </c>
      <c r="X547" s="61">
        <f t="shared" si="210"/>
        <v>1.8813153629770318E-3</v>
      </c>
      <c r="Z547" s="5">
        <v>285</v>
      </c>
      <c r="AA547" s="61">
        <f t="shared" si="211"/>
        <v>2.1812504305099532E-3</v>
      </c>
      <c r="AC547" s="18">
        <v>409</v>
      </c>
      <c r="AD547" s="61">
        <f t="shared" si="212"/>
        <v>8.5979100141476614E-4</v>
      </c>
      <c r="AF547" s="18">
        <v>569</v>
      </c>
      <c r="AG547" s="61">
        <f t="shared" si="213"/>
        <v>2.8008446835636196E-3</v>
      </c>
      <c r="AI547" s="18">
        <f t="shared" si="214"/>
        <v>2951</v>
      </c>
      <c r="AJ547" s="61">
        <f t="shared" si="215"/>
        <v>1.7891224266587122E-3</v>
      </c>
    </row>
    <row r="548" spans="1:36" x14ac:dyDescent="0.25">
      <c r="B548" s="5" t="s">
        <v>1091</v>
      </c>
      <c r="C548" s="5" t="s">
        <v>1092</v>
      </c>
      <c r="E548" s="5">
        <v>39</v>
      </c>
      <c r="F548" s="61">
        <f t="shared" si="204"/>
        <v>7.7667582745847771E-4</v>
      </c>
      <c r="H548" s="5">
        <v>52</v>
      </c>
      <c r="I548" s="61">
        <f t="shared" si="205"/>
        <v>1.3374829599526736E-3</v>
      </c>
      <c r="K548" s="5">
        <v>3</v>
      </c>
      <c r="L548" s="61">
        <f t="shared" si="206"/>
        <v>7.171886206072197E-4</v>
      </c>
      <c r="N548" s="5">
        <v>183</v>
      </c>
      <c r="O548" s="61">
        <f t="shared" si="207"/>
        <v>8.1072460172600168E-4</v>
      </c>
      <c r="Q548" s="5">
        <v>32</v>
      </c>
      <c r="R548" s="61">
        <f t="shared" si="208"/>
        <v>1.2434911012668066E-3</v>
      </c>
      <c r="T548" s="18">
        <v>59</v>
      </c>
      <c r="U548" s="61">
        <f t="shared" si="209"/>
        <v>3.6564204263758054E-4</v>
      </c>
      <c r="W548" s="18">
        <v>189</v>
      </c>
      <c r="X548" s="61">
        <f t="shared" si="210"/>
        <v>5.6619204395327871E-4</v>
      </c>
      <c r="Z548" s="5">
        <v>70</v>
      </c>
      <c r="AA548" s="61">
        <f t="shared" si="211"/>
        <v>5.3574571977437456E-4</v>
      </c>
      <c r="AC548" s="18">
        <v>295</v>
      </c>
      <c r="AD548" s="61">
        <f t="shared" si="212"/>
        <v>6.2014265383216632E-4</v>
      </c>
      <c r="AF548" s="18">
        <v>167</v>
      </c>
      <c r="AG548" s="61">
        <f t="shared" si="213"/>
        <v>8.2204053102833828E-4</v>
      </c>
      <c r="AI548" s="18">
        <f t="shared" si="214"/>
        <v>1089</v>
      </c>
      <c r="AJ548" s="61">
        <f t="shared" si="215"/>
        <v>6.6023528384660714E-4</v>
      </c>
    </row>
    <row r="549" spans="1:36" x14ac:dyDescent="0.25">
      <c r="B549" s="5" t="s">
        <v>1093</v>
      </c>
      <c r="C549" s="5" t="s">
        <v>1094</v>
      </c>
      <c r="E549" s="5">
        <v>77</v>
      </c>
      <c r="F549" s="61">
        <f t="shared" si="204"/>
        <v>1.5334368901103279E-3</v>
      </c>
      <c r="H549" s="5">
        <v>70</v>
      </c>
      <c r="I549" s="61">
        <f t="shared" si="205"/>
        <v>1.8004578307055223E-3</v>
      </c>
      <c r="K549" s="5">
        <v>6</v>
      </c>
      <c r="L549" s="61">
        <f t="shared" si="206"/>
        <v>1.4343772412144394E-3</v>
      </c>
      <c r="N549" s="5">
        <v>448</v>
      </c>
      <c r="O549" s="61">
        <f t="shared" si="207"/>
        <v>1.9847247080505394E-3</v>
      </c>
      <c r="Q549" s="5">
        <v>52</v>
      </c>
      <c r="R549" s="61">
        <f t="shared" si="208"/>
        <v>2.0206730395585606E-3</v>
      </c>
      <c r="T549" s="18">
        <v>502</v>
      </c>
      <c r="U549" s="61">
        <f t="shared" si="209"/>
        <v>3.1110560237977195E-3</v>
      </c>
      <c r="W549" s="18">
        <v>588</v>
      </c>
      <c r="X549" s="61">
        <f t="shared" si="210"/>
        <v>1.7614863589657558E-3</v>
      </c>
      <c r="Z549" s="5">
        <v>264</v>
      </c>
      <c r="AA549" s="61">
        <f t="shared" si="211"/>
        <v>2.0205267145776409E-3</v>
      </c>
      <c r="AC549" s="18">
        <v>1211</v>
      </c>
      <c r="AD549" s="61">
        <f t="shared" si="212"/>
        <v>2.5457381484432317E-3</v>
      </c>
      <c r="AF549" s="18">
        <v>260</v>
      </c>
      <c r="AG549" s="61">
        <f t="shared" si="213"/>
        <v>1.2798235812417243E-3</v>
      </c>
      <c r="AI549" s="18">
        <f t="shared" si="214"/>
        <v>3478</v>
      </c>
      <c r="AJ549" s="61">
        <f t="shared" si="215"/>
        <v>2.1086302270142332E-3</v>
      </c>
    </row>
    <row r="550" spans="1:36" x14ac:dyDescent="0.25">
      <c r="B550" s="5" t="s">
        <v>1095</v>
      </c>
      <c r="C550" s="5" t="s">
        <v>1096</v>
      </c>
      <c r="E550" s="5">
        <v>60</v>
      </c>
      <c r="F550" s="61">
        <f t="shared" si="204"/>
        <v>1.1948858883976581E-3</v>
      </c>
      <c r="H550" s="5">
        <v>49</v>
      </c>
      <c r="I550" s="61">
        <f t="shared" si="205"/>
        <v>1.2603204814938655E-3</v>
      </c>
      <c r="K550" s="5">
        <v>5</v>
      </c>
      <c r="L550" s="61">
        <f t="shared" si="206"/>
        <v>1.1953143676786994E-3</v>
      </c>
      <c r="N550" s="5">
        <v>692</v>
      </c>
      <c r="O550" s="61">
        <f t="shared" si="207"/>
        <v>3.0656908436852083E-3</v>
      </c>
      <c r="Q550" s="5">
        <v>51</v>
      </c>
      <c r="R550" s="61">
        <f t="shared" si="208"/>
        <v>1.9818139426439731E-3</v>
      </c>
      <c r="T550" s="18">
        <v>318</v>
      </c>
      <c r="U550" s="61">
        <f t="shared" si="209"/>
        <v>1.9707486365889934E-3</v>
      </c>
      <c r="W550" s="18">
        <v>507</v>
      </c>
      <c r="X550" s="61">
        <f t="shared" si="210"/>
        <v>1.5188326258429221E-3</v>
      </c>
      <c r="Z550" s="5">
        <v>190</v>
      </c>
      <c r="AA550" s="61">
        <f t="shared" si="211"/>
        <v>1.4541669536733022E-3</v>
      </c>
      <c r="AC550" s="18">
        <v>955</v>
      </c>
      <c r="AD550" s="61">
        <f t="shared" si="212"/>
        <v>2.0075804556261654E-3</v>
      </c>
      <c r="AF550" s="18">
        <v>211</v>
      </c>
      <c r="AG550" s="61">
        <f t="shared" si="213"/>
        <v>1.0386260601615532E-3</v>
      </c>
      <c r="AI550" s="18">
        <f t="shared" si="214"/>
        <v>3038</v>
      </c>
      <c r="AJ550" s="61">
        <f t="shared" si="215"/>
        <v>1.8418684961671189E-3</v>
      </c>
    </row>
    <row r="551" spans="1:36" x14ac:dyDescent="0.25">
      <c r="B551" s="5" t="s">
        <v>1097</v>
      </c>
      <c r="C551" s="5" t="s">
        <v>1098</v>
      </c>
      <c r="E551" s="5">
        <v>117</v>
      </c>
      <c r="F551" s="61">
        <f t="shared" ref="F551:F573" si="216">E551/$E$10</f>
        <v>2.3300274823754331E-3</v>
      </c>
      <c r="H551" s="5">
        <v>90</v>
      </c>
      <c r="I551" s="61">
        <f t="shared" ref="I551:I573" si="217">H551/$H$10</f>
        <v>2.3148743537642429E-3</v>
      </c>
      <c r="K551" s="5">
        <v>8</v>
      </c>
      <c r="L551" s="61">
        <f t="shared" ref="L551:L573" si="218">K551/$K$10</f>
        <v>1.9125029882859192E-3</v>
      </c>
      <c r="N551" s="5">
        <v>522</v>
      </c>
      <c r="O551" s="61">
        <f t="shared" ref="O551:O573" si="219">N551/$N$10</f>
        <v>2.312558700005316E-3</v>
      </c>
      <c r="Q551" s="5">
        <v>52</v>
      </c>
      <c r="R551" s="61">
        <f t="shared" ref="R551:R573" si="220">Q551/$Q$10</f>
        <v>2.0206730395585606E-3</v>
      </c>
      <c r="T551" s="18">
        <v>243</v>
      </c>
      <c r="U551" s="61">
        <f t="shared" ref="U551:U573" si="221">T551/$T$10</f>
        <v>1.5059494298463065E-3</v>
      </c>
      <c r="W551" s="18">
        <v>607</v>
      </c>
      <c r="X551" s="61">
        <f t="shared" ref="X551:X573" si="222">W551/$W$10</f>
        <v>1.8184051358711118E-3</v>
      </c>
      <c r="Z551" s="5">
        <v>230</v>
      </c>
      <c r="AA551" s="61">
        <f t="shared" ref="AA551:AA573" si="223">Z551/$Z$10</f>
        <v>1.7603073649729449E-3</v>
      </c>
      <c r="AC551" s="18">
        <v>752</v>
      </c>
      <c r="AD551" s="61">
        <f t="shared" ref="AD551:AD573" si="224">AC551/$AC$10</f>
        <v>1.5808382226501323E-3</v>
      </c>
      <c r="AF551" s="18">
        <v>488</v>
      </c>
      <c r="AG551" s="61">
        <f t="shared" ref="AG551:AG573" si="225">AF551/$AF$10</f>
        <v>2.4021304140229285E-3</v>
      </c>
      <c r="AI551" s="18">
        <f t="shared" ref="AI551:AI573" si="226">SUM(AF551,AC551,Z551,W551,T551,Q551,N551,K551,H551,E551)</f>
        <v>3109</v>
      </c>
      <c r="AJ551" s="61">
        <f t="shared" ref="AJ551:AJ573" si="227">AI551/$AI$10</f>
        <v>1.8849141390992669E-3</v>
      </c>
    </row>
    <row r="552" spans="1:36" x14ac:dyDescent="0.25">
      <c r="B552" s="5" t="s">
        <v>1099</v>
      </c>
      <c r="C552" s="5" t="s">
        <v>1100</v>
      </c>
      <c r="E552" s="5">
        <v>173</v>
      </c>
      <c r="F552" s="61">
        <f t="shared" si="216"/>
        <v>3.4452543115465807E-3</v>
      </c>
      <c r="H552" s="5">
        <v>90</v>
      </c>
      <c r="I552" s="61">
        <f t="shared" si="217"/>
        <v>2.3148743537642429E-3</v>
      </c>
      <c r="K552" s="5">
        <v>9</v>
      </c>
      <c r="L552" s="61">
        <f t="shared" si="218"/>
        <v>2.151565861821659E-3</v>
      </c>
      <c r="N552" s="5">
        <v>621</v>
      </c>
      <c r="O552" s="61">
        <f t="shared" si="219"/>
        <v>2.7511474189718418E-3</v>
      </c>
      <c r="Q552" s="5">
        <v>48</v>
      </c>
      <c r="R552" s="61">
        <f t="shared" si="220"/>
        <v>1.8652366519002097E-3</v>
      </c>
      <c r="T552" s="18">
        <v>429</v>
      </c>
      <c r="U552" s="61">
        <f t="shared" si="221"/>
        <v>2.6586514625681706E-3</v>
      </c>
      <c r="W552" s="18">
        <v>374</v>
      </c>
      <c r="X552" s="61">
        <f t="shared" si="222"/>
        <v>1.1204011875054298E-3</v>
      </c>
      <c r="Z552" s="5">
        <v>444</v>
      </c>
      <c r="AA552" s="61">
        <f t="shared" si="223"/>
        <v>3.3981585654260325E-3</v>
      </c>
      <c r="AC552" s="18">
        <v>594</v>
      </c>
      <c r="AD552" s="61">
        <f t="shared" si="224"/>
        <v>1.2486940216145993E-3</v>
      </c>
      <c r="AF552" s="18">
        <v>602</v>
      </c>
      <c r="AG552" s="61">
        <f t="shared" si="225"/>
        <v>2.9632838304135306E-3</v>
      </c>
      <c r="AI552" s="18">
        <f t="shared" si="226"/>
        <v>3384</v>
      </c>
      <c r="AJ552" s="61">
        <f t="shared" si="227"/>
        <v>2.0516402208787133E-3</v>
      </c>
    </row>
    <row r="553" spans="1:36" x14ac:dyDescent="0.25">
      <c r="B553" s="5" t="s">
        <v>1101</v>
      </c>
      <c r="C553" s="5" t="s">
        <v>1102</v>
      </c>
      <c r="E553" s="5">
        <v>129</v>
      </c>
      <c r="F553" s="61">
        <f t="shared" si="216"/>
        <v>2.5690046600549648E-3</v>
      </c>
      <c r="H553" s="5">
        <v>53</v>
      </c>
      <c r="I553" s="61">
        <f t="shared" si="217"/>
        <v>1.3632037861056098E-3</v>
      </c>
      <c r="K553" s="5">
        <v>10</v>
      </c>
      <c r="L553" s="61">
        <f t="shared" si="218"/>
        <v>2.3906287353573988E-3</v>
      </c>
      <c r="N553" s="5">
        <v>414</v>
      </c>
      <c r="O553" s="61">
        <f t="shared" si="219"/>
        <v>1.8340982793145612E-3</v>
      </c>
      <c r="Q553" s="5">
        <v>42</v>
      </c>
      <c r="R553" s="61">
        <f t="shared" si="220"/>
        <v>1.6320820704126837E-3</v>
      </c>
      <c r="T553" s="18">
        <v>1124</v>
      </c>
      <c r="U553" s="61">
        <f t="shared" si="221"/>
        <v>6.965790778383738E-3</v>
      </c>
      <c r="W553" s="18">
        <v>207</v>
      </c>
      <c r="X553" s="61">
        <f t="shared" si="222"/>
        <v>6.2011509575835282E-4</v>
      </c>
      <c r="Z553" s="5">
        <v>325</v>
      </c>
      <c r="AA553" s="61">
        <f t="shared" si="223"/>
        <v>2.4873908418095959E-3</v>
      </c>
      <c r="AC553" s="18">
        <v>884</v>
      </c>
      <c r="AD553" s="61">
        <f t="shared" si="224"/>
        <v>1.8583257830089321E-3</v>
      </c>
      <c r="AF553" s="18">
        <v>207</v>
      </c>
      <c r="AG553" s="61">
        <f t="shared" si="225"/>
        <v>1.0189364666039881E-3</v>
      </c>
      <c r="AI553" s="18">
        <f t="shared" si="226"/>
        <v>3395</v>
      </c>
      <c r="AJ553" s="61">
        <f t="shared" si="227"/>
        <v>2.0583092641498911E-3</v>
      </c>
    </row>
    <row r="554" spans="1:36" x14ac:dyDescent="0.25">
      <c r="B554" s="5" t="s">
        <v>1103</v>
      </c>
      <c r="C554" s="5" t="s">
        <v>1104</v>
      </c>
      <c r="E554" s="5">
        <v>170</v>
      </c>
      <c r="F554" s="61">
        <f t="shared" si="216"/>
        <v>3.3855100171266976E-3</v>
      </c>
      <c r="H554" s="5">
        <v>68</v>
      </c>
      <c r="I554" s="61">
        <f t="shared" si="217"/>
        <v>1.7490161783996502E-3</v>
      </c>
      <c r="K554" s="5">
        <v>13</v>
      </c>
      <c r="L554" s="61">
        <f t="shared" si="218"/>
        <v>3.1078173559646186E-3</v>
      </c>
      <c r="N554" s="5">
        <v>638</v>
      </c>
      <c r="O554" s="61">
        <f t="shared" si="219"/>
        <v>2.8264606333398309E-3</v>
      </c>
      <c r="Q554" s="5">
        <v>49</v>
      </c>
      <c r="R554" s="61">
        <f t="shared" si="220"/>
        <v>1.9040957488147975E-3</v>
      </c>
      <c r="T554" s="18">
        <v>1235</v>
      </c>
      <c r="U554" s="61">
        <f t="shared" si="221"/>
        <v>7.6536936043629152E-3</v>
      </c>
      <c r="W554" s="18">
        <v>341</v>
      </c>
      <c r="X554" s="61">
        <f t="shared" si="222"/>
        <v>1.0215422591961271E-3</v>
      </c>
      <c r="Z554" s="5">
        <v>390</v>
      </c>
      <c r="AA554" s="61">
        <f t="shared" si="223"/>
        <v>2.9848690101715153E-3</v>
      </c>
      <c r="AC554" s="18">
        <v>728</v>
      </c>
      <c r="AD554" s="61">
        <f t="shared" si="224"/>
        <v>1.5303859389485324E-3</v>
      </c>
      <c r="AF554" s="18">
        <v>440</v>
      </c>
      <c r="AG554" s="61">
        <f t="shared" si="225"/>
        <v>2.1658552913321485E-3</v>
      </c>
      <c r="AI554" s="18">
        <f t="shared" si="226"/>
        <v>4072</v>
      </c>
      <c r="AJ554" s="61">
        <f t="shared" si="227"/>
        <v>2.4687585636578367E-3</v>
      </c>
    </row>
    <row r="555" spans="1:36" x14ac:dyDescent="0.25">
      <c r="B555" s="5" t="s">
        <v>1105</v>
      </c>
      <c r="C555" s="5" t="s">
        <v>1106</v>
      </c>
      <c r="E555" s="5">
        <v>68</v>
      </c>
      <c r="F555" s="61">
        <f t="shared" si="216"/>
        <v>1.354204006850679E-3</v>
      </c>
      <c r="H555" s="5">
        <v>59</v>
      </c>
      <c r="I555" s="61">
        <f t="shared" si="217"/>
        <v>1.5175287430232258E-3</v>
      </c>
      <c r="K555" s="5">
        <v>5</v>
      </c>
      <c r="L555" s="61">
        <f t="shared" si="218"/>
        <v>1.1953143676786994E-3</v>
      </c>
      <c r="N555" s="5">
        <v>201</v>
      </c>
      <c r="O555" s="61">
        <f t="shared" si="219"/>
        <v>8.9046800517446085E-4</v>
      </c>
      <c r="Q555" s="5">
        <v>41</v>
      </c>
      <c r="R555" s="61">
        <f t="shared" si="220"/>
        <v>1.593222973498096E-3</v>
      </c>
      <c r="T555" s="18">
        <v>203</v>
      </c>
      <c r="U555" s="61">
        <f t="shared" si="221"/>
        <v>1.2580565195835398E-3</v>
      </c>
      <c r="W555" s="18">
        <v>766</v>
      </c>
      <c r="X555" s="61">
        <f t="shared" si="222"/>
        <v>2.2947254268159338E-3</v>
      </c>
      <c r="Z555" s="5">
        <v>185</v>
      </c>
      <c r="AA555" s="61">
        <f t="shared" si="223"/>
        <v>1.415899402260847E-3</v>
      </c>
      <c r="AC555" s="18">
        <v>731</v>
      </c>
      <c r="AD555" s="61">
        <f t="shared" si="224"/>
        <v>1.5366924744112324E-3</v>
      </c>
      <c r="AF555" s="18">
        <v>235</v>
      </c>
      <c r="AG555" s="61">
        <f t="shared" si="225"/>
        <v>1.156763621506943E-3</v>
      </c>
      <c r="AI555" s="18">
        <f t="shared" si="226"/>
        <v>2494</v>
      </c>
      <c r="AJ555" s="61">
        <f t="shared" si="227"/>
        <v>1.5120539925743235E-3</v>
      </c>
    </row>
    <row r="556" spans="1:36" x14ac:dyDescent="0.25">
      <c r="B556" s="5" t="s">
        <v>1107</v>
      </c>
      <c r="C556" s="5" t="s">
        <v>1108</v>
      </c>
      <c r="E556" s="5">
        <v>79</v>
      </c>
      <c r="F556" s="61">
        <f t="shared" si="216"/>
        <v>1.573266419723583E-3</v>
      </c>
      <c r="H556" s="5">
        <v>60</v>
      </c>
      <c r="I556" s="61">
        <f t="shared" si="217"/>
        <v>1.5432495691761619E-3</v>
      </c>
      <c r="K556" s="5">
        <v>7</v>
      </c>
      <c r="L556" s="61">
        <f t="shared" si="218"/>
        <v>1.6734401147501792E-3</v>
      </c>
      <c r="N556" s="5">
        <v>408</v>
      </c>
      <c r="O556" s="61">
        <f t="shared" si="219"/>
        <v>1.8075171448317415E-3</v>
      </c>
      <c r="Q556" s="5">
        <v>30</v>
      </c>
      <c r="R556" s="61">
        <f t="shared" si="220"/>
        <v>1.1657729074376311E-3</v>
      </c>
      <c r="T556" s="18">
        <v>313</v>
      </c>
      <c r="U556" s="61">
        <f t="shared" si="221"/>
        <v>1.9397620228061479E-3</v>
      </c>
      <c r="W556" s="18">
        <v>271</v>
      </c>
      <c r="X556" s="61">
        <f t="shared" si="222"/>
        <v>8.1184150217639432E-4</v>
      </c>
      <c r="Z556" s="5">
        <v>234</v>
      </c>
      <c r="AA556" s="61">
        <f t="shared" si="223"/>
        <v>1.7909214061029091E-3</v>
      </c>
      <c r="AC556" s="18">
        <v>413</v>
      </c>
      <c r="AD556" s="61">
        <f t="shared" si="224"/>
        <v>8.6819971536503278E-4</v>
      </c>
      <c r="AF556" s="18">
        <v>322</v>
      </c>
      <c r="AG556" s="61">
        <f t="shared" si="225"/>
        <v>1.5850122813839814E-3</v>
      </c>
      <c r="AI556" s="18">
        <f t="shared" si="226"/>
        <v>2137</v>
      </c>
      <c r="AJ556" s="61">
        <f t="shared" si="227"/>
        <v>1.2956132245915514E-3</v>
      </c>
    </row>
    <row r="557" spans="1:36" x14ac:dyDescent="0.25">
      <c r="B557" s="5" t="s">
        <v>1109</v>
      </c>
      <c r="C557" s="5" t="s">
        <v>1110</v>
      </c>
      <c r="E557" s="5">
        <v>129</v>
      </c>
      <c r="F557" s="61">
        <f t="shared" si="216"/>
        <v>2.5690046600549648E-3</v>
      </c>
      <c r="H557" s="5">
        <v>87</v>
      </c>
      <c r="I557" s="61">
        <f t="shared" si="217"/>
        <v>2.2377118753054348E-3</v>
      </c>
      <c r="K557" s="5">
        <v>12</v>
      </c>
      <c r="L557" s="61">
        <f t="shared" si="218"/>
        <v>2.8687544824288788E-3</v>
      </c>
      <c r="N557" s="5">
        <v>638</v>
      </c>
      <c r="O557" s="61">
        <f t="shared" si="219"/>
        <v>2.8264606333398309E-3</v>
      </c>
      <c r="Q557" s="5">
        <v>35</v>
      </c>
      <c r="R557" s="61">
        <f t="shared" si="220"/>
        <v>1.3600683920105697E-3</v>
      </c>
      <c r="T557" s="18">
        <v>225</v>
      </c>
      <c r="U557" s="61">
        <f t="shared" si="221"/>
        <v>1.3943976202280615E-3</v>
      </c>
      <c r="W557" s="18">
        <v>500</v>
      </c>
      <c r="X557" s="61">
        <f t="shared" si="222"/>
        <v>1.4978625501409488E-3</v>
      </c>
      <c r="Z557" s="5">
        <v>225</v>
      </c>
      <c r="AA557" s="61">
        <f t="shared" si="223"/>
        <v>1.7220398135604895E-3</v>
      </c>
      <c r="AC557" s="18">
        <v>709</v>
      </c>
      <c r="AD557" s="61">
        <f t="shared" si="224"/>
        <v>1.4904445476847657E-3</v>
      </c>
      <c r="AF557" s="18">
        <v>427</v>
      </c>
      <c r="AG557" s="61">
        <f t="shared" si="225"/>
        <v>2.1018641122700623E-3</v>
      </c>
      <c r="AI557" s="18">
        <f t="shared" si="226"/>
        <v>2987</v>
      </c>
      <c r="AJ557" s="61">
        <f t="shared" si="227"/>
        <v>1.8109483864552944E-3</v>
      </c>
    </row>
    <row r="558" spans="1:36" x14ac:dyDescent="0.25">
      <c r="B558" s="5" t="s">
        <v>1111</v>
      </c>
      <c r="C558" s="5" t="s">
        <v>1112</v>
      </c>
      <c r="E558" s="5">
        <v>134</v>
      </c>
      <c r="F558" s="61">
        <f t="shared" si="216"/>
        <v>2.6685784840881029E-3</v>
      </c>
      <c r="H558" s="5">
        <v>69</v>
      </c>
      <c r="I558" s="61">
        <f t="shared" si="217"/>
        <v>1.7747370045525861E-3</v>
      </c>
      <c r="K558" s="5">
        <v>10</v>
      </c>
      <c r="L558" s="61">
        <f t="shared" si="218"/>
        <v>2.3906287353573988E-3</v>
      </c>
      <c r="N558" s="5">
        <v>441</v>
      </c>
      <c r="O558" s="61">
        <f t="shared" si="219"/>
        <v>1.9537133844872499E-3</v>
      </c>
      <c r="Q558" s="5">
        <v>45</v>
      </c>
      <c r="R558" s="61">
        <f t="shared" si="220"/>
        <v>1.7486593611564468E-3</v>
      </c>
      <c r="T558" s="18">
        <v>1836</v>
      </c>
      <c r="U558" s="61">
        <f t="shared" si="221"/>
        <v>1.1378284581060981E-2</v>
      </c>
      <c r="W558" s="18">
        <v>475</v>
      </c>
      <c r="X558" s="61">
        <f t="shared" si="222"/>
        <v>1.4229694226339015E-3</v>
      </c>
      <c r="Z558" s="5">
        <v>420</v>
      </c>
      <c r="AA558" s="61">
        <f t="shared" si="223"/>
        <v>3.2144743186462471E-3</v>
      </c>
      <c r="AC558" s="18">
        <v>969</v>
      </c>
      <c r="AD558" s="61">
        <f t="shared" si="224"/>
        <v>2.0370109544520986E-3</v>
      </c>
      <c r="AF558" s="18">
        <v>510</v>
      </c>
      <c r="AG558" s="61">
        <f t="shared" si="225"/>
        <v>2.5104231785895359E-3</v>
      </c>
      <c r="AI558" s="18">
        <f t="shared" si="226"/>
        <v>4909</v>
      </c>
      <c r="AJ558" s="61">
        <f t="shared" si="227"/>
        <v>2.9762121289283695E-3</v>
      </c>
    </row>
    <row r="559" spans="1:36" x14ac:dyDescent="0.25">
      <c r="B559" s="5" t="s">
        <v>1113</v>
      </c>
      <c r="C559" s="5" t="s">
        <v>1114</v>
      </c>
      <c r="E559" s="5">
        <v>195</v>
      </c>
      <c r="F559" s="61">
        <f t="shared" si="216"/>
        <v>3.8833791372923886E-3</v>
      </c>
      <c r="H559" s="5">
        <v>73</v>
      </c>
      <c r="I559" s="61">
        <f t="shared" si="217"/>
        <v>1.8776203091643304E-3</v>
      </c>
      <c r="K559" s="5">
        <v>16</v>
      </c>
      <c r="L559" s="61">
        <f t="shared" si="218"/>
        <v>3.8250059765718384E-3</v>
      </c>
      <c r="N559" s="5">
        <v>494</v>
      </c>
      <c r="O559" s="61">
        <f t="shared" si="219"/>
        <v>2.1885134057521576E-3</v>
      </c>
      <c r="Q559" s="5">
        <v>44</v>
      </c>
      <c r="R559" s="61">
        <f t="shared" si="220"/>
        <v>1.7098002642418591E-3</v>
      </c>
      <c r="T559" s="18">
        <v>2773</v>
      </c>
      <c r="U559" s="61">
        <f t="shared" si="221"/>
        <v>1.7185176003966286E-2</v>
      </c>
      <c r="W559" s="18">
        <v>360</v>
      </c>
      <c r="X559" s="61">
        <f t="shared" si="222"/>
        <v>1.0784610361014831E-3</v>
      </c>
      <c r="Z559" s="5">
        <v>533</v>
      </c>
      <c r="AA559" s="61">
        <f t="shared" si="223"/>
        <v>4.0793209805677372E-3</v>
      </c>
      <c r="AC559" s="18">
        <v>1065</v>
      </c>
      <c r="AD559" s="61">
        <f t="shared" si="224"/>
        <v>2.2388200892584985E-3</v>
      </c>
      <c r="AF559" s="18">
        <v>433</v>
      </c>
      <c r="AG559" s="61">
        <f t="shared" si="225"/>
        <v>2.1313985026064101E-3</v>
      </c>
      <c r="AI559" s="18">
        <f t="shared" si="226"/>
        <v>5986</v>
      </c>
      <c r="AJ559" s="61">
        <f t="shared" si="227"/>
        <v>3.6291720928427829E-3</v>
      </c>
    </row>
    <row r="560" spans="1:36" x14ac:dyDescent="0.25">
      <c r="A560" s="5"/>
      <c r="B560" s="5" t="s">
        <v>1115</v>
      </c>
      <c r="C560" s="5" t="s">
        <v>1116</v>
      </c>
      <c r="E560" s="5">
        <v>161</v>
      </c>
      <c r="F560" s="61">
        <f t="shared" si="216"/>
        <v>3.206277133867049E-3</v>
      </c>
      <c r="H560" s="5">
        <v>84</v>
      </c>
      <c r="I560" s="61">
        <f t="shared" si="217"/>
        <v>2.1605493968466266E-3</v>
      </c>
      <c r="K560" s="5">
        <v>7</v>
      </c>
      <c r="L560" s="61">
        <f t="shared" si="218"/>
        <v>1.6734401147501792E-3</v>
      </c>
      <c r="N560" s="5">
        <v>840</v>
      </c>
      <c r="O560" s="61">
        <f t="shared" si="219"/>
        <v>3.7213588275947619E-3</v>
      </c>
      <c r="Q560" s="5">
        <v>41</v>
      </c>
      <c r="R560" s="61">
        <f t="shared" si="220"/>
        <v>1.593222973498096E-3</v>
      </c>
      <c r="T560" s="18">
        <v>231</v>
      </c>
      <c r="U560" s="61">
        <f t="shared" si="221"/>
        <v>1.4315815567674764E-3</v>
      </c>
      <c r="W560" s="18">
        <v>658</v>
      </c>
      <c r="X560" s="61">
        <f t="shared" si="222"/>
        <v>1.9711871159854887E-3</v>
      </c>
      <c r="Z560" s="5">
        <v>216</v>
      </c>
      <c r="AA560" s="61">
        <f t="shared" si="223"/>
        <v>1.65315822101807E-3</v>
      </c>
      <c r="AC560" s="18">
        <v>633</v>
      </c>
      <c r="AD560" s="61">
        <f t="shared" si="224"/>
        <v>1.3306789826296992E-3</v>
      </c>
      <c r="AF560" s="18">
        <v>560</v>
      </c>
      <c r="AG560" s="61">
        <f t="shared" si="225"/>
        <v>2.7565430980590984E-3</v>
      </c>
      <c r="AI560" s="18">
        <f t="shared" si="226"/>
        <v>3431</v>
      </c>
      <c r="AJ560" s="61">
        <f t="shared" si="227"/>
        <v>2.0801352239464732E-3</v>
      </c>
    </row>
    <row r="561" spans="1:36" x14ac:dyDescent="0.25">
      <c r="A561" s="5"/>
      <c r="B561" s="5" t="s">
        <v>1117</v>
      </c>
      <c r="C561" s="5" t="s">
        <v>1118</v>
      </c>
      <c r="E561" s="5">
        <v>131</v>
      </c>
      <c r="F561" s="61">
        <f t="shared" si="216"/>
        <v>2.6088341896682199E-3</v>
      </c>
      <c r="H561" s="5">
        <v>87</v>
      </c>
      <c r="I561" s="61">
        <f t="shared" si="217"/>
        <v>2.2377118753054348E-3</v>
      </c>
      <c r="K561" s="5">
        <v>9</v>
      </c>
      <c r="L561" s="61">
        <f t="shared" si="218"/>
        <v>2.151565861821659E-3</v>
      </c>
      <c r="N561" s="5">
        <v>450</v>
      </c>
      <c r="O561" s="61">
        <f t="shared" si="219"/>
        <v>1.9935850862114793E-3</v>
      </c>
      <c r="Q561" s="5">
        <v>66</v>
      </c>
      <c r="R561" s="61">
        <f t="shared" si="220"/>
        <v>2.5647003963627886E-3</v>
      </c>
      <c r="T561" s="18">
        <v>363</v>
      </c>
      <c r="U561" s="61">
        <f t="shared" si="221"/>
        <v>2.2496281606346059E-3</v>
      </c>
      <c r="W561" s="18">
        <v>686</v>
      </c>
      <c r="X561" s="61">
        <f t="shared" si="222"/>
        <v>2.0550674187933817E-3</v>
      </c>
      <c r="Z561" s="5">
        <v>424</v>
      </c>
      <c r="AA561" s="61">
        <f t="shared" si="223"/>
        <v>3.2450883597762116E-3</v>
      </c>
      <c r="AC561" s="18">
        <v>809</v>
      </c>
      <c r="AD561" s="61">
        <f t="shared" si="224"/>
        <v>1.7006623964414323E-3</v>
      </c>
      <c r="AF561" s="18">
        <v>897</v>
      </c>
      <c r="AG561" s="61">
        <f t="shared" si="225"/>
        <v>4.4153913552839484E-3</v>
      </c>
      <c r="AI561" s="18">
        <f t="shared" si="226"/>
        <v>3922</v>
      </c>
      <c r="AJ561" s="61">
        <f t="shared" si="227"/>
        <v>2.3778170645054118E-3</v>
      </c>
    </row>
    <row r="562" spans="1:36" x14ac:dyDescent="0.25">
      <c r="A562" s="5"/>
      <c r="B562" s="5" t="s">
        <v>1119</v>
      </c>
      <c r="C562" s="5" t="s">
        <v>1120</v>
      </c>
      <c r="E562" s="5">
        <v>121</v>
      </c>
      <c r="F562" s="61">
        <f t="shared" si="216"/>
        <v>2.4096865416019437E-3</v>
      </c>
      <c r="H562" s="5">
        <v>65</v>
      </c>
      <c r="I562" s="61">
        <f t="shared" si="217"/>
        <v>1.6718536999408421E-3</v>
      </c>
      <c r="K562" s="5">
        <v>5</v>
      </c>
      <c r="L562" s="61">
        <f t="shared" si="218"/>
        <v>1.1953143676786994E-3</v>
      </c>
      <c r="N562" s="5">
        <v>549</v>
      </c>
      <c r="O562" s="61">
        <f t="shared" si="219"/>
        <v>2.4321738051780051E-3</v>
      </c>
      <c r="Q562" s="5">
        <v>25</v>
      </c>
      <c r="R562" s="61">
        <f t="shared" si="220"/>
        <v>9.7147742286469259E-4</v>
      </c>
      <c r="T562" s="18">
        <v>183</v>
      </c>
      <c r="U562" s="61">
        <f t="shared" si="221"/>
        <v>1.1341100644521567E-3</v>
      </c>
      <c r="W562" s="18">
        <v>375</v>
      </c>
      <c r="X562" s="61">
        <f t="shared" si="222"/>
        <v>1.1233969126057117E-3</v>
      </c>
      <c r="Z562" s="5">
        <v>170</v>
      </c>
      <c r="AA562" s="61">
        <f t="shared" si="223"/>
        <v>1.3010967480234809E-3</v>
      </c>
      <c r="AC562" s="18">
        <v>437</v>
      </c>
      <c r="AD562" s="61">
        <f t="shared" si="224"/>
        <v>9.1865199906663274E-4</v>
      </c>
      <c r="AF562" s="18">
        <v>488</v>
      </c>
      <c r="AG562" s="61">
        <f t="shared" si="225"/>
        <v>2.4021304140229285E-3</v>
      </c>
      <c r="AI562" s="18">
        <f t="shared" si="226"/>
        <v>2418</v>
      </c>
      <c r="AJ562" s="61">
        <f t="shared" si="227"/>
        <v>1.4659769663370947E-3</v>
      </c>
    </row>
    <row r="563" spans="1:36" x14ac:dyDescent="0.25">
      <c r="A563" s="5"/>
      <c r="B563" s="5" t="s">
        <v>1121</v>
      </c>
      <c r="C563" s="5" t="s">
        <v>1122</v>
      </c>
      <c r="E563" s="5">
        <v>231</v>
      </c>
      <c r="F563" s="61">
        <f t="shared" si="216"/>
        <v>4.6003106703309832E-3</v>
      </c>
      <c r="H563" s="5">
        <v>86</v>
      </c>
      <c r="I563" s="61">
        <f t="shared" si="217"/>
        <v>2.2119910491524989E-3</v>
      </c>
      <c r="K563" s="5">
        <v>13</v>
      </c>
      <c r="L563" s="61">
        <f t="shared" si="218"/>
        <v>3.1078173559646186E-3</v>
      </c>
      <c r="N563" s="5">
        <v>596</v>
      </c>
      <c r="O563" s="61">
        <f t="shared" si="219"/>
        <v>2.640392691960093E-3</v>
      </c>
      <c r="Q563" s="5">
        <v>52</v>
      </c>
      <c r="R563" s="61">
        <f t="shared" si="220"/>
        <v>2.0206730395585606E-3</v>
      </c>
      <c r="T563" s="18">
        <v>974</v>
      </c>
      <c r="U563" s="61">
        <f t="shared" si="221"/>
        <v>6.0361923648983642E-3</v>
      </c>
      <c r="W563" s="18">
        <v>610</v>
      </c>
      <c r="X563" s="61">
        <f t="shared" si="222"/>
        <v>1.8273923111719577E-3</v>
      </c>
      <c r="Z563" s="5">
        <v>271</v>
      </c>
      <c r="AA563" s="61">
        <f t="shared" si="223"/>
        <v>2.0741012865550783E-3</v>
      </c>
      <c r="AC563" s="18">
        <v>930</v>
      </c>
      <c r="AD563" s="61">
        <f t="shared" si="224"/>
        <v>1.9550259934369989E-3</v>
      </c>
      <c r="AF563" s="18">
        <v>600</v>
      </c>
      <c r="AG563" s="61">
        <f t="shared" si="225"/>
        <v>2.9534390336347482E-3</v>
      </c>
      <c r="AI563" s="18">
        <f t="shared" si="226"/>
        <v>4363</v>
      </c>
      <c r="AJ563" s="61">
        <f t="shared" si="227"/>
        <v>2.6451850720135418E-3</v>
      </c>
    </row>
    <row r="564" spans="1:36" x14ac:dyDescent="0.25">
      <c r="A564" s="5"/>
      <c r="B564" s="5" t="s">
        <v>1123</v>
      </c>
      <c r="C564" s="5" t="s">
        <v>1124</v>
      </c>
      <c r="E564" s="5">
        <v>96</v>
      </c>
      <c r="F564" s="61">
        <f t="shared" si="216"/>
        <v>1.9118174214362528E-3</v>
      </c>
      <c r="H564" s="5">
        <v>65</v>
      </c>
      <c r="I564" s="61">
        <f t="shared" si="217"/>
        <v>1.6718536999408421E-3</v>
      </c>
      <c r="K564" s="5">
        <v>8</v>
      </c>
      <c r="L564" s="61">
        <f t="shared" si="218"/>
        <v>1.9125029882859192E-3</v>
      </c>
      <c r="N564" s="5">
        <v>465</v>
      </c>
      <c r="O564" s="61">
        <f t="shared" si="219"/>
        <v>2.060037922418529E-3</v>
      </c>
      <c r="Q564" s="5">
        <v>26</v>
      </c>
      <c r="R564" s="61">
        <f t="shared" si="220"/>
        <v>1.0103365197792803E-3</v>
      </c>
      <c r="T564" s="18">
        <v>151</v>
      </c>
      <c r="U564" s="61">
        <f t="shared" si="221"/>
        <v>9.357957362419435E-4</v>
      </c>
      <c r="W564" s="18">
        <v>409</v>
      </c>
      <c r="X564" s="61">
        <f t="shared" si="222"/>
        <v>1.2252515660152962E-3</v>
      </c>
      <c r="Z564" s="5">
        <v>257</v>
      </c>
      <c r="AA564" s="61">
        <f t="shared" si="223"/>
        <v>1.9669521426002035E-3</v>
      </c>
      <c r="AC564" s="18">
        <v>420</v>
      </c>
      <c r="AD564" s="61">
        <f t="shared" si="224"/>
        <v>8.829149647779994E-4</v>
      </c>
      <c r="AF564" s="18">
        <v>544</v>
      </c>
      <c r="AG564" s="61">
        <f t="shared" si="225"/>
        <v>2.6777847238288383E-3</v>
      </c>
      <c r="AI564" s="18">
        <f t="shared" si="226"/>
        <v>2441</v>
      </c>
      <c r="AJ564" s="61">
        <f t="shared" si="227"/>
        <v>1.4799213295404665E-3</v>
      </c>
    </row>
    <row r="565" spans="1:36" x14ac:dyDescent="0.25">
      <c r="A565" s="5"/>
      <c r="B565" s="5" t="s">
        <v>1125</v>
      </c>
      <c r="C565" s="5" t="s">
        <v>1126</v>
      </c>
      <c r="E565" s="5">
        <v>169</v>
      </c>
      <c r="F565" s="61">
        <f t="shared" si="216"/>
        <v>3.3655952523200701E-3</v>
      </c>
      <c r="H565" s="5">
        <v>78</v>
      </c>
      <c r="I565" s="61">
        <f t="shared" si="217"/>
        <v>2.0062244399290103E-3</v>
      </c>
      <c r="K565" s="5">
        <v>14</v>
      </c>
      <c r="L565" s="61">
        <f t="shared" si="218"/>
        <v>3.3468802295003584E-3</v>
      </c>
      <c r="N565" s="5">
        <v>570</v>
      </c>
      <c r="O565" s="61">
        <f t="shared" si="219"/>
        <v>2.5252077758678741E-3</v>
      </c>
      <c r="Q565" s="5">
        <v>48</v>
      </c>
      <c r="R565" s="61">
        <f t="shared" si="220"/>
        <v>1.8652366519002097E-3</v>
      </c>
      <c r="T565" s="18">
        <v>786</v>
      </c>
      <c r="U565" s="61">
        <f t="shared" si="221"/>
        <v>4.8710956866633614E-3</v>
      </c>
      <c r="W565" s="18">
        <v>316</v>
      </c>
      <c r="X565" s="61">
        <f t="shared" si="222"/>
        <v>9.4664913168907971E-4</v>
      </c>
      <c r="Z565" s="5">
        <v>450</v>
      </c>
      <c r="AA565" s="61">
        <f t="shared" si="223"/>
        <v>3.4440796271209789E-3</v>
      </c>
      <c r="AC565" s="18">
        <v>802</v>
      </c>
      <c r="AD565" s="61">
        <f t="shared" si="224"/>
        <v>1.6859471470284655E-3</v>
      </c>
      <c r="AF565" s="18">
        <v>651</v>
      </c>
      <c r="AG565" s="61">
        <f t="shared" si="225"/>
        <v>3.2044813514937017E-3</v>
      </c>
      <c r="AI565" s="18">
        <f t="shared" si="226"/>
        <v>3884</v>
      </c>
      <c r="AJ565" s="61">
        <f t="shared" si="227"/>
        <v>2.3547785513867974E-3</v>
      </c>
    </row>
    <row r="566" spans="1:36" x14ac:dyDescent="0.25">
      <c r="A566" s="5"/>
      <c r="B566" s="5" t="s">
        <v>1127</v>
      </c>
      <c r="C566" s="5" t="s">
        <v>1128</v>
      </c>
      <c r="E566" s="5">
        <v>69</v>
      </c>
      <c r="F566" s="61">
        <f t="shared" si="216"/>
        <v>1.3741187716573068E-3</v>
      </c>
      <c r="H566" s="5">
        <v>68</v>
      </c>
      <c r="I566" s="61">
        <f t="shared" si="217"/>
        <v>1.7490161783996502E-3</v>
      </c>
      <c r="K566" s="5">
        <v>5</v>
      </c>
      <c r="L566" s="61">
        <f t="shared" si="218"/>
        <v>1.1953143676786994E-3</v>
      </c>
      <c r="N566" s="5">
        <v>182</v>
      </c>
      <c r="O566" s="61">
        <f t="shared" si="219"/>
        <v>8.0629441264553172E-4</v>
      </c>
      <c r="Q566" s="5">
        <v>53</v>
      </c>
      <c r="R566" s="61">
        <f t="shared" si="220"/>
        <v>2.0595321364731485E-3</v>
      </c>
      <c r="T566" s="18">
        <v>871</v>
      </c>
      <c r="U566" s="61">
        <f t="shared" si="221"/>
        <v>5.3978681209717405E-3</v>
      </c>
      <c r="W566" s="18">
        <v>442</v>
      </c>
      <c r="X566" s="61">
        <f t="shared" si="222"/>
        <v>1.3241104943245987E-3</v>
      </c>
      <c r="Z566" s="5">
        <v>227</v>
      </c>
      <c r="AA566" s="61">
        <f t="shared" si="223"/>
        <v>1.7373468341254717E-3</v>
      </c>
      <c r="AC566" s="18">
        <v>1445</v>
      </c>
      <c r="AD566" s="61">
        <f t="shared" si="224"/>
        <v>3.0376479145338316E-3</v>
      </c>
      <c r="AF566" s="18">
        <v>261</v>
      </c>
      <c r="AG566" s="61">
        <f t="shared" si="225"/>
        <v>1.2847459796311155E-3</v>
      </c>
      <c r="AI566" s="18">
        <f t="shared" si="226"/>
        <v>3623</v>
      </c>
      <c r="AJ566" s="61">
        <f t="shared" si="227"/>
        <v>2.1965403428615775E-3</v>
      </c>
    </row>
    <row r="567" spans="1:36" x14ac:dyDescent="0.25">
      <c r="A567" s="5"/>
      <c r="B567" s="5" t="s">
        <v>1129</v>
      </c>
      <c r="C567" s="5" t="s">
        <v>1130</v>
      </c>
      <c r="E567" s="5">
        <v>167</v>
      </c>
      <c r="F567" s="61">
        <f t="shared" si="216"/>
        <v>3.325765722706815E-3</v>
      </c>
      <c r="H567" s="5">
        <v>82</v>
      </c>
      <c r="I567" s="61">
        <f t="shared" si="217"/>
        <v>2.1091077445407548E-3</v>
      </c>
      <c r="K567" s="5">
        <v>18</v>
      </c>
      <c r="L567" s="61">
        <f t="shared" si="218"/>
        <v>4.303131723643318E-3</v>
      </c>
      <c r="N567" s="5">
        <v>529</v>
      </c>
      <c r="O567" s="61">
        <f t="shared" si="219"/>
        <v>2.3435700235686059E-3</v>
      </c>
      <c r="Q567" s="5">
        <v>47</v>
      </c>
      <c r="R567" s="61">
        <f t="shared" si="220"/>
        <v>1.826377554985622E-3</v>
      </c>
      <c r="T567" s="18">
        <v>1315</v>
      </c>
      <c r="U567" s="61">
        <f t="shared" si="221"/>
        <v>8.1494794248884485E-3</v>
      </c>
      <c r="W567" s="18">
        <v>366</v>
      </c>
      <c r="X567" s="61">
        <f t="shared" si="222"/>
        <v>1.0964353867031747E-3</v>
      </c>
      <c r="Z567" s="5">
        <v>685</v>
      </c>
      <c r="AA567" s="61">
        <f t="shared" si="223"/>
        <v>5.242654543506379E-3</v>
      </c>
      <c r="AC567" s="18">
        <v>749</v>
      </c>
      <c r="AD567" s="61">
        <f t="shared" si="224"/>
        <v>1.5745316871874323E-3</v>
      </c>
      <c r="AF567" s="18">
        <v>376</v>
      </c>
      <c r="AG567" s="61">
        <f t="shared" si="225"/>
        <v>1.8508217944111088E-3</v>
      </c>
      <c r="AI567" s="18">
        <f t="shared" si="226"/>
        <v>4334</v>
      </c>
      <c r="AJ567" s="61">
        <f t="shared" si="227"/>
        <v>2.6276030488440729E-3</v>
      </c>
    </row>
    <row r="568" spans="1:36" x14ac:dyDescent="0.25">
      <c r="A568" s="5"/>
      <c r="B568" s="5" t="s">
        <v>1131</v>
      </c>
      <c r="C568" s="5" t="s">
        <v>1132</v>
      </c>
      <c r="E568" s="5">
        <v>147</v>
      </c>
      <c r="F568" s="61">
        <f t="shared" si="216"/>
        <v>2.9274704265742622E-3</v>
      </c>
      <c r="H568" s="5">
        <v>61</v>
      </c>
      <c r="I568" s="61">
        <f t="shared" si="217"/>
        <v>1.5689703953290981E-3</v>
      </c>
      <c r="K568" s="5">
        <v>14</v>
      </c>
      <c r="L568" s="61">
        <f t="shared" si="218"/>
        <v>3.3468802295003584E-3</v>
      </c>
      <c r="N568" s="5">
        <v>651</v>
      </c>
      <c r="O568" s="61">
        <f t="shared" si="219"/>
        <v>2.8840530913859402E-3</v>
      </c>
      <c r="Q568" s="5">
        <v>43</v>
      </c>
      <c r="R568" s="61">
        <f t="shared" si="220"/>
        <v>1.6709411673272714E-3</v>
      </c>
      <c r="T568" s="18">
        <v>1785</v>
      </c>
      <c r="U568" s="61">
        <f t="shared" si="221"/>
        <v>1.1062221120475954E-2</v>
      </c>
      <c r="W568" s="18">
        <v>442</v>
      </c>
      <c r="X568" s="61">
        <f t="shared" si="222"/>
        <v>1.3241104943245987E-3</v>
      </c>
      <c r="Z568" s="5">
        <v>339</v>
      </c>
      <c r="AA568" s="61">
        <f t="shared" si="223"/>
        <v>2.5945399857644708E-3</v>
      </c>
      <c r="AC568" s="18">
        <v>935</v>
      </c>
      <c r="AD568" s="61">
        <f t="shared" si="224"/>
        <v>1.9655368858748322E-3</v>
      </c>
      <c r="AF568" s="18">
        <v>501</v>
      </c>
      <c r="AG568" s="61">
        <f t="shared" si="225"/>
        <v>2.4661215930850146E-3</v>
      </c>
      <c r="AI568" s="18">
        <f t="shared" si="226"/>
        <v>4918</v>
      </c>
      <c r="AJ568" s="61">
        <f t="shared" si="227"/>
        <v>2.981668618877515E-3</v>
      </c>
    </row>
    <row r="569" spans="1:36" x14ac:dyDescent="0.25">
      <c r="A569" s="5"/>
      <c r="B569" s="5" t="s">
        <v>1133</v>
      </c>
      <c r="C569" s="5" t="s">
        <v>1134</v>
      </c>
      <c r="E569" s="5">
        <v>135</v>
      </c>
      <c r="F569" s="61">
        <f t="shared" si="216"/>
        <v>2.6884932488947305E-3</v>
      </c>
      <c r="H569" s="5">
        <v>76</v>
      </c>
      <c r="I569" s="61">
        <f t="shared" si="217"/>
        <v>1.9547827876231385E-3</v>
      </c>
      <c r="K569" s="5">
        <v>8</v>
      </c>
      <c r="L569" s="61">
        <f t="shared" si="218"/>
        <v>1.9125029882859192E-3</v>
      </c>
      <c r="N569" s="5">
        <v>443</v>
      </c>
      <c r="O569" s="61">
        <f t="shared" si="219"/>
        <v>1.9625737626481898E-3</v>
      </c>
      <c r="Q569" s="5">
        <v>57</v>
      </c>
      <c r="R569" s="61">
        <f t="shared" si="220"/>
        <v>2.2149685241314994E-3</v>
      </c>
      <c r="T569" s="18">
        <v>1233</v>
      </c>
      <c r="U569" s="61">
        <f t="shared" si="221"/>
        <v>7.6412989588497768E-3</v>
      </c>
      <c r="W569" s="18">
        <v>774</v>
      </c>
      <c r="X569" s="61">
        <f t="shared" si="222"/>
        <v>2.3186912276181889E-3</v>
      </c>
      <c r="Z569" s="5">
        <v>514</v>
      </c>
      <c r="AA569" s="61">
        <f t="shared" si="223"/>
        <v>3.9339042852004069E-3</v>
      </c>
      <c r="AC569" s="18">
        <v>1026</v>
      </c>
      <c r="AD569" s="61">
        <f t="shared" si="224"/>
        <v>2.1568351282433987E-3</v>
      </c>
      <c r="AF569" s="18">
        <v>434</v>
      </c>
      <c r="AG569" s="61">
        <f t="shared" si="225"/>
        <v>2.1363209009958011E-3</v>
      </c>
      <c r="AI569" s="18">
        <f t="shared" si="226"/>
        <v>4700</v>
      </c>
      <c r="AJ569" s="61">
        <f t="shared" si="227"/>
        <v>2.8495003067759905E-3</v>
      </c>
    </row>
    <row r="570" spans="1:36" x14ac:dyDescent="0.25">
      <c r="A570" s="5"/>
      <c r="B570" s="5" t="s">
        <v>1135</v>
      </c>
      <c r="C570" s="5" t="s">
        <v>1136</v>
      </c>
      <c r="E570" s="5">
        <v>149</v>
      </c>
      <c r="F570" s="61">
        <f t="shared" si="216"/>
        <v>2.9672999561875173E-3</v>
      </c>
      <c r="H570" s="5">
        <v>86</v>
      </c>
      <c r="I570" s="61">
        <f t="shared" si="217"/>
        <v>2.2119910491524989E-3</v>
      </c>
      <c r="K570" s="5">
        <v>13</v>
      </c>
      <c r="L570" s="61">
        <f t="shared" si="218"/>
        <v>3.1078173559646186E-3</v>
      </c>
      <c r="N570" s="5">
        <v>474</v>
      </c>
      <c r="O570" s="61">
        <f t="shared" si="219"/>
        <v>2.0999096241427584E-3</v>
      </c>
      <c r="Q570" s="5">
        <v>57</v>
      </c>
      <c r="R570" s="61">
        <f t="shared" si="220"/>
        <v>2.2149685241314994E-3</v>
      </c>
      <c r="T570" s="18">
        <v>550</v>
      </c>
      <c r="U570" s="61">
        <f t="shared" si="221"/>
        <v>3.4085275161130392E-3</v>
      </c>
      <c r="W570" s="18">
        <v>466</v>
      </c>
      <c r="X570" s="61">
        <f t="shared" si="222"/>
        <v>1.3960078967313644E-3</v>
      </c>
      <c r="Z570" s="5">
        <v>398</v>
      </c>
      <c r="AA570" s="61">
        <f t="shared" si="223"/>
        <v>3.0460970924314438E-3</v>
      </c>
      <c r="AC570" s="18">
        <v>1065</v>
      </c>
      <c r="AD570" s="61">
        <f t="shared" si="224"/>
        <v>2.2388200892584985E-3</v>
      </c>
      <c r="AF570" s="18">
        <v>595</v>
      </c>
      <c r="AG570" s="61">
        <f t="shared" si="225"/>
        <v>2.9288270416877918E-3</v>
      </c>
      <c r="AI570" s="18">
        <f t="shared" si="226"/>
        <v>3853</v>
      </c>
      <c r="AJ570" s="61">
        <f t="shared" si="227"/>
        <v>2.3359839748952958E-3</v>
      </c>
    </row>
    <row r="571" spans="1:36" x14ac:dyDescent="0.25">
      <c r="A571" s="5"/>
      <c r="B571" s="5" t="s">
        <v>1137</v>
      </c>
      <c r="C571" s="5" t="s">
        <v>1138</v>
      </c>
      <c r="E571" s="5">
        <v>197</v>
      </c>
      <c r="F571" s="61">
        <f t="shared" si="216"/>
        <v>3.9232086669056436E-3</v>
      </c>
      <c r="H571" s="5">
        <v>83</v>
      </c>
      <c r="I571" s="61">
        <f t="shared" si="217"/>
        <v>2.1348285706936907E-3</v>
      </c>
      <c r="K571" s="5">
        <v>16</v>
      </c>
      <c r="L571" s="61">
        <f t="shared" si="218"/>
        <v>3.8250059765718384E-3</v>
      </c>
      <c r="N571" s="5">
        <v>840</v>
      </c>
      <c r="O571" s="61">
        <f t="shared" si="219"/>
        <v>3.7213588275947619E-3</v>
      </c>
      <c r="Q571" s="5">
        <v>63</v>
      </c>
      <c r="R571" s="61">
        <f t="shared" si="220"/>
        <v>2.4481231056190252E-3</v>
      </c>
      <c r="T571" s="18">
        <v>1007</v>
      </c>
      <c r="U571" s="61">
        <f t="shared" si="221"/>
        <v>6.2407040158651466E-3</v>
      </c>
      <c r="W571" s="18">
        <v>567</v>
      </c>
      <c r="X571" s="61">
        <f t="shared" si="222"/>
        <v>1.698576131859836E-3</v>
      </c>
      <c r="Z571" s="5">
        <v>327</v>
      </c>
      <c r="AA571" s="61">
        <f t="shared" si="223"/>
        <v>2.5026978623745779E-3</v>
      </c>
      <c r="AC571" s="18">
        <v>1047</v>
      </c>
      <c r="AD571" s="61">
        <f t="shared" si="224"/>
        <v>2.2009808764822986E-3</v>
      </c>
      <c r="AF571" s="18">
        <v>589</v>
      </c>
      <c r="AG571" s="61">
        <f t="shared" si="225"/>
        <v>2.8992926513514445E-3</v>
      </c>
      <c r="AI571" s="18">
        <f t="shared" si="226"/>
        <v>4736</v>
      </c>
      <c r="AJ571" s="61">
        <f t="shared" si="227"/>
        <v>2.8713262665725726E-3</v>
      </c>
    </row>
    <row r="572" spans="1:36" x14ac:dyDescent="0.25">
      <c r="A572" s="5"/>
      <c r="B572" s="5" t="s">
        <v>1139</v>
      </c>
      <c r="C572" s="5" t="s">
        <v>1140</v>
      </c>
      <c r="E572" s="5">
        <v>92</v>
      </c>
      <c r="F572" s="61">
        <f t="shared" si="216"/>
        <v>1.8321583622097422E-3</v>
      </c>
      <c r="H572" s="5">
        <v>71</v>
      </c>
      <c r="I572" s="61">
        <f t="shared" si="217"/>
        <v>1.8261786568584584E-3</v>
      </c>
      <c r="K572" s="5">
        <v>8</v>
      </c>
      <c r="L572" s="61">
        <f t="shared" si="218"/>
        <v>1.9125029882859192E-3</v>
      </c>
      <c r="N572" s="5">
        <v>402</v>
      </c>
      <c r="O572" s="61">
        <f t="shared" si="219"/>
        <v>1.7809360103489217E-3</v>
      </c>
      <c r="Q572" s="5">
        <v>46</v>
      </c>
      <c r="R572" s="61">
        <f t="shared" si="220"/>
        <v>1.7875184580710343E-3</v>
      </c>
      <c r="T572" s="18">
        <v>340</v>
      </c>
      <c r="U572" s="61">
        <f t="shared" si="221"/>
        <v>2.107089737233515E-3</v>
      </c>
      <c r="W572" s="18">
        <v>532</v>
      </c>
      <c r="X572" s="61">
        <f t="shared" si="222"/>
        <v>1.5937257533499697E-3</v>
      </c>
      <c r="Z572" s="5">
        <v>230</v>
      </c>
      <c r="AA572" s="61">
        <f t="shared" si="223"/>
        <v>1.7603073649729449E-3</v>
      </c>
      <c r="AC572" s="18">
        <v>831</v>
      </c>
      <c r="AD572" s="61">
        <f t="shared" si="224"/>
        <v>1.7469103231678989E-3</v>
      </c>
      <c r="AF572" s="18">
        <v>389</v>
      </c>
      <c r="AG572" s="61">
        <f t="shared" si="225"/>
        <v>1.9148129734731952E-3</v>
      </c>
      <c r="AI572" s="18">
        <f t="shared" si="226"/>
        <v>2941</v>
      </c>
      <c r="AJ572" s="61">
        <f t="shared" si="227"/>
        <v>1.7830596600485506E-3</v>
      </c>
    </row>
    <row r="573" spans="1:36" x14ac:dyDescent="0.25">
      <c r="A573" s="5"/>
      <c r="B573" s="5" t="s">
        <v>1141</v>
      </c>
      <c r="C573" s="5" t="s">
        <v>1142</v>
      </c>
      <c r="E573" s="5">
        <v>127</v>
      </c>
      <c r="F573" s="61">
        <f t="shared" si="216"/>
        <v>2.5291751304417093E-3</v>
      </c>
      <c r="H573" s="5">
        <v>85</v>
      </c>
      <c r="I573" s="61">
        <f t="shared" si="217"/>
        <v>2.1862702229995625E-3</v>
      </c>
      <c r="K573" s="5">
        <v>13</v>
      </c>
      <c r="L573" s="61">
        <f t="shared" si="218"/>
        <v>3.1078173559646186E-3</v>
      </c>
      <c r="N573" s="5">
        <v>458</v>
      </c>
      <c r="O573" s="61">
        <f t="shared" si="219"/>
        <v>2.029026598855239E-3</v>
      </c>
      <c r="Q573" s="5">
        <v>50</v>
      </c>
      <c r="R573" s="61">
        <f t="shared" si="220"/>
        <v>1.9429548457293852E-3</v>
      </c>
      <c r="T573" s="18">
        <v>312</v>
      </c>
      <c r="U573" s="61">
        <f t="shared" si="221"/>
        <v>1.9335647000495787E-3</v>
      </c>
      <c r="W573" s="18">
        <v>328</v>
      </c>
      <c r="X573" s="61">
        <f t="shared" si="222"/>
        <v>9.8259783289246245E-4</v>
      </c>
      <c r="Z573" s="5">
        <v>318</v>
      </c>
      <c r="AA573" s="61">
        <f t="shared" si="223"/>
        <v>2.4338162698321585E-3</v>
      </c>
      <c r="AC573" s="18">
        <v>763</v>
      </c>
      <c r="AD573" s="61">
        <f t="shared" si="224"/>
        <v>1.6039621860133657E-3</v>
      </c>
      <c r="AF573" s="18">
        <v>423</v>
      </c>
      <c r="AG573" s="61">
        <f t="shared" si="225"/>
        <v>2.0821745187124974E-3</v>
      </c>
      <c r="AI573" s="18">
        <f t="shared" si="226"/>
        <v>2877</v>
      </c>
      <c r="AJ573" s="61">
        <f t="shared" si="227"/>
        <v>1.7442579537435159E-3</v>
      </c>
    </row>
    <row r="574" spans="1:36" x14ac:dyDescent="0.25">
      <c r="A574" s="5"/>
      <c r="B574" s="5"/>
      <c r="C574" s="5"/>
      <c r="F574" s="61"/>
      <c r="I574" s="61"/>
      <c r="L574" s="61"/>
      <c r="O574" s="61"/>
      <c r="R574" s="61"/>
      <c r="U574" s="61"/>
      <c r="X574" s="61"/>
      <c r="AA574" s="61"/>
      <c r="AD574" s="61"/>
      <c r="AG574" s="61"/>
      <c r="AI574" s="18"/>
      <c r="AJ574" s="61"/>
    </row>
    <row r="575" spans="1:36" x14ac:dyDescent="0.25">
      <c r="A575" s="16" t="s">
        <v>57</v>
      </c>
      <c r="B575" s="5"/>
      <c r="C575" s="16" t="s">
        <v>58</v>
      </c>
      <c r="E575" s="17">
        <f>SUM(E577:E616)</f>
        <v>3787</v>
      </c>
      <c r="F575" s="59">
        <f>E575/$E$10</f>
        <v>7.541721432269885E-2</v>
      </c>
      <c r="G575" s="17"/>
      <c r="H575" s="17">
        <f>SUM(H577:H616)</f>
        <v>2309</v>
      </c>
      <c r="I575" s="59">
        <f>H575/$H$10</f>
        <v>5.9389387587129298E-2</v>
      </c>
      <c r="J575" s="17"/>
      <c r="K575" s="17">
        <f>SUM(K577:K616)</f>
        <v>421</v>
      </c>
      <c r="L575" s="59">
        <f>K575/$K$10</f>
        <v>0.10064546975854649</v>
      </c>
      <c r="M575" s="17"/>
      <c r="N575" s="17">
        <f>SUM(N577:N616)</f>
        <v>14060</v>
      </c>
      <c r="O575" s="59">
        <f>N575/$N$10</f>
        <v>6.2288458471407557E-2</v>
      </c>
      <c r="P575" s="17"/>
      <c r="Q575" s="17">
        <f>SUM(Q577:Q616)</f>
        <v>1843</v>
      </c>
      <c r="R575" s="59">
        <f>Q575/$Q$10</f>
        <v>7.1617315613585142E-2</v>
      </c>
      <c r="S575" s="17"/>
      <c r="T575" s="17">
        <f>SUM(T577:T616)</f>
        <v>14396</v>
      </c>
      <c r="U575" s="59">
        <f>T575/$T$10</f>
        <v>8.9216658403569654E-2</v>
      </c>
      <c r="V575" s="17"/>
      <c r="W575" s="17">
        <f>SUM(W577:W616)</f>
        <v>17041</v>
      </c>
      <c r="X575" s="59">
        <f>W575/$W$10</f>
        <v>5.1050151433903818E-2</v>
      </c>
      <c r="Y575" s="17"/>
      <c r="Z575" s="17">
        <f>SUM(Z577:Z616)</f>
        <v>9286</v>
      </c>
      <c r="AA575" s="59">
        <f>Z575/$Z$10</f>
        <v>7.1070496483212023E-2</v>
      </c>
      <c r="AB575" s="17"/>
      <c r="AC575" s="17">
        <f>SUM(AC577:AC616)</f>
        <v>27109</v>
      </c>
      <c r="AD575" s="59">
        <f>AC575/$AC$10</f>
        <v>5.6987956619444731E-2</v>
      </c>
      <c r="AE575" s="17"/>
      <c r="AF575" s="17">
        <f>SUM(AF577:AF616)</f>
        <v>11591</v>
      </c>
      <c r="AG575" s="59">
        <f>AF575/$AF$10</f>
        <v>5.7055519731433947E-2</v>
      </c>
      <c r="AI575" s="17">
        <f>SUM(AF575,AC575,Z575,W575,T575,Q575,N575,K575,H575,E575)</f>
        <v>101843</v>
      </c>
      <c r="AJ575" s="59">
        <f>AI575/$AI$10</f>
        <v>6.1745033987869617E-2</v>
      </c>
    </row>
    <row r="576" spans="1:36" x14ac:dyDescent="0.25">
      <c r="B576" s="5"/>
      <c r="C576" s="5"/>
      <c r="F576" s="61"/>
      <c r="I576" s="61"/>
      <c r="L576" s="61"/>
      <c r="O576" s="61"/>
      <c r="R576" s="61"/>
      <c r="U576" s="61"/>
      <c r="X576" s="61"/>
      <c r="AA576" s="61"/>
      <c r="AD576" s="61"/>
      <c r="AG576" s="61"/>
      <c r="AI576" s="18"/>
      <c r="AJ576" s="61"/>
    </row>
    <row r="577" spans="2:36" x14ac:dyDescent="0.25">
      <c r="B577" s="5" t="s">
        <v>1143</v>
      </c>
      <c r="C577" s="5" t="s">
        <v>1144</v>
      </c>
      <c r="E577" s="5">
        <v>128</v>
      </c>
      <c r="F577" s="61">
        <f t="shared" ref="F577:F616" si="228">E577/$E$10</f>
        <v>2.5490898952483373E-3</v>
      </c>
      <c r="H577" s="5">
        <v>78</v>
      </c>
      <c r="I577" s="61">
        <f t="shared" ref="I577:I616" si="229">H577/$H$10</f>
        <v>2.0062244399290103E-3</v>
      </c>
      <c r="K577" s="5">
        <v>18</v>
      </c>
      <c r="L577" s="61">
        <f t="shared" ref="L577:L616" si="230">K577/$K$10</f>
        <v>4.303131723643318E-3</v>
      </c>
      <c r="N577" s="5">
        <v>273</v>
      </c>
      <c r="O577" s="61">
        <f t="shared" ref="O577:O616" si="231">N577/$N$10</f>
        <v>1.2094416189682975E-3</v>
      </c>
      <c r="Q577" s="5">
        <v>44</v>
      </c>
      <c r="R577" s="61">
        <f t="shared" ref="R577:R616" si="232">Q577/$Q$10</f>
        <v>1.7098002642418591E-3</v>
      </c>
      <c r="T577" s="18">
        <v>823</v>
      </c>
      <c r="U577" s="61">
        <f t="shared" ref="U577:U616" si="233">T577/$T$10</f>
        <v>5.1003966286564204E-3</v>
      </c>
      <c r="W577" s="18">
        <v>223</v>
      </c>
      <c r="X577" s="61">
        <f t="shared" ref="X577:X616" si="234">W577/$W$10</f>
        <v>6.6804669736286314E-4</v>
      </c>
      <c r="Z577" s="5">
        <v>235</v>
      </c>
      <c r="AA577" s="61">
        <f t="shared" ref="AA577:AA616" si="235">Z577/$Z$10</f>
        <v>1.7985749163854001E-3</v>
      </c>
      <c r="AC577" s="18">
        <v>600</v>
      </c>
      <c r="AD577" s="61">
        <f t="shared" ref="AD577:AD616" si="236">AC577/$AC$10</f>
        <v>1.2613070925399992E-3</v>
      </c>
      <c r="AF577" s="18">
        <v>206</v>
      </c>
      <c r="AG577" s="61">
        <f t="shared" ref="AG577:AG616" si="237">AF577/$AF$10</f>
        <v>1.0140140682145969E-3</v>
      </c>
      <c r="AI577" s="18">
        <f t="shared" ref="AI577:AI616" si="238">SUM(AF577,AC577,Z577,W577,T577,Q577,N577,K577,H577,E577)</f>
        <v>2628</v>
      </c>
      <c r="AJ577" s="61">
        <f t="shared" ref="AJ577:AJ616" si="239">AI577/$AI$10</f>
        <v>1.59329506515049E-3</v>
      </c>
    </row>
    <row r="578" spans="2:36" x14ac:dyDescent="0.25">
      <c r="B578" s="5" t="s">
        <v>1145</v>
      </c>
      <c r="C578" s="5" t="s">
        <v>1146</v>
      </c>
      <c r="E578" s="5">
        <v>96</v>
      </c>
      <c r="F578" s="61">
        <f t="shared" si="228"/>
        <v>1.9118174214362528E-3</v>
      </c>
      <c r="H578" s="5">
        <v>50</v>
      </c>
      <c r="I578" s="61">
        <f t="shared" si="229"/>
        <v>1.2860413076468016E-3</v>
      </c>
      <c r="K578" s="5">
        <v>7</v>
      </c>
      <c r="L578" s="61">
        <f t="shared" si="230"/>
        <v>1.6734401147501792E-3</v>
      </c>
      <c r="N578" s="5">
        <v>305</v>
      </c>
      <c r="O578" s="61">
        <f t="shared" si="231"/>
        <v>1.351207669543336E-3</v>
      </c>
      <c r="Q578" s="5">
        <v>60</v>
      </c>
      <c r="R578" s="61">
        <f t="shared" si="232"/>
        <v>2.3315458148752623E-3</v>
      </c>
      <c r="T578" s="18">
        <v>176</v>
      </c>
      <c r="U578" s="61">
        <f t="shared" si="233"/>
        <v>1.0907288051561724E-3</v>
      </c>
      <c r="W578" s="18">
        <v>418</v>
      </c>
      <c r="X578" s="61">
        <f t="shared" si="234"/>
        <v>1.2522130919178332E-3</v>
      </c>
      <c r="Z578" s="5">
        <v>230</v>
      </c>
      <c r="AA578" s="61">
        <f t="shared" si="235"/>
        <v>1.7603073649729449E-3</v>
      </c>
      <c r="AC578" s="18">
        <v>492</v>
      </c>
      <c r="AD578" s="61">
        <f t="shared" si="236"/>
        <v>1.0342718158827993E-3</v>
      </c>
      <c r="AF578" s="18">
        <v>210</v>
      </c>
      <c r="AG578" s="61">
        <f t="shared" si="237"/>
        <v>1.0337036617721618E-3</v>
      </c>
      <c r="AI578" s="18">
        <f t="shared" si="238"/>
        <v>2044</v>
      </c>
      <c r="AJ578" s="61">
        <f t="shared" si="239"/>
        <v>1.2392294951170477E-3</v>
      </c>
    </row>
    <row r="579" spans="2:36" x14ac:dyDescent="0.25">
      <c r="B579" s="5" t="s">
        <v>1147</v>
      </c>
      <c r="C579" s="5" t="s">
        <v>1148</v>
      </c>
      <c r="E579" s="5">
        <v>80</v>
      </c>
      <c r="F579" s="61">
        <f t="shared" si="228"/>
        <v>1.5931811845302107E-3</v>
      </c>
      <c r="H579" s="5">
        <v>44</v>
      </c>
      <c r="I579" s="61">
        <f t="shared" si="229"/>
        <v>1.1317163507291853E-3</v>
      </c>
      <c r="K579" s="5">
        <v>6</v>
      </c>
      <c r="L579" s="61">
        <f t="shared" si="230"/>
        <v>1.4343772412144394E-3</v>
      </c>
      <c r="N579" s="5">
        <v>710</v>
      </c>
      <c r="O579" s="61">
        <f t="shared" si="231"/>
        <v>3.1454342471336676E-3</v>
      </c>
      <c r="Q579" s="5">
        <v>75</v>
      </c>
      <c r="R579" s="61">
        <f t="shared" si="232"/>
        <v>2.9144322685940778E-3</v>
      </c>
      <c r="T579" s="18">
        <v>120</v>
      </c>
      <c r="U579" s="61">
        <f t="shared" si="233"/>
        <v>7.4367873078829945E-4</v>
      </c>
      <c r="W579" s="18">
        <v>393</v>
      </c>
      <c r="X579" s="61">
        <f t="shared" si="234"/>
        <v>1.1773199644107858E-3</v>
      </c>
      <c r="Z579" s="5">
        <v>214</v>
      </c>
      <c r="AA579" s="61">
        <f t="shared" si="235"/>
        <v>1.6378512004530878E-3</v>
      </c>
      <c r="AC579" s="18">
        <v>563</v>
      </c>
      <c r="AD579" s="61">
        <f t="shared" si="236"/>
        <v>1.1835264885000326E-3</v>
      </c>
      <c r="AF579" s="18">
        <v>515</v>
      </c>
      <c r="AG579" s="61">
        <f t="shared" si="237"/>
        <v>2.5350351705364922E-3</v>
      </c>
      <c r="AI579" s="18">
        <f t="shared" si="238"/>
        <v>2720</v>
      </c>
      <c r="AJ579" s="61">
        <f t="shared" si="239"/>
        <v>1.6490725179639774E-3</v>
      </c>
    </row>
    <row r="580" spans="2:36" x14ac:dyDescent="0.25">
      <c r="B580" s="5" t="s">
        <v>1149</v>
      </c>
      <c r="C580" s="5" t="s">
        <v>1150</v>
      </c>
      <c r="E580" s="5">
        <v>66</v>
      </c>
      <c r="F580" s="61">
        <f t="shared" si="228"/>
        <v>1.3143744772374237E-3</v>
      </c>
      <c r="H580" s="5">
        <v>57</v>
      </c>
      <c r="I580" s="61">
        <f t="shared" si="229"/>
        <v>1.4660870907173538E-3</v>
      </c>
      <c r="K580" s="5">
        <v>6</v>
      </c>
      <c r="L580" s="61">
        <f t="shared" si="230"/>
        <v>1.4343772412144394E-3</v>
      </c>
      <c r="N580" s="5">
        <v>454</v>
      </c>
      <c r="O580" s="61">
        <f t="shared" si="231"/>
        <v>2.0113058425333592E-3</v>
      </c>
      <c r="Q580" s="5">
        <v>25</v>
      </c>
      <c r="R580" s="61">
        <f t="shared" si="232"/>
        <v>9.7147742286469259E-4</v>
      </c>
      <c r="T580" s="18">
        <v>137</v>
      </c>
      <c r="U580" s="61">
        <f t="shared" si="233"/>
        <v>8.4903321764997521E-4</v>
      </c>
      <c r="W580" s="18">
        <v>541</v>
      </c>
      <c r="X580" s="61">
        <f t="shared" si="234"/>
        <v>1.6206872792525067E-3</v>
      </c>
      <c r="Z580" s="5">
        <v>221</v>
      </c>
      <c r="AA580" s="61">
        <f t="shared" si="235"/>
        <v>1.6914257724305252E-3</v>
      </c>
      <c r="AC580" s="18">
        <v>696</v>
      </c>
      <c r="AD580" s="61">
        <f t="shared" si="236"/>
        <v>1.4631162273463991E-3</v>
      </c>
      <c r="AF580" s="18">
        <v>301</v>
      </c>
      <c r="AG580" s="61">
        <f t="shared" si="237"/>
        <v>1.4816419152067653E-3</v>
      </c>
      <c r="AI580" s="18">
        <f t="shared" si="238"/>
        <v>2504</v>
      </c>
      <c r="AJ580" s="61">
        <f t="shared" si="239"/>
        <v>1.5181167591844852E-3</v>
      </c>
    </row>
    <row r="581" spans="2:36" x14ac:dyDescent="0.25">
      <c r="B581" s="5" t="s">
        <v>1151</v>
      </c>
      <c r="C581" s="5" t="s">
        <v>1152</v>
      </c>
      <c r="E581" s="5">
        <v>100</v>
      </c>
      <c r="F581" s="61">
        <f t="shared" si="228"/>
        <v>1.9914764806627633E-3</v>
      </c>
      <c r="H581" s="5">
        <v>69</v>
      </c>
      <c r="I581" s="61">
        <f t="shared" si="229"/>
        <v>1.7747370045525861E-3</v>
      </c>
      <c r="K581" s="5">
        <v>8</v>
      </c>
      <c r="L581" s="61">
        <f t="shared" si="230"/>
        <v>1.9125029882859192E-3</v>
      </c>
      <c r="N581" s="5">
        <v>313</v>
      </c>
      <c r="O581" s="61">
        <f t="shared" si="231"/>
        <v>1.3866491821870957E-3</v>
      </c>
      <c r="Q581" s="5">
        <v>48</v>
      </c>
      <c r="R581" s="61">
        <f t="shared" si="232"/>
        <v>1.8652366519002097E-3</v>
      </c>
      <c r="T581" s="18">
        <v>230</v>
      </c>
      <c r="U581" s="61">
        <f t="shared" si="233"/>
        <v>1.4253842340109072E-3</v>
      </c>
      <c r="W581" s="18">
        <v>379</v>
      </c>
      <c r="X581" s="61">
        <f t="shared" si="234"/>
        <v>1.1353798130068393E-3</v>
      </c>
      <c r="Z581" s="5">
        <v>286</v>
      </c>
      <c r="AA581" s="61">
        <f t="shared" si="235"/>
        <v>2.1889039407924442E-3</v>
      </c>
      <c r="AC581" s="18">
        <v>624</v>
      </c>
      <c r="AD581" s="61">
        <f t="shared" si="236"/>
        <v>1.3117593762415991E-3</v>
      </c>
      <c r="AF581" s="18">
        <v>277</v>
      </c>
      <c r="AG581" s="61">
        <f t="shared" si="237"/>
        <v>1.3635043538613755E-3</v>
      </c>
      <c r="AI581" s="18">
        <f t="shared" si="238"/>
        <v>2334</v>
      </c>
      <c r="AJ581" s="61">
        <f t="shared" si="239"/>
        <v>1.4150497268117365E-3</v>
      </c>
    </row>
    <row r="582" spans="2:36" x14ac:dyDescent="0.25">
      <c r="B582" s="5" t="s">
        <v>1153</v>
      </c>
      <c r="C582" s="5" t="s">
        <v>1154</v>
      </c>
      <c r="E582" s="5">
        <v>75</v>
      </c>
      <c r="F582" s="61">
        <f t="shared" si="228"/>
        <v>1.4936073604970726E-3</v>
      </c>
      <c r="H582" s="5">
        <v>54</v>
      </c>
      <c r="I582" s="61">
        <f t="shared" si="229"/>
        <v>1.3889246122585457E-3</v>
      </c>
      <c r="K582" s="5">
        <v>7</v>
      </c>
      <c r="L582" s="61">
        <f t="shared" si="230"/>
        <v>1.6734401147501792E-3</v>
      </c>
      <c r="N582" s="5">
        <v>233</v>
      </c>
      <c r="O582" s="61">
        <f t="shared" si="231"/>
        <v>1.0322340557494993E-3</v>
      </c>
      <c r="Q582" s="5">
        <v>67</v>
      </c>
      <c r="R582" s="61">
        <f t="shared" si="232"/>
        <v>2.6035594932773761E-3</v>
      </c>
      <c r="T582" s="18">
        <v>334</v>
      </c>
      <c r="U582" s="61">
        <f t="shared" si="233"/>
        <v>2.0699058006941004E-3</v>
      </c>
      <c r="W582" s="18">
        <v>197</v>
      </c>
      <c r="X582" s="61">
        <f t="shared" si="234"/>
        <v>5.9015784475553387E-4</v>
      </c>
      <c r="Z582" s="5">
        <v>161</v>
      </c>
      <c r="AA582" s="61">
        <f t="shared" si="235"/>
        <v>1.2322151554810614E-3</v>
      </c>
      <c r="AC582" s="18">
        <v>519</v>
      </c>
      <c r="AD582" s="61">
        <f t="shared" si="236"/>
        <v>1.0910306350470993E-3</v>
      </c>
      <c r="AF582" s="18">
        <v>125</v>
      </c>
      <c r="AG582" s="61">
        <f t="shared" si="237"/>
        <v>6.1529979867390591E-4</v>
      </c>
      <c r="AI582" s="18">
        <f t="shared" si="238"/>
        <v>1772</v>
      </c>
      <c r="AJ582" s="61">
        <f t="shared" si="239"/>
        <v>1.07432224332065E-3</v>
      </c>
    </row>
    <row r="583" spans="2:36" x14ac:dyDescent="0.25">
      <c r="B583" s="5" t="s">
        <v>1155</v>
      </c>
      <c r="C583" s="5" t="s">
        <v>1156</v>
      </c>
      <c r="E583" s="5">
        <v>60</v>
      </c>
      <c r="F583" s="61">
        <f t="shared" si="228"/>
        <v>1.1948858883976581E-3</v>
      </c>
      <c r="H583" s="5">
        <v>49</v>
      </c>
      <c r="I583" s="61">
        <f t="shared" si="229"/>
        <v>1.2603204814938655E-3</v>
      </c>
      <c r="K583" s="5">
        <v>9</v>
      </c>
      <c r="L583" s="61">
        <f t="shared" si="230"/>
        <v>2.151565861821659E-3</v>
      </c>
      <c r="N583" s="5">
        <v>210</v>
      </c>
      <c r="O583" s="61">
        <f t="shared" si="231"/>
        <v>9.3033970689869049E-4</v>
      </c>
      <c r="Q583" s="5">
        <v>60</v>
      </c>
      <c r="R583" s="61">
        <f t="shared" si="232"/>
        <v>2.3315458148752623E-3</v>
      </c>
      <c r="T583" s="18">
        <v>237</v>
      </c>
      <c r="U583" s="61">
        <f t="shared" si="233"/>
        <v>1.4687654933068913E-3</v>
      </c>
      <c r="W583" s="18">
        <v>902</v>
      </c>
      <c r="X583" s="61">
        <f t="shared" si="234"/>
        <v>2.702144040454272E-3</v>
      </c>
      <c r="Z583" s="5">
        <v>246</v>
      </c>
      <c r="AA583" s="61">
        <f t="shared" si="235"/>
        <v>1.8827635294928018E-3</v>
      </c>
      <c r="AC583" s="18">
        <v>958</v>
      </c>
      <c r="AD583" s="61">
        <f t="shared" si="236"/>
        <v>2.0138869910888654E-3</v>
      </c>
      <c r="AF583" s="18">
        <v>264</v>
      </c>
      <c r="AG583" s="61">
        <f t="shared" si="237"/>
        <v>1.2995131747992892E-3</v>
      </c>
      <c r="AI583" s="18">
        <f t="shared" si="238"/>
        <v>2995</v>
      </c>
      <c r="AJ583" s="61">
        <f t="shared" si="239"/>
        <v>1.8157985997434237E-3</v>
      </c>
    </row>
    <row r="584" spans="2:36" x14ac:dyDescent="0.25">
      <c r="B584" s="5" t="s">
        <v>1157</v>
      </c>
      <c r="C584" s="5" t="s">
        <v>1158</v>
      </c>
      <c r="E584" s="5">
        <v>51</v>
      </c>
      <c r="F584" s="61">
        <f t="shared" si="228"/>
        <v>1.0156530051380094E-3</v>
      </c>
      <c r="H584" s="5">
        <v>45</v>
      </c>
      <c r="I584" s="61">
        <f t="shared" si="229"/>
        <v>1.1574371768821215E-3</v>
      </c>
      <c r="K584" s="5">
        <v>6</v>
      </c>
      <c r="L584" s="61">
        <f t="shared" si="230"/>
        <v>1.4343772412144394E-3</v>
      </c>
      <c r="N584" s="5">
        <v>339</v>
      </c>
      <c r="O584" s="61">
        <f t="shared" si="231"/>
        <v>1.5018340982793147E-3</v>
      </c>
      <c r="Q584" s="5">
        <v>96</v>
      </c>
      <c r="R584" s="61">
        <f t="shared" si="232"/>
        <v>3.7304733038004195E-3</v>
      </c>
      <c r="T584" s="18">
        <v>110</v>
      </c>
      <c r="U584" s="61">
        <f t="shared" si="233"/>
        <v>6.817055032226078E-4</v>
      </c>
      <c r="W584" s="18">
        <v>455</v>
      </c>
      <c r="X584" s="61">
        <f t="shared" si="234"/>
        <v>1.3630549206282636E-3</v>
      </c>
      <c r="Z584" s="5">
        <v>131</v>
      </c>
      <c r="AA584" s="61">
        <f t="shared" si="235"/>
        <v>1.0026098470063294E-3</v>
      </c>
      <c r="AC584" s="18">
        <v>490</v>
      </c>
      <c r="AD584" s="61">
        <f t="shared" si="236"/>
        <v>1.030067458907666E-3</v>
      </c>
      <c r="AF584" s="18">
        <v>383</v>
      </c>
      <c r="AG584" s="61">
        <f t="shared" si="237"/>
        <v>1.8852785831368476E-3</v>
      </c>
      <c r="AI584" s="18">
        <f t="shared" si="238"/>
        <v>2106</v>
      </c>
      <c r="AJ584" s="61">
        <f t="shared" si="239"/>
        <v>1.2768186481000503E-3</v>
      </c>
    </row>
    <row r="585" spans="2:36" x14ac:dyDescent="0.25">
      <c r="B585" s="5" t="s">
        <v>1159</v>
      </c>
      <c r="C585" s="5" t="s">
        <v>1160</v>
      </c>
      <c r="E585" s="5">
        <v>113</v>
      </c>
      <c r="F585" s="61">
        <f t="shared" si="228"/>
        <v>2.2503684231489226E-3</v>
      </c>
      <c r="H585" s="5">
        <v>43</v>
      </c>
      <c r="I585" s="61">
        <f t="shared" si="229"/>
        <v>1.1059955245762494E-3</v>
      </c>
      <c r="K585" s="5">
        <v>8</v>
      </c>
      <c r="L585" s="61">
        <f t="shared" si="230"/>
        <v>1.9125029882859192E-3</v>
      </c>
      <c r="N585" s="5">
        <v>358</v>
      </c>
      <c r="O585" s="61">
        <f t="shared" si="231"/>
        <v>1.5860076908082437E-3</v>
      </c>
      <c r="Q585" s="5">
        <v>31</v>
      </c>
      <c r="R585" s="61">
        <f t="shared" si="232"/>
        <v>1.2046320043522189E-3</v>
      </c>
      <c r="T585" s="18">
        <v>128</v>
      </c>
      <c r="U585" s="61">
        <f t="shared" si="233"/>
        <v>7.9325731284085274E-4</v>
      </c>
      <c r="W585" s="18">
        <v>246</v>
      </c>
      <c r="X585" s="61">
        <f t="shared" si="234"/>
        <v>7.3694837466934684E-4</v>
      </c>
      <c r="Z585" s="5">
        <v>148</v>
      </c>
      <c r="AA585" s="61">
        <f t="shared" si="235"/>
        <v>1.1327195218086776E-3</v>
      </c>
      <c r="AC585" s="18">
        <v>490</v>
      </c>
      <c r="AD585" s="61">
        <f t="shared" si="236"/>
        <v>1.030067458907666E-3</v>
      </c>
      <c r="AF585" s="18">
        <v>179</v>
      </c>
      <c r="AG585" s="61">
        <f t="shared" si="237"/>
        <v>8.8110931170103319E-4</v>
      </c>
      <c r="AI585" s="18">
        <f t="shared" si="238"/>
        <v>1744</v>
      </c>
      <c r="AJ585" s="61">
        <f t="shared" si="239"/>
        <v>1.0573464968121973E-3</v>
      </c>
    </row>
    <row r="586" spans="2:36" x14ac:dyDescent="0.25">
      <c r="B586" s="5" t="s">
        <v>1161</v>
      </c>
      <c r="C586" s="5" t="s">
        <v>1162</v>
      </c>
      <c r="E586" s="5">
        <v>46</v>
      </c>
      <c r="F586" s="61">
        <f t="shared" si="228"/>
        <v>9.160791811048711E-4</v>
      </c>
      <c r="H586" s="5">
        <v>70</v>
      </c>
      <c r="I586" s="61">
        <f t="shared" si="229"/>
        <v>1.8004578307055223E-3</v>
      </c>
      <c r="K586" s="5">
        <v>10</v>
      </c>
      <c r="L586" s="61">
        <f t="shared" si="230"/>
        <v>2.3906287353573988E-3</v>
      </c>
      <c r="N586" s="5">
        <v>141</v>
      </c>
      <c r="O586" s="61">
        <f t="shared" si="231"/>
        <v>6.2465666034626358E-4</v>
      </c>
      <c r="Q586" s="5">
        <v>47</v>
      </c>
      <c r="R586" s="61">
        <f t="shared" si="232"/>
        <v>1.826377554985622E-3</v>
      </c>
      <c r="T586" s="18">
        <v>343</v>
      </c>
      <c r="U586" s="61">
        <f t="shared" si="233"/>
        <v>2.1256817055032226E-3</v>
      </c>
      <c r="W586" s="18">
        <v>1162</v>
      </c>
      <c r="X586" s="61">
        <f t="shared" si="234"/>
        <v>3.4810325665275651E-3</v>
      </c>
      <c r="Z586" s="5">
        <v>189</v>
      </c>
      <c r="AA586" s="61">
        <f t="shared" si="235"/>
        <v>1.4465134433908112E-3</v>
      </c>
      <c r="AC586" s="18">
        <v>1430</v>
      </c>
      <c r="AD586" s="61">
        <f t="shared" si="236"/>
        <v>3.0061152372203312E-3</v>
      </c>
      <c r="AF586" s="18">
        <v>222</v>
      </c>
      <c r="AG586" s="61">
        <f t="shared" si="237"/>
        <v>1.0927724424448569E-3</v>
      </c>
      <c r="AI586" s="18">
        <f t="shared" si="238"/>
        <v>3660</v>
      </c>
      <c r="AJ586" s="61">
        <f t="shared" si="239"/>
        <v>2.2189725793191756E-3</v>
      </c>
    </row>
    <row r="587" spans="2:36" x14ac:dyDescent="0.25">
      <c r="B587" s="5" t="s">
        <v>1163</v>
      </c>
      <c r="C587" s="5" t="s">
        <v>1164</v>
      </c>
      <c r="E587" s="5">
        <v>46</v>
      </c>
      <c r="F587" s="61">
        <f t="shared" si="228"/>
        <v>9.160791811048711E-4</v>
      </c>
      <c r="H587" s="5">
        <v>41</v>
      </c>
      <c r="I587" s="61">
        <f t="shared" si="229"/>
        <v>1.0545538722703774E-3</v>
      </c>
      <c r="K587" s="5">
        <v>2</v>
      </c>
      <c r="L587" s="61">
        <f t="shared" si="230"/>
        <v>4.781257470714798E-4</v>
      </c>
      <c r="N587" s="5">
        <v>54</v>
      </c>
      <c r="O587" s="61">
        <f t="shared" si="231"/>
        <v>2.3923021034537753E-4</v>
      </c>
      <c r="Q587" s="5">
        <v>47</v>
      </c>
      <c r="R587" s="61">
        <f t="shared" si="232"/>
        <v>1.826377554985622E-3</v>
      </c>
      <c r="T587" s="18">
        <v>76</v>
      </c>
      <c r="U587" s="61">
        <f t="shared" si="233"/>
        <v>4.7099652949925635E-4</v>
      </c>
      <c r="W587" s="18">
        <v>443</v>
      </c>
      <c r="X587" s="61">
        <f t="shared" si="234"/>
        <v>1.3271062194248806E-3</v>
      </c>
      <c r="Z587" s="5">
        <v>111</v>
      </c>
      <c r="AA587" s="61">
        <f t="shared" si="235"/>
        <v>8.4953964135650812E-4</v>
      </c>
      <c r="AC587" s="18">
        <v>527</v>
      </c>
      <c r="AD587" s="61">
        <f t="shared" si="236"/>
        <v>1.1078480629476326E-3</v>
      </c>
      <c r="AF587" s="18">
        <v>143</v>
      </c>
      <c r="AG587" s="61">
        <f t="shared" si="237"/>
        <v>7.0390296968294837E-4</v>
      </c>
      <c r="AI587" s="18">
        <f t="shared" si="238"/>
        <v>1490</v>
      </c>
      <c r="AJ587" s="61">
        <f t="shared" si="239"/>
        <v>9.0335222491409056E-4</v>
      </c>
    </row>
    <row r="588" spans="2:36" x14ac:dyDescent="0.25">
      <c r="B588" s="5" t="s">
        <v>1165</v>
      </c>
      <c r="C588" s="5" t="s">
        <v>1166</v>
      </c>
      <c r="E588" s="5">
        <v>105</v>
      </c>
      <c r="F588" s="61">
        <f t="shared" si="228"/>
        <v>2.0910503046959014E-3</v>
      </c>
      <c r="H588" s="5">
        <v>60</v>
      </c>
      <c r="I588" s="61">
        <f t="shared" si="229"/>
        <v>1.5432495691761619E-3</v>
      </c>
      <c r="K588" s="5">
        <v>9</v>
      </c>
      <c r="L588" s="61">
        <f t="shared" si="230"/>
        <v>2.151565861821659E-3</v>
      </c>
      <c r="N588" s="5">
        <v>227</v>
      </c>
      <c r="O588" s="61">
        <f t="shared" si="231"/>
        <v>1.0056529212666796E-3</v>
      </c>
      <c r="Q588" s="5">
        <v>32</v>
      </c>
      <c r="R588" s="61">
        <f t="shared" si="232"/>
        <v>1.2434911012668066E-3</v>
      </c>
      <c r="T588" s="18">
        <v>115</v>
      </c>
      <c r="U588" s="61">
        <f t="shared" si="233"/>
        <v>7.1269211700545362E-4</v>
      </c>
      <c r="W588" s="18">
        <v>138</v>
      </c>
      <c r="X588" s="61">
        <f t="shared" si="234"/>
        <v>4.134100638389019E-4</v>
      </c>
      <c r="Z588" s="5">
        <v>121</v>
      </c>
      <c r="AA588" s="61">
        <f t="shared" si="235"/>
        <v>9.2607474418141878E-4</v>
      </c>
      <c r="AC588" s="18">
        <v>732</v>
      </c>
      <c r="AD588" s="61">
        <f t="shared" si="236"/>
        <v>1.5387946528987991E-3</v>
      </c>
      <c r="AF588" s="18">
        <v>195</v>
      </c>
      <c r="AG588" s="61">
        <f t="shared" si="237"/>
        <v>9.598676859312932E-4</v>
      </c>
      <c r="AI588" s="18">
        <f t="shared" si="238"/>
        <v>1734</v>
      </c>
      <c r="AJ588" s="61">
        <f t="shared" si="239"/>
        <v>1.0512837302020356E-3</v>
      </c>
    </row>
    <row r="589" spans="2:36" x14ac:dyDescent="0.25">
      <c r="B589" s="5" t="s">
        <v>1167</v>
      </c>
      <c r="C589" s="5" t="s">
        <v>1168</v>
      </c>
      <c r="E589" s="5">
        <v>97</v>
      </c>
      <c r="F589" s="61">
        <f t="shared" si="228"/>
        <v>1.9317321862428805E-3</v>
      </c>
      <c r="H589" s="5">
        <v>55</v>
      </c>
      <c r="I589" s="61">
        <f t="shared" si="229"/>
        <v>1.4146454384114818E-3</v>
      </c>
      <c r="K589" s="5">
        <v>11</v>
      </c>
      <c r="L589" s="61">
        <f t="shared" si="230"/>
        <v>2.629691608893139E-3</v>
      </c>
      <c r="N589" s="5">
        <v>628</v>
      </c>
      <c r="O589" s="61">
        <f t="shared" si="231"/>
        <v>2.7821587425351313E-3</v>
      </c>
      <c r="Q589" s="5">
        <v>34</v>
      </c>
      <c r="R589" s="61">
        <f t="shared" si="232"/>
        <v>1.321209295095982E-3</v>
      </c>
      <c r="T589" s="18">
        <v>126</v>
      </c>
      <c r="U589" s="61">
        <f t="shared" si="233"/>
        <v>7.8086266732771447E-4</v>
      </c>
      <c r="W589" s="18">
        <v>457</v>
      </c>
      <c r="X589" s="61">
        <f t="shared" si="234"/>
        <v>1.3690463708288273E-3</v>
      </c>
      <c r="Z589" s="5">
        <v>240</v>
      </c>
      <c r="AA589" s="61">
        <f t="shared" si="235"/>
        <v>1.8368424677978556E-3</v>
      </c>
      <c r="AC589" s="18">
        <v>640</v>
      </c>
      <c r="AD589" s="61">
        <f t="shared" si="236"/>
        <v>1.3453942320426659E-3</v>
      </c>
      <c r="AF589" s="18">
        <v>327</v>
      </c>
      <c r="AG589" s="61">
        <f t="shared" si="237"/>
        <v>1.6096242733309378E-3</v>
      </c>
      <c r="AI589" s="18">
        <f t="shared" si="238"/>
        <v>2615</v>
      </c>
      <c r="AJ589" s="61">
        <f t="shared" si="239"/>
        <v>1.5854134685572797E-3</v>
      </c>
    </row>
    <row r="590" spans="2:36" x14ac:dyDescent="0.25">
      <c r="B590" s="5" t="s">
        <v>1169</v>
      </c>
      <c r="C590" s="5" t="s">
        <v>1170</v>
      </c>
      <c r="E590" s="5">
        <v>114</v>
      </c>
      <c r="F590" s="61">
        <f t="shared" si="228"/>
        <v>2.2702831879555501E-3</v>
      </c>
      <c r="H590" s="5">
        <v>61</v>
      </c>
      <c r="I590" s="61">
        <f t="shared" si="229"/>
        <v>1.5689703953290981E-3</v>
      </c>
      <c r="K590" s="5">
        <v>14</v>
      </c>
      <c r="L590" s="61">
        <f t="shared" si="230"/>
        <v>3.3468802295003584E-3</v>
      </c>
      <c r="N590" s="5">
        <v>358</v>
      </c>
      <c r="O590" s="61">
        <f t="shared" si="231"/>
        <v>1.5860076908082437E-3</v>
      </c>
      <c r="Q590" s="5">
        <v>36</v>
      </c>
      <c r="R590" s="61">
        <f t="shared" si="232"/>
        <v>1.3989274889251574E-3</v>
      </c>
      <c r="T590" s="18">
        <v>308</v>
      </c>
      <c r="U590" s="61">
        <f t="shared" si="233"/>
        <v>1.9087754090233019E-3</v>
      </c>
      <c r="W590" s="18">
        <v>571</v>
      </c>
      <c r="X590" s="61">
        <f t="shared" si="234"/>
        <v>1.7105590322609636E-3</v>
      </c>
      <c r="Z590" s="5">
        <v>260</v>
      </c>
      <c r="AA590" s="61">
        <f t="shared" si="235"/>
        <v>1.9899126734476769E-3</v>
      </c>
      <c r="AC590" s="18">
        <v>746</v>
      </c>
      <c r="AD590" s="61">
        <f t="shared" si="236"/>
        <v>1.5682251517247323E-3</v>
      </c>
      <c r="AF590" s="18">
        <v>267</v>
      </c>
      <c r="AG590" s="61">
        <f t="shared" si="237"/>
        <v>1.3142803699674631E-3</v>
      </c>
      <c r="AI590" s="18">
        <f t="shared" si="238"/>
        <v>2735</v>
      </c>
      <c r="AJ590" s="61">
        <f t="shared" si="239"/>
        <v>1.65816666787922E-3</v>
      </c>
    </row>
    <row r="591" spans="2:36" x14ac:dyDescent="0.25">
      <c r="B591" s="5" t="s">
        <v>1171</v>
      </c>
      <c r="C591" s="5" t="s">
        <v>1172</v>
      </c>
      <c r="E591" s="5">
        <v>55</v>
      </c>
      <c r="F591" s="61">
        <f t="shared" si="228"/>
        <v>1.0953120643645198E-3</v>
      </c>
      <c r="H591" s="5">
        <v>50</v>
      </c>
      <c r="I591" s="61">
        <f t="shared" si="229"/>
        <v>1.2860413076468016E-3</v>
      </c>
      <c r="K591" s="5">
        <v>7</v>
      </c>
      <c r="L591" s="61">
        <f t="shared" si="230"/>
        <v>1.6734401147501792E-3</v>
      </c>
      <c r="N591" s="5">
        <v>343</v>
      </c>
      <c r="O591" s="61">
        <f t="shared" si="231"/>
        <v>1.5195548546011943E-3</v>
      </c>
      <c r="Q591" s="5">
        <v>27</v>
      </c>
      <c r="R591" s="61">
        <f t="shared" si="232"/>
        <v>1.049195616693868E-3</v>
      </c>
      <c r="T591" s="18">
        <v>94</v>
      </c>
      <c r="U591" s="61">
        <f t="shared" si="233"/>
        <v>5.8254833911750123E-4</v>
      </c>
      <c r="W591" s="18">
        <v>263</v>
      </c>
      <c r="X591" s="61">
        <f t="shared" si="234"/>
        <v>7.8787570137413905E-4</v>
      </c>
      <c r="Z591" s="5">
        <v>178</v>
      </c>
      <c r="AA591" s="61">
        <f t="shared" si="235"/>
        <v>1.3623248302834096E-3</v>
      </c>
      <c r="AC591" s="18">
        <v>518</v>
      </c>
      <c r="AD591" s="61">
        <f t="shared" si="236"/>
        <v>1.0889284565595327E-3</v>
      </c>
      <c r="AF591" s="18">
        <v>279</v>
      </c>
      <c r="AG591" s="61">
        <f t="shared" si="237"/>
        <v>1.373349150640158E-3</v>
      </c>
      <c r="AI591" s="18">
        <f t="shared" si="238"/>
        <v>1814</v>
      </c>
      <c r="AJ591" s="61">
        <f t="shared" si="239"/>
        <v>1.099785863083329E-3</v>
      </c>
    </row>
    <row r="592" spans="2:36" x14ac:dyDescent="0.25">
      <c r="B592" s="5" t="s">
        <v>1173</v>
      </c>
      <c r="C592" s="5" t="s">
        <v>1174</v>
      </c>
      <c r="E592" s="5">
        <v>71</v>
      </c>
      <c r="F592" s="61">
        <f t="shared" si="228"/>
        <v>1.413948301270562E-3</v>
      </c>
      <c r="H592" s="5">
        <v>49</v>
      </c>
      <c r="I592" s="61">
        <f t="shared" si="229"/>
        <v>1.2603204814938655E-3</v>
      </c>
      <c r="K592" s="5">
        <v>12</v>
      </c>
      <c r="L592" s="61">
        <f t="shared" si="230"/>
        <v>2.8687544824288788E-3</v>
      </c>
      <c r="N592" s="5">
        <v>330</v>
      </c>
      <c r="O592" s="61">
        <f t="shared" si="231"/>
        <v>1.461962396555085E-3</v>
      </c>
      <c r="Q592" s="5">
        <v>34</v>
      </c>
      <c r="R592" s="61">
        <f t="shared" si="232"/>
        <v>1.321209295095982E-3</v>
      </c>
      <c r="T592" s="18">
        <v>155</v>
      </c>
      <c r="U592" s="61">
        <f t="shared" si="233"/>
        <v>9.6058502726822015E-4</v>
      </c>
      <c r="W592" s="18">
        <v>642</v>
      </c>
      <c r="X592" s="61">
        <f t="shared" si="234"/>
        <v>1.9232555143809784E-3</v>
      </c>
      <c r="Z592" s="5">
        <v>224</v>
      </c>
      <c r="AA592" s="61">
        <f t="shared" si="235"/>
        <v>1.7143863032779985E-3</v>
      </c>
      <c r="AC592" s="18">
        <v>798</v>
      </c>
      <c r="AD592" s="61">
        <f t="shared" si="236"/>
        <v>1.6775384330781989E-3</v>
      </c>
      <c r="AF592" s="18">
        <v>292</v>
      </c>
      <c r="AG592" s="61">
        <f t="shared" si="237"/>
        <v>1.4373403297022441E-3</v>
      </c>
      <c r="AI592" s="18">
        <f t="shared" si="238"/>
        <v>2607</v>
      </c>
      <c r="AJ592" s="61">
        <f t="shared" si="239"/>
        <v>1.5805632552691505E-3</v>
      </c>
    </row>
    <row r="593" spans="2:36" x14ac:dyDescent="0.25">
      <c r="B593" s="5" t="s">
        <v>1175</v>
      </c>
      <c r="C593" s="5" t="s">
        <v>1176</v>
      </c>
      <c r="E593" s="5">
        <v>89</v>
      </c>
      <c r="F593" s="61">
        <f t="shared" si="228"/>
        <v>1.7724140677898594E-3</v>
      </c>
      <c r="H593" s="5">
        <v>78</v>
      </c>
      <c r="I593" s="61">
        <f t="shared" si="229"/>
        <v>2.0062244399290103E-3</v>
      </c>
      <c r="K593" s="5">
        <v>11</v>
      </c>
      <c r="L593" s="61">
        <f t="shared" si="230"/>
        <v>2.629691608893139E-3</v>
      </c>
      <c r="N593" s="5">
        <v>355</v>
      </c>
      <c r="O593" s="61">
        <f t="shared" si="231"/>
        <v>1.5727171235668338E-3</v>
      </c>
      <c r="Q593" s="5">
        <v>94</v>
      </c>
      <c r="R593" s="61">
        <f t="shared" si="232"/>
        <v>3.6527551099712441E-3</v>
      </c>
      <c r="T593" s="18">
        <v>499</v>
      </c>
      <c r="U593" s="61">
        <f t="shared" si="233"/>
        <v>3.0924640555280119E-3</v>
      </c>
      <c r="W593" s="18">
        <v>421</v>
      </c>
      <c r="X593" s="61">
        <f t="shared" si="234"/>
        <v>1.2612002672186789E-3</v>
      </c>
      <c r="Z593" s="5">
        <v>212</v>
      </c>
      <c r="AA593" s="61">
        <f t="shared" si="235"/>
        <v>1.6225441798881058E-3</v>
      </c>
      <c r="AC593" s="18">
        <v>640</v>
      </c>
      <c r="AD593" s="61">
        <f t="shared" si="236"/>
        <v>1.3453942320426659E-3</v>
      </c>
      <c r="AF593" s="18">
        <v>214</v>
      </c>
      <c r="AG593" s="61">
        <f t="shared" si="237"/>
        <v>1.0533932553297269E-3</v>
      </c>
      <c r="AI593" s="18">
        <f t="shared" si="238"/>
        <v>2613</v>
      </c>
      <c r="AJ593" s="61">
        <f t="shared" si="239"/>
        <v>1.5842009152352474E-3</v>
      </c>
    </row>
    <row r="594" spans="2:36" x14ac:dyDescent="0.25">
      <c r="B594" s="5" t="s">
        <v>1177</v>
      </c>
      <c r="C594" s="5" t="s">
        <v>1178</v>
      </c>
      <c r="E594" s="5">
        <v>112</v>
      </c>
      <c r="F594" s="61">
        <f t="shared" si="228"/>
        <v>2.230453658342295E-3</v>
      </c>
      <c r="H594" s="5">
        <v>48</v>
      </c>
      <c r="I594" s="61">
        <f t="shared" si="229"/>
        <v>1.2345996553409296E-3</v>
      </c>
      <c r="K594" s="5">
        <v>11</v>
      </c>
      <c r="L594" s="61">
        <f t="shared" si="230"/>
        <v>2.629691608893139E-3</v>
      </c>
      <c r="N594" s="5">
        <v>194</v>
      </c>
      <c r="O594" s="61">
        <f t="shared" si="231"/>
        <v>8.5945668161117113E-4</v>
      </c>
      <c r="Q594" s="5">
        <v>45</v>
      </c>
      <c r="R594" s="61">
        <f t="shared" si="232"/>
        <v>1.7486593611564468E-3</v>
      </c>
      <c r="T594" s="18">
        <v>911</v>
      </c>
      <c r="U594" s="61">
        <f t="shared" si="233"/>
        <v>5.6457610312345063E-3</v>
      </c>
      <c r="W594" s="18">
        <v>358</v>
      </c>
      <c r="X594" s="61">
        <f t="shared" si="234"/>
        <v>1.0724695859009193E-3</v>
      </c>
      <c r="Z594" s="5">
        <v>245</v>
      </c>
      <c r="AA594" s="61">
        <f t="shared" si="235"/>
        <v>1.8751100192103108E-3</v>
      </c>
      <c r="AC594" s="18">
        <v>782</v>
      </c>
      <c r="AD594" s="61">
        <f t="shared" si="236"/>
        <v>1.6439035772771323E-3</v>
      </c>
      <c r="AF594" s="18">
        <v>203</v>
      </c>
      <c r="AG594" s="61">
        <f t="shared" si="237"/>
        <v>9.9924687304642321E-4</v>
      </c>
      <c r="AI594" s="18">
        <f t="shared" si="238"/>
        <v>2909</v>
      </c>
      <c r="AJ594" s="61">
        <f t="shared" si="239"/>
        <v>1.7636588068960333E-3</v>
      </c>
    </row>
    <row r="595" spans="2:36" x14ac:dyDescent="0.25">
      <c r="B595" s="5" t="s">
        <v>1179</v>
      </c>
      <c r="C595" s="5" t="s">
        <v>1180</v>
      </c>
      <c r="E595" s="5">
        <v>117</v>
      </c>
      <c r="F595" s="61">
        <f t="shared" si="228"/>
        <v>2.3300274823754331E-3</v>
      </c>
      <c r="H595" s="5">
        <v>77</v>
      </c>
      <c r="I595" s="61">
        <f t="shared" si="229"/>
        <v>1.9805036137760744E-3</v>
      </c>
      <c r="K595" s="5">
        <v>10</v>
      </c>
      <c r="L595" s="61">
        <f t="shared" si="230"/>
        <v>2.3906287353573988E-3</v>
      </c>
      <c r="N595" s="5">
        <v>370</v>
      </c>
      <c r="O595" s="61">
        <f t="shared" si="231"/>
        <v>1.6391699597738832E-3</v>
      </c>
      <c r="Q595" s="5">
        <v>63</v>
      </c>
      <c r="R595" s="61">
        <f t="shared" si="232"/>
        <v>2.4481231056190252E-3</v>
      </c>
      <c r="T595" s="18">
        <v>337</v>
      </c>
      <c r="U595" s="61">
        <f t="shared" si="233"/>
        <v>2.0884977689638075E-3</v>
      </c>
      <c r="W595" s="18">
        <v>547</v>
      </c>
      <c r="X595" s="61">
        <f t="shared" si="234"/>
        <v>1.6386616298541981E-3</v>
      </c>
      <c r="Z595" s="5">
        <v>268</v>
      </c>
      <c r="AA595" s="61">
        <f t="shared" si="235"/>
        <v>2.0511407557076053E-3</v>
      </c>
      <c r="AC595" s="18">
        <v>763</v>
      </c>
      <c r="AD595" s="61">
        <f t="shared" si="236"/>
        <v>1.6039621860133657E-3</v>
      </c>
      <c r="AF595" s="18">
        <v>253</v>
      </c>
      <c r="AG595" s="61">
        <f t="shared" si="237"/>
        <v>1.2453667925159855E-3</v>
      </c>
      <c r="AI595" s="18">
        <f t="shared" si="238"/>
        <v>2805</v>
      </c>
      <c r="AJ595" s="61">
        <f t="shared" si="239"/>
        <v>1.7006060341503517E-3</v>
      </c>
    </row>
    <row r="596" spans="2:36" x14ac:dyDescent="0.25">
      <c r="B596" s="5" t="s">
        <v>1181</v>
      </c>
      <c r="C596" s="5" t="s">
        <v>1182</v>
      </c>
      <c r="E596" s="5">
        <v>80</v>
      </c>
      <c r="F596" s="61">
        <f t="shared" si="228"/>
        <v>1.5931811845302107E-3</v>
      </c>
      <c r="H596" s="5">
        <v>56</v>
      </c>
      <c r="I596" s="61">
        <f t="shared" si="229"/>
        <v>1.4403662645644179E-3</v>
      </c>
      <c r="K596" s="5">
        <v>12</v>
      </c>
      <c r="L596" s="61">
        <f t="shared" si="230"/>
        <v>2.8687544824288788E-3</v>
      </c>
      <c r="N596" s="5">
        <v>369</v>
      </c>
      <c r="O596" s="61">
        <f t="shared" si="231"/>
        <v>1.6347397706934132E-3</v>
      </c>
      <c r="Q596" s="5">
        <v>46</v>
      </c>
      <c r="R596" s="61">
        <f t="shared" si="232"/>
        <v>1.7875184580710343E-3</v>
      </c>
      <c r="T596" s="18">
        <v>257</v>
      </c>
      <c r="U596" s="61">
        <f t="shared" si="233"/>
        <v>1.5927119484382747E-3</v>
      </c>
      <c r="W596" s="18">
        <v>480</v>
      </c>
      <c r="X596" s="61">
        <f t="shared" si="234"/>
        <v>1.4379480481353109E-3</v>
      </c>
      <c r="Z596" s="5">
        <v>284</v>
      </c>
      <c r="AA596" s="61">
        <f t="shared" si="235"/>
        <v>2.1735969202274622E-3</v>
      </c>
      <c r="AC596" s="18">
        <v>902</v>
      </c>
      <c r="AD596" s="61">
        <f t="shared" si="236"/>
        <v>1.8961649957851322E-3</v>
      </c>
      <c r="AF596" s="18">
        <v>246</v>
      </c>
      <c r="AG596" s="61">
        <f t="shared" si="237"/>
        <v>1.2109100037902467E-3</v>
      </c>
      <c r="AI596" s="18">
        <f t="shared" si="238"/>
        <v>2732</v>
      </c>
      <c r="AJ596" s="61">
        <f t="shared" si="239"/>
        <v>1.6563478378961716E-3</v>
      </c>
    </row>
    <row r="597" spans="2:36" x14ac:dyDescent="0.25">
      <c r="B597" s="5" t="s">
        <v>1183</v>
      </c>
      <c r="C597" s="5" t="s">
        <v>1184</v>
      </c>
      <c r="E597" s="5">
        <v>184</v>
      </c>
      <c r="F597" s="61">
        <f t="shared" si="228"/>
        <v>3.6643167244194844E-3</v>
      </c>
      <c r="H597" s="5">
        <v>85</v>
      </c>
      <c r="I597" s="61">
        <f t="shared" si="229"/>
        <v>2.1862702229995625E-3</v>
      </c>
      <c r="K597" s="5">
        <v>25</v>
      </c>
      <c r="L597" s="61">
        <f t="shared" si="230"/>
        <v>5.9765718383934978E-3</v>
      </c>
      <c r="N597" s="5">
        <v>447</v>
      </c>
      <c r="O597" s="61">
        <f t="shared" si="231"/>
        <v>1.9802945189700697E-3</v>
      </c>
      <c r="Q597" s="5">
        <v>69</v>
      </c>
      <c r="R597" s="61">
        <f t="shared" si="232"/>
        <v>2.6812776871065515E-3</v>
      </c>
      <c r="T597" s="18">
        <v>1888</v>
      </c>
      <c r="U597" s="61">
        <f t="shared" si="233"/>
        <v>1.1700545364402577E-2</v>
      </c>
      <c r="W597" s="18">
        <v>305</v>
      </c>
      <c r="X597" s="61">
        <f t="shared" si="234"/>
        <v>9.1369615558597886E-4</v>
      </c>
      <c r="Z597" s="5">
        <v>452</v>
      </c>
      <c r="AA597" s="61">
        <f t="shared" si="235"/>
        <v>3.4593866476859613E-3</v>
      </c>
      <c r="AC597" s="18">
        <v>913</v>
      </c>
      <c r="AD597" s="61">
        <f t="shared" si="236"/>
        <v>1.9192889591483654E-3</v>
      </c>
      <c r="AF597" s="18">
        <v>287</v>
      </c>
      <c r="AG597" s="61">
        <f t="shared" si="237"/>
        <v>1.412728337755288E-3</v>
      </c>
      <c r="AI597" s="18">
        <f t="shared" si="238"/>
        <v>4655</v>
      </c>
      <c r="AJ597" s="61">
        <f t="shared" si="239"/>
        <v>2.8222178570302629E-3</v>
      </c>
    </row>
    <row r="598" spans="2:36" x14ac:dyDescent="0.25">
      <c r="B598" s="5" t="s">
        <v>1185</v>
      </c>
      <c r="C598" s="5" t="s">
        <v>1186</v>
      </c>
      <c r="E598" s="5">
        <v>101</v>
      </c>
      <c r="F598" s="61">
        <f t="shared" si="228"/>
        <v>2.0113912454693909E-3</v>
      </c>
      <c r="H598" s="5">
        <v>60</v>
      </c>
      <c r="I598" s="61">
        <f t="shared" si="229"/>
        <v>1.5432495691761619E-3</v>
      </c>
      <c r="K598" s="5">
        <v>12</v>
      </c>
      <c r="L598" s="61">
        <f t="shared" si="230"/>
        <v>2.8687544824288788E-3</v>
      </c>
      <c r="N598" s="5">
        <v>330</v>
      </c>
      <c r="O598" s="61">
        <f t="shared" si="231"/>
        <v>1.461962396555085E-3</v>
      </c>
      <c r="Q598" s="5">
        <v>33</v>
      </c>
      <c r="R598" s="61">
        <f t="shared" si="232"/>
        <v>1.2823501981813943E-3</v>
      </c>
      <c r="T598" s="18">
        <v>247</v>
      </c>
      <c r="U598" s="61">
        <f t="shared" si="233"/>
        <v>1.530738720872583E-3</v>
      </c>
      <c r="W598" s="18">
        <v>257</v>
      </c>
      <c r="X598" s="61">
        <f t="shared" si="234"/>
        <v>7.6990135077244768E-4</v>
      </c>
      <c r="Z598" s="5">
        <v>241</v>
      </c>
      <c r="AA598" s="61">
        <f t="shared" si="235"/>
        <v>1.8444959780803466E-3</v>
      </c>
      <c r="AC598" s="18">
        <v>401</v>
      </c>
      <c r="AD598" s="61">
        <f t="shared" si="236"/>
        <v>8.4297357351423275E-4</v>
      </c>
      <c r="AF598" s="18">
        <v>195</v>
      </c>
      <c r="AG598" s="61">
        <f t="shared" si="237"/>
        <v>9.598676859312932E-4</v>
      </c>
      <c r="AI598" s="18">
        <f t="shared" si="238"/>
        <v>1877</v>
      </c>
      <c r="AJ598" s="61">
        <f t="shared" si="239"/>
        <v>1.1379812927273477E-3</v>
      </c>
    </row>
    <row r="599" spans="2:36" x14ac:dyDescent="0.25">
      <c r="B599" s="5" t="s">
        <v>1187</v>
      </c>
      <c r="C599" s="5" t="s">
        <v>1188</v>
      </c>
      <c r="E599" s="5">
        <v>130</v>
      </c>
      <c r="F599" s="61">
        <f t="shared" si="228"/>
        <v>2.5889194248615924E-3</v>
      </c>
      <c r="H599" s="5">
        <v>69</v>
      </c>
      <c r="I599" s="61">
        <f t="shared" si="229"/>
        <v>1.7747370045525861E-3</v>
      </c>
      <c r="K599" s="5">
        <v>19</v>
      </c>
      <c r="L599" s="61">
        <f t="shared" si="230"/>
        <v>4.5421945971790582E-3</v>
      </c>
      <c r="N599" s="5">
        <v>570</v>
      </c>
      <c r="O599" s="61">
        <f t="shared" si="231"/>
        <v>2.5252077758678741E-3</v>
      </c>
      <c r="Q599" s="5">
        <v>35</v>
      </c>
      <c r="R599" s="61">
        <f t="shared" si="232"/>
        <v>1.3600683920105697E-3</v>
      </c>
      <c r="T599" s="18">
        <v>362</v>
      </c>
      <c r="U599" s="61">
        <f t="shared" si="233"/>
        <v>2.2434308378780367E-3</v>
      </c>
      <c r="W599" s="18">
        <v>320</v>
      </c>
      <c r="X599" s="61">
        <f t="shared" si="234"/>
        <v>9.5863203209020729E-4</v>
      </c>
      <c r="Z599" s="5">
        <v>315</v>
      </c>
      <c r="AA599" s="61">
        <f t="shared" si="235"/>
        <v>2.4108557389846855E-3</v>
      </c>
      <c r="AC599" s="18">
        <v>548</v>
      </c>
      <c r="AD599" s="61">
        <f t="shared" si="236"/>
        <v>1.1519938111865327E-3</v>
      </c>
      <c r="AF599" s="18">
        <v>268</v>
      </c>
      <c r="AG599" s="61">
        <f t="shared" si="237"/>
        <v>1.3192027683568543E-3</v>
      </c>
      <c r="AI599" s="18">
        <f t="shared" si="238"/>
        <v>2636</v>
      </c>
      <c r="AJ599" s="61">
        <f t="shared" si="239"/>
        <v>1.5981452784386194E-3</v>
      </c>
    </row>
    <row r="600" spans="2:36" x14ac:dyDescent="0.25">
      <c r="B600" s="5" t="s">
        <v>1189</v>
      </c>
      <c r="C600" s="5" t="s">
        <v>1190</v>
      </c>
      <c r="E600" s="5">
        <v>122</v>
      </c>
      <c r="F600" s="61">
        <f t="shared" si="228"/>
        <v>2.4296013064085712E-3</v>
      </c>
      <c r="H600" s="5">
        <v>69</v>
      </c>
      <c r="I600" s="61">
        <f t="shared" si="229"/>
        <v>1.7747370045525861E-3</v>
      </c>
      <c r="K600" s="5">
        <v>15</v>
      </c>
      <c r="L600" s="61">
        <f t="shared" si="230"/>
        <v>3.5859431030360986E-3</v>
      </c>
      <c r="N600" s="5">
        <v>317</v>
      </c>
      <c r="O600" s="61">
        <f t="shared" si="231"/>
        <v>1.4043699385089755E-3</v>
      </c>
      <c r="Q600" s="5">
        <v>44</v>
      </c>
      <c r="R600" s="61">
        <f t="shared" si="232"/>
        <v>1.7098002642418591E-3</v>
      </c>
      <c r="T600" s="18">
        <v>772</v>
      </c>
      <c r="U600" s="61">
        <f t="shared" si="233"/>
        <v>4.7843331680713927E-3</v>
      </c>
      <c r="W600" s="18">
        <v>285</v>
      </c>
      <c r="X600" s="61">
        <f t="shared" si="234"/>
        <v>8.5378165358034085E-4</v>
      </c>
      <c r="Z600" s="5">
        <v>320</v>
      </c>
      <c r="AA600" s="61">
        <f t="shared" si="235"/>
        <v>2.4491232903971405E-3</v>
      </c>
      <c r="AC600" s="18">
        <v>776</v>
      </c>
      <c r="AD600" s="61">
        <f t="shared" si="236"/>
        <v>1.6312905063517323E-3</v>
      </c>
      <c r="AF600" s="18">
        <v>253</v>
      </c>
      <c r="AG600" s="61">
        <f t="shared" si="237"/>
        <v>1.2453667925159855E-3</v>
      </c>
      <c r="AI600" s="18">
        <f t="shared" si="238"/>
        <v>2973</v>
      </c>
      <c r="AJ600" s="61">
        <f t="shared" si="239"/>
        <v>1.8024605132010681E-3</v>
      </c>
    </row>
    <row r="601" spans="2:36" x14ac:dyDescent="0.25">
      <c r="B601" s="5" t="s">
        <v>1191</v>
      </c>
      <c r="C601" s="5" t="s">
        <v>1192</v>
      </c>
      <c r="E601" s="5">
        <v>97</v>
      </c>
      <c r="F601" s="61">
        <f t="shared" si="228"/>
        <v>1.9317321862428805E-3</v>
      </c>
      <c r="H601" s="5">
        <v>62</v>
      </c>
      <c r="I601" s="61">
        <f t="shared" si="229"/>
        <v>1.594691221482034E-3</v>
      </c>
      <c r="K601" s="5">
        <v>12</v>
      </c>
      <c r="L601" s="61">
        <f t="shared" si="230"/>
        <v>2.8687544824288788E-3</v>
      </c>
      <c r="N601" s="5">
        <v>363</v>
      </c>
      <c r="O601" s="61">
        <f t="shared" si="231"/>
        <v>1.6081586362105935E-3</v>
      </c>
      <c r="Q601" s="5">
        <v>105</v>
      </c>
      <c r="R601" s="61">
        <f t="shared" si="232"/>
        <v>4.0802051760317091E-3</v>
      </c>
      <c r="T601" s="18">
        <v>1318</v>
      </c>
      <c r="U601" s="61">
        <f t="shared" si="233"/>
        <v>8.168071393158156E-3</v>
      </c>
      <c r="W601" s="18">
        <v>357</v>
      </c>
      <c r="X601" s="61">
        <f t="shared" si="234"/>
        <v>1.0694738608006374E-3</v>
      </c>
      <c r="Z601" s="5">
        <v>313</v>
      </c>
      <c r="AA601" s="61">
        <f t="shared" si="235"/>
        <v>2.395548718419703E-3</v>
      </c>
      <c r="AC601" s="18">
        <v>730</v>
      </c>
      <c r="AD601" s="61">
        <f t="shared" si="236"/>
        <v>1.5345902959236657E-3</v>
      </c>
      <c r="AF601" s="18">
        <v>314</v>
      </c>
      <c r="AG601" s="61">
        <f t="shared" si="237"/>
        <v>1.5456330942688517E-3</v>
      </c>
      <c r="AI601" s="18">
        <f t="shared" si="238"/>
        <v>3671</v>
      </c>
      <c r="AJ601" s="61">
        <f t="shared" si="239"/>
        <v>2.2256416225903534E-3</v>
      </c>
    </row>
    <row r="602" spans="2:36" x14ac:dyDescent="0.25">
      <c r="B602" s="5" t="s">
        <v>1193</v>
      </c>
      <c r="C602" s="5" t="s">
        <v>1194</v>
      </c>
      <c r="E602" s="5">
        <v>114</v>
      </c>
      <c r="F602" s="61">
        <f t="shared" si="228"/>
        <v>2.2702831879555501E-3</v>
      </c>
      <c r="H602" s="5">
        <v>65</v>
      </c>
      <c r="I602" s="61">
        <f t="shared" si="229"/>
        <v>1.6718536999408421E-3</v>
      </c>
      <c r="K602" s="5">
        <v>14</v>
      </c>
      <c r="L602" s="61">
        <f t="shared" si="230"/>
        <v>3.3468802295003584E-3</v>
      </c>
      <c r="N602" s="5">
        <v>374</v>
      </c>
      <c r="O602" s="61">
        <f t="shared" si="231"/>
        <v>1.656890716095763E-3</v>
      </c>
      <c r="Q602" s="5">
        <v>49</v>
      </c>
      <c r="R602" s="61">
        <f t="shared" si="232"/>
        <v>1.9040957488147975E-3</v>
      </c>
      <c r="T602" s="18">
        <v>1394</v>
      </c>
      <c r="U602" s="61">
        <f t="shared" si="233"/>
        <v>8.6390679226574126E-3</v>
      </c>
      <c r="W602" s="18">
        <v>555</v>
      </c>
      <c r="X602" s="61">
        <f t="shared" si="234"/>
        <v>1.6626274306564533E-3</v>
      </c>
      <c r="Z602" s="5">
        <v>392</v>
      </c>
      <c r="AA602" s="61">
        <f t="shared" si="235"/>
        <v>3.0001760307364973E-3</v>
      </c>
      <c r="AC602" s="18">
        <v>967</v>
      </c>
      <c r="AD602" s="61">
        <f t="shared" si="236"/>
        <v>2.0328065974769653E-3</v>
      </c>
      <c r="AF602" s="18">
        <v>401</v>
      </c>
      <c r="AG602" s="61">
        <f t="shared" si="237"/>
        <v>1.9738817541458901E-3</v>
      </c>
      <c r="AI602" s="18">
        <f t="shared" si="238"/>
        <v>4325</v>
      </c>
      <c r="AJ602" s="61">
        <f t="shared" si="239"/>
        <v>2.6221465588949274E-3</v>
      </c>
    </row>
    <row r="603" spans="2:36" x14ac:dyDescent="0.25">
      <c r="B603" s="5" t="s">
        <v>1195</v>
      </c>
      <c r="C603" s="5" t="s">
        <v>1196</v>
      </c>
      <c r="E603" s="5">
        <v>105</v>
      </c>
      <c r="F603" s="61">
        <f t="shared" si="228"/>
        <v>2.0910503046959014E-3</v>
      </c>
      <c r="H603" s="5">
        <v>82</v>
      </c>
      <c r="I603" s="61">
        <f t="shared" si="229"/>
        <v>2.1091077445407548E-3</v>
      </c>
      <c r="K603" s="5">
        <v>12</v>
      </c>
      <c r="L603" s="61">
        <f t="shared" si="230"/>
        <v>2.8687544824288788E-3</v>
      </c>
      <c r="N603" s="5">
        <v>406</v>
      </c>
      <c r="O603" s="61">
        <f t="shared" si="231"/>
        <v>1.7986567666708015E-3</v>
      </c>
      <c r="Q603" s="5">
        <v>31</v>
      </c>
      <c r="R603" s="61">
        <f t="shared" si="232"/>
        <v>1.2046320043522189E-3</v>
      </c>
      <c r="T603" s="18">
        <v>479</v>
      </c>
      <c r="U603" s="61">
        <f t="shared" si="233"/>
        <v>2.9685176003966286E-3</v>
      </c>
      <c r="W603" s="18">
        <v>155</v>
      </c>
      <c r="X603" s="61">
        <f t="shared" si="234"/>
        <v>4.6433739054369417E-4</v>
      </c>
      <c r="Z603" s="5">
        <v>368</v>
      </c>
      <c r="AA603" s="61">
        <f t="shared" si="235"/>
        <v>2.8164917839567116E-3</v>
      </c>
      <c r="AC603" s="18">
        <v>528</v>
      </c>
      <c r="AD603" s="61">
        <f t="shared" si="236"/>
        <v>1.1099502414351993E-3</v>
      </c>
      <c r="AF603" s="18">
        <v>286</v>
      </c>
      <c r="AG603" s="61">
        <f t="shared" si="237"/>
        <v>1.4078059393658967E-3</v>
      </c>
      <c r="AI603" s="18">
        <f t="shared" si="238"/>
        <v>2452</v>
      </c>
      <c r="AJ603" s="61">
        <f t="shared" si="239"/>
        <v>1.4865903728116445E-3</v>
      </c>
    </row>
    <row r="604" spans="2:36" x14ac:dyDescent="0.25">
      <c r="B604" s="5" t="s">
        <v>1197</v>
      </c>
      <c r="C604" s="5" t="s">
        <v>1198</v>
      </c>
      <c r="E604" s="5">
        <v>160</v>
      </c>
      <c r="F604" s="61">
        <f t="shared" si="228"/>
        <v>3.1863623690604214E-3</v>
      </c>
      <c r="H604" s="5">
        <v>64</v>
      </c>
      <c r="I604" s="61">
        <f t="shared" si="229"/>
        <v>1.646132873787906E-3</v>
      </c>
      <c r="K604" s="5">
        <v>27</v>
      </c>
      <c r="L604" s="61">
        <f t="shared" si="230"/>
        <v>6.4546975854649774E-3</v>
      </c>
      <c r="N604" s="5">
        <v>477</v>
      </c>
      <c r="O604" s="61">
        <f t="shared" si="231"/>
        <v>2.1132001913841685E-3</v>
      </c>
      <c r="Q604" s="5">
        <v>32</v>
      </c>
      <c r="R604" s="61">
        <f t="shared" si="232"/>
        <v>1.2434911012668066E-3</v>
      </c>
      <c r="T604" s="18">
        <v>726</v>
      </c>
      <c r="U604" s="61">
        <f t="shared" si="233"/>
        <v>4.4992563212692118E-3</v>
      </c>
      <c r="W604" s="18">
        <v>395</v>
      </c>
      <c r="X604" s="61">
        <f t="shared" si="234"/>
        <v>1.1833114146113496E-3</v>
      </c>
      <c r="Z604" s="5">
        <v>394</v>
      </c>
      <c r="AA604" s="61">
        <f t="shared" si="235"/>
        <v>3.0154830513014793E-3</v>
      </c>
      <c r="AC604" s="18">
        <v>745</v>
      </c>
      <c r="AD604" s="61">
        <f t="shared" si="236"/>
        <v>1.5661229732371656E-3</v>
      </c>
      <c r="AF604" s="18">
        <v>222</v>
      </c>
      <c r="AG604" s="61">
        <f t="shared" si="237"/>
        <v>1.0927724424448569E-3</v>
      </c>
      <c r="AI604" s="18">
        <f t="shared" si="238"/>
        <v>3242</v>
      </c>
      <c r="AJ604" s="61">
        <f t="shared" si="239"/>
        <v>1.9655489350144171E-3</v>
      </c>
    </row>
    <row r="605" spans="2:36" x14ac:dyDescent="0.25">
      <c r="B605" s="5" t="s">
        <v>1199</v>
      </c>
      <c r="C605" s="5" t="s">
        <v>1200</v>
      </c>
      <c r="E605" s="5">
        <v>139</v>
      </c>
      <c r="F605" s="61">
        <f t="shared" si="228"/>
        <v>2.768152308121241E-3</v>
      </c>
      <c r="H605" s="5">
        <v>51</v>
      </c>
      <c r="I605" s="61">
        <f t="shared" si="229"/>
        <v>1.3117621337997377E-3</v>
      </c>
      <c r="K605" s="5">
        <v>10</v>
      </c>
      <c r="L605" s="61">
        <f t="shared" si="230"/>
        <v>2.3906287353573988E-3</v>
      </c>
      <c r="N605" s="5">
        <v>263</v>
      </c>
      <c r="O605" s="61">
        <f t="shared" si="231"/>
        <v>1.1651397281635979E-3</v>
      </c>
      <c r="Q605" s="5">
        <v>29</v>
      </c>
      <c r="R605" s="61">
        <f t="shared" si="232"/>
        <v>1.1269138105230434E-3</v>
      </c>
      <c r="T605" s="18">
        <v>156</v>
      </c>
      <c r="U605" s="61">
        <f t="shared" si="233"/>
        <v>9.6678235002478933E-4</v>
      </c>
      <c r="W605" s="18">
        <v>181</v>
      </c>
      <c r="X605" s="61">
        <f t="shared" si="234"/>
        <v>5.4222624315102344E-4</v>
      </c>
      <c r="Z605" s="5">
        <v>210</v>
      </c>
      <c r="AA605" s="61">
        <f t="shared" si="235"/>
        <v>1.6072371593231236E-3</v>
      </c>
      <c r="AC605" s="18">
        <v>521</v>
      </c>
      <c r="AD605" s="61">
        <f t="shared" si="236"/>
        <v>1.0952349920222326E-3</v>
      </c>
      <c r="AF605" s="18">
        <v>131</v>
      </c>
      <c r="AG605" s="61">
        <f t="shared" si="237"/>
        <v>6.4483418901025336E-4</v>
      </c>
      <c r="AI605" s="18">
        <f t="shared" si="238"/>
        <v>1691</v>
      </c>
      <c r="AJ605" s="61">
        <f t="shared" si="239"/>
        <v>1.0252138337783405E-3</v>
      </c>
    </row>
    <row r="606" spans="2:36" x14ac:dyDescent="0.25">
      <c r="B606" s="5" t="s">
        <v>1201</v>
      </c>
      <c r="C606" s="5" t="s">
        <v>1202</v>
      </c>
      <c r="E606" s="5">
        <v>97</v>
      </c>
      <c r="F606" s="61">
        <f t="shared" si="228"/>
        <v>1.9317321862428805E-3</v>
      </c>
      <c r="H606" s="5">
        <v>53</v>
      </c>
      <c r="I606" s="61">
        <f t="shared" si="229"/>
        <v>1.3632037861056098E-3</v>
      </c>
      <c r="K606" s="5">
        <v>7</v>
      </c>
      <c r="L606" s="61">
        <f t="shared" si="230"/>
        <v>1.6734401147501792E-3</v>
      </c>
      <c r="N606" s="5">
        <v>223</v>
      </c>
      <c r="O606" s="61">
        <f t="shared" si="231"/>
        <v>9.8793216494479975E-4</v>
      </c>
      <c r="Q606" s="5">
        <v>27</v>
      </c>
      <c r="R606" s="61">
        <f t="shared" si="232"/>
        <v>1.049195616693868E-3</v>
      </c>
      <c r="T606" s="18">
        <v>112</v>
      </c>
      <c r="U606" s="61">
        <f t="shared" si="233"/>
        <v>6.9410014873574617E-4</v>
      </c>
      <c r="W606" s="18">
        <v>284</v>
      </c>
      <c r="X606" s="61">
        <f t="shared" si="234"/>
        <v>8.5078592848005896E-4</v>
      </c>
      <c r="Z606" s="5">
        <v>174</v>
      </c>
      <c r="AA606" s="61">
        <f t="shared" si="235"/>
        <v>1.3317107891534451E-3</v>
      </c>
      <c r="AC606" s="18">
        <v>531</v>
      </c>
      <c r="AD606" s="61">
        <f t="shared" si="236"/>
        <v>1.1162567768978992E-3</v>
      </c>
      <c r="AF606" s="18">
        <v>166</v>
      </c>
      <c r="AG606" s="61">
        <f t="shared" si="237"/>
        <v>8.1711813263894695E-4</v>
      </c>
      <c r="AI606" s="18">
        <f t="shared" si="238"/>
        <v>1674</v>
      </c>
      <c r="AJ606" s="61">
        <f t="shared" si="239"/>
        <v>1.0149071305410656E-3</v>
      </c>
    </row>
    <row r="607" spans="2:36" x14ac:dyDescent="0.25">
      <c r="B607" s="5" t="s">
        <v>1203</v>
      </c>
      <c r="C607" s="5" t="s">
        <v>1204</v>
      </c>
      <c r="E607" s="5">
        <v>77</v>
      </c>
      <c r="F607" s="61">
        <f t="shared" si="228"/>
        <v>1.5334368901103279E-3</v>
      </c>
      <c r="H607" s="5">
        <v>58</v>
      </c>
      <c r="I607" s="61">
        <f t="shared" si="229"/>
        <v>1.4918079168702899E-3</v>
      </c>
      <c r="K607" s="5">
        <v>10</v>
      </c>
      <c r="L607" s="61">
        <f t="shared" si="230"/>
        <v>2.3906287353573988E-3</v>
      </c>
      <c r="N607" s="5">
        <v>346</v>
      </c>
      <c r="O607" s="61">
        <f t="shared" si="231"/>
        <v>1.5328454218426042E-3</v>
      </c>
      <c r="Q607" s="5">
        <v>40</v>
      </c>
      <c r="R607" s="61">
        <f t="shared" si="232"/>
        <v>1.5543638765835083E-3</v>
      </c>
      <c r="T607" s="18">
        <v>187</v>
      </c>
      <c r="U607" s="61">
        <f t="shared" si="233"/>
        <v>1.1588993554784333E-3</v>
      </c>
      <c r="W607" s="18">
        <v>333</v>
      </c>
      <c r="X607" s="61">
        <f t="shared" si="234"/>
        <v>9.9757645839387192E-4</v>
      </c>
      <c r="Z607" s="5">
        <v>189</v>
      </c>
      <c r="AA607" s="61">
        <f t="shared" si="235"/>
        <v>1.4465134433908112E-3</v>
      </c>
      <c r="AC607" s="18">
        <v>610</v>
      </c>
      <c r="AD607" s="61">
        <f t="shared" si="236"/>
        <v>1.2823288774156658E-3</v>
      </c>
      <c r="AF607" s="18">
        <v>196</v>
      </c>
      <c r="AG607" s="61">
        <f t="shared" si="237"/>
        <v>9.6479008432068442E-4</v>
      </c>
      <c r="AI607" s="18">
        <f t="shared" si="238"/>
        <v>2046</v>
      </c>
      <c r="AJ607" s="61">
        <f t="shared" si="239"/>
        <v>1.24044204843908E-3</v>
      </c>
    </row>
    <row r="608" spans="2:36" x14ac:dyDescent="0.25">
      <c r="B608" s="5" t="s">
        <v>1205</v>
      </c>
      <c r="C608" s="5" t="s">
        <v>1206</v>
      </c>
      <c r="E608" s="5">
        <v>84</v>
      </c>
      <c r="F608" s="61">
        <f t="shared" si="228"/>
        <v>1.6728402437567213E-3</v>
      </c>
      <c r="H608" s="5">
        <v>40</v>
      </c>
      <c r="I608" s="61">
        <f t="shared" si="229"/>
        <v>1.0288330461174413E-3</v>
      </c>
      <c r="K608" s="5">
        <v>10</v>
      </c>
      <c r="L608" s="61">
        <f t="shared" si="230"/>
        <v>2.3906287353573988E-3</v>
      </c>
      <c r="N608" s="5">
        <v>411</v>
      </c>
      <c r="O608" s="61">
        <f t="shared" si="231"/>
        <v>1.8208077120731513E-3</v>
      </c>
      <c r="Q608" s="5">
        <v>23</v>
      </c>
      <c r="R608" s="61">
        <f t="shared" si="232"/>
        <v>8.9375922903551716E-4</v>
      </c>
      <c r="T608" s="18">
        <v>151</v>
      </c>
      <c r="U608" s="61">
        <f t="shared" si="233"/>
        <v>9.357957362419435E-4</v>
      </c>
      <c r="W608" s="18">
        <v>230</v>
      </c>
      <c r="X608" s="61">
        <f t="shared" si="234"/>
        <v>6.8901677306483652E-4</v>
      </c>
      <c r="Z608" s="5">
        <v>143</v>
      </c>
      <c r="AA608" s="61">
        <f t="shared" si="235"/>
        <v>1.0944519703962221E-3</v>
      </c>
      <c r="AC608" s="18">
        <v>728</v>
      </c>
      <c r="AD608" s="61">
        <f t="shared" si="236"/>
        <v>1.5303859389485324E-3</v>
      </c>
      <c r="AF608" s="18">
        <v>209</v>
      </c>
      <c r="AG608" s="61">
        <f t="shared" si="237"/>
        <v>1.0287812633827706E-3</v>
      </c>
      <c r="AI608" s="18">
        <f t="shared" si="238"/>
        <v>2029</v>
      </c>
      <c r="AJ608" s="61">
        <f t="shared" si="239"/>
        <v>1.2301353452018053E-3</v>
      </c>
    </row>
    <row r="609" spans="2:36" x14ac:dyDescent="0.25">
      <c r="B609" s="5" t="s">
        <v>1207</v>
      </c>
      <c r="C609" s="5" t="s">
        <v>1208</v>
      </c>
      <c r="E609" s="5">
        <v>72</v>
      </c>
      <c r="F609" s="61">
        <f t="shared" si="228"/>
        <v>1.4338630660771896E-3</v>
      </c>
      <c r="H609" s="5">
        <v>47</v>
      </c>
      <c r="I609" s="61">
        <f t="shared" si="229"/>
        <v>1.2088788291879935E-3</v>
      </c>
      <c r="K609" s="5">
        <v>11</v>
      </c>
      <c r="L609" s="61">
        <f t="shared" si="230"/>
        <v>2.629691608893139E-3</v>
      </c>
      <c r="N609" s="5">
        <v>464</v>
      </c>
      <c r="O609" s="61">
        <f t="shared" si="231"/>
        <v>2.0556077333380588E-3</v>
      </c>
      <c r="Q609" s="5">
        <v>37</v>
      </c>
      <c r="R609" s="61">
        <f t="shared" si="232"/>
        <v>1.4377865858397451E-3</v>
      </c>
      <c r="T609" s="18">
        <v>149</v>
      </c>
      <c r="U609" s="61">
        <f t="shared" si="233"/>
        <v>9.2340109072880513E-4</v>
      </c>
      <c r="W609" s="18">
        <v>499</v>
      </c>
      <c r="X609" s="61">
        <f t="shared" si="234"/>
        <v>1.4948668250406669E-3</v>
      </c>
      <c r="Z609" s="5">
        <v>202</v>
      </c>
      <c r="AA609" s="61">
        <f t="shared" si="235"/>
        <v>1.5460090770631951E-3</v>
      </c>
      <c r="AC609" s="18">
        <v>670</v>
      </c>
      <c r="AD609" s="61">
        <f t="shared" si="236"/>
        <v>1.4084595866696657E-3</v>
      </c>
      <c r="AF609" s="18">
        <v>1143</v>
      </c>
      <c r="AG609" s="61">
        <f t="shared" si="237"/>
        <v>5.6263013590741951E-3</v>
      </c>
      <c r="AI609" s="18">
        <f t="shared" si="238"/>
        <v>3294</v>
      </c>
      <c r="AJ609" s="61">
        <f t="shared" si="239"/>
        <v>1.997075321387258E-3</v>
      </c>
    </row>
    <row r="610" spans="2:36" x14ac:dyDescent="0.25">
      <c r="B610" s="5" t="s">
        <v>1209</v>
      </c>
      <c r="C610" s="5" t="s">
        <v>1210</v>
      </c>
      <c r="E610" s="5">
        <v>96</v>
      </c>
      <c r="F610" s="61">
        <f t="shared" si="228"/>
        <v>1.9118174214362528E-3</v>
      </c>
      <c r="H610" s="5">
        <v>41</v>
      </c>
      <c r="I610" s="61">
        <f t="shared" si="229"/>
        <v>1.0545538722703774E-3</v>
      </c>
      <c r="K610" s="5">
        <v>11</v>
      </c>
      <c r="L610" s="61">
        <f t="shared" si="230"/>
        <v>2.629691608893139E-3</v>
      </c>
      <c r="N610" s="5">
        <v>337</v>
      </c>
      <c r="O610" s="61">
        <f t="shared" si="231"/>
        <v>1.4929737201183747E-3</v>
      </c>
      <c r="Q610" s="5">
        <v>30</v>
      </c>
      <c r="R610" s="61">
        <f t="shared" si="232"/>
        <v>1.1657729074376311E-3</v>
      </c>
      <c r="T610" s="18">
        <v>115</v>
      </c>
      <c r="U610" s="61">
        <f t="shared" si="233"/>
        <v>7.1269211700545362E-4</v>
      </c>
      <c r="W610" s="18">
        <v>290</v>
      </c>
      <c r="X610" s="61">
        <f t="shared" si="234"/>
        <v>8.6876027908175033E-4</v>
      </c>
      <c r="Z610" s="5">
        <v>188</v>
      </c>
      <c r="AA610" s="61">
        <f t="shared" si="235"/>
        <v>1.4388599331083202E-3</v>
      </c>
      <c r="AC610" s="18">
        <v>567</v>
      </c>
      <c r="AD610" s="61">
        <f t="shared" si="236"/>
        <v>1.1919352024502992E-3</v>
      </c>
      <c r="AF610" s="18">
        <v>228</v>
      </c>
      <c r="AG610" s="61">
        <f t="shared" si="237"/>
        <v>1.1223068327812042E-3</v>
      </c>
      <c r="AI610" s="18">
        <f t="shared" si="238"/>
        <v>1903</v>
      </c>
      <c r="AJ610" s="61">
        <f t="shared" si="239"/>
        <v>1.1537444859137682E-3</v>
      </c>
    </row>
    <row r="611" spans="2:36" x14ac:dyDescent="0.25">
      <c r="B611" s="5" t="s">
        <v>1211</v>
      </c>
      <c r="C611" s="5" t="s">
        <v>1212</v>
      </c>
      <c r="E611" s="5">
        <v>101</v>
      </c>
      <c r="F611" s="61">
        <f t="shared" si="228"/>
        <v>2.0113912454693909E-3</v>
      </c>
      <c r="H611" s="5">
        <v>53</v>
      </c>
      <c r="I611" s="61">
        <f t="shared" si="229"/>
        <v>1.3632037861056098E-3</v>
      </c>
      <c r="K611" s="5">
        <v>10</v>
      </c>
      <c r="L611" s="61">
        <f t="shared" si="230"/>
        <v>2.3906287353573988E-3</v>
      </c>
      <c r="N611" s="5">
        <v>222</v>
      </c>
      <c r="O611" s="61">
        <f t="shared" si="231"/>
        <v>9.8350197586432979E-4</v>
      </c>
      <c r="Q611" s="5">
        <v>37</v>
      </c>
      <c r="R611" s="61">
        <f t="shared" si="232"/>
        <v>1.4377865858397451E-3</v>
      </c>
      <c r="T611" s="18">
        <v>132</v>
      </c>
      <c r="U611" s="61">
        <f t="shared" si="233"/>
        <v>8.1804660386712938E-4</v>
      </c>
      <c r="W611" s="18">
        <v>486</v>
      </c>
      <c r="X611" s="61">
        <f t="shared" si="234"/>
        <v>1.4559223987370023E-3</v>
      </c>
      <c r="Z611" s="5">
        <v>249</v>
      </c>
      <c r="AA611" s="61">
        <f t="shared" si="235"/>
        <v>1.905724060340275E-3</v>
      </c>
      <c r="AC611" s="18">
        <v>645</v>
      </c>
      <c r="AD611" s="61">
        <f t="shared" si="236"/>
        <v>1.3559051244804992E-3</v>
      </c>
      <c r="AF611" s="18">
        <v>255</v>
      </c>
      <c r="AG611" s="61">
        <f t="shared" si="237"/>
        <v>1.2552115892947679E-3</v>
      </c>
      <c r="AI611" s="18">
        <f t="shared" si="238"/>
        <v>2190</v>
      </c>
      <c r="AJ611" s="61">
        <f t="shared" si="239"/>
        <v>1.3277458876254083E-3</v>
      </c>
    </row>
    <row r="612" spans="2:36" x14ac:dyDescent="0.25">
      <c r="B612" s="5" t="s">
        <v>1213</v>
      </c>
      <c r="C612" s="5" t="s">
        <v>1214</v>
      </c>
      <c r="E612" s="5">
        <v>81</v>
      </c>
      <c r="F612" s="61">
        <f t="shared" si="228"/>
        <v>1.6130959493368382E-3</v>
      </c>
      <c r="H612" s="5">
        <v>58</v>
      </c>
      <c r="I612" s="61">
        <f t="shared" si="229"/>
        <v>1.4918079168702899E-3</v>
      </c>
      <c r="K612" s="5">
        <v>7</v>
      </c>
      <c r="L612" s="61">
        <f t="shared" si="230"/>
        <v>1.6734401147501792E-3</v>
      </c>
      <c r="N612" s="5">
        <v>380</v>
      </c>
      <c r="O612" s="61">
        <f t="shared" si="231"/>
        <v>1.6834718505785828E-3</v>
      </c>
      <c r="Q612" s="5">
        <v>40</v>
      </c>
      <c r="R612" s="61">
        <f t="shared" si="232"/>
        <v>1.5543638765835083E-3</v>
      </c>
      <c r="T612" s="18">
        <v>99</v>
      </c>
      <c r="U612" s="61">
        <f t="shared" si="233"/>
        <v>6.1353495290034706E-4</v>
      </c>
      <c r="W612" s="18">
        <v>317</v>
      </c>
      <c r="X612" s="61">
        <f t="shared" si="234"/>
        <v>9.496448567893616E-4</v>
      </c>
      <c r="Z612" s="5">
        <v>189</v>
      </c>
      <c r="AA612" s="61">
        <f t="shared" si="235"/>
        <v>1.4465134433908112E-3</v>
      </c>
      <c r="AC612" s="18">
        <v>643</v>
      </c>
      <c r="AD612" s="61">
        <f t="shared" si="236"/>
        <v>1.3517007675053659E-3</v>
      </c>
      <c r="AF612" s="18">
        <v>206</v>
      </c>
      <c r="AG612" s="61">
        <f t="shared" si="237"/>
        <v>1.0140140682145969E-3</v>
      </c>
      <c r="AI612" s="18">
        <f t="shared" si="238"/>
        <v>2020</v>
      </c>
      <c r="AJ612" s="61">
        <f t="shared" si="239"/>
        <v>1.2246788552526598E-3</v>
      </c>
    </row>
    <row r="613" spans="2:36" x14ac:dyDescent="0.25">
      <c r="B613" s="5" t="s">
        <v>1215</v>
      </c>
      <c r="C613" s="5" t="s">
        <v>1216</v>
      </c>
      <c r="E613" s="5">
        <v>81</v>
      </c>
      <c r="F613" s="61">
        <f t="shared" si="228"/>
        <v>1.6130959493368382E-3</v>
      </c>
      <c r="H613" s="5">
        <v>48</v>
      </c>
      <c r="I613" s="61">
        <f t="shared" si="229"/>
        <v>1.2345996553409296E-3</v>
      </c>
      <c r="K613" s="5">
        <v>8</v>
      </c>
      <c r="L613" s="61">
        <f t="shared" si="230"/>
        <v>1.9125029882859192E-3</v>
      </c>
      <c r="N613" s="5">
        <v>491</v>
      </c>
      <c r="O613" s="61">
        <f t="shared" si="231"/>
        <v>2.1752228385107475E-3</v>
      </c>
      <c r="Q613" s="5">
        <v>28</v>
      </c>
      <c r="R613" s="61">
        <f t="shared" si="232"/>
        <v>1.0880547136084557E-3</v>
      </c>
      <c r="T613" s="18">
        <v>119</v>
      </c>
      <c r="U613" s="61">
        <f t="shared" si="233"/>
        <v>7.3748140803173027E-4</v>
      </c>
      <c r="W613" s="18">
        <v>152</v>
      </c>
      <c r="X613" s="61">
        <f t="shared" si="234"/>
        <v>4.5535021524284843E-4</v>
      </c>
      <c r="Z613" s="5">
        <v>197</v>
      </c>
      <c r="AA613" s="61">
        <f t="shared" si="235"/>
        <v>1.5077415256507397E-3</v>
      </c>
      <c r="AC613" s="18">
        <v>557</v>
      </c>
      <c r="AD613" s="61">
        <f t="shared" si="236"/>
        <v>1.1709134175746326E-3</v>
      </c>
      <c r="AF613" s="18">
        <v>253</v>
      </c>
      <c r="AG613" s="61">
        <f t="shared" si="237"/>
        <v>1.2453667925159855E-3</v>
      </c>
      <c r="AI613" s="18">
        <f t="shared" si="238"/>
        <v>1934</v>
      </c>
      <c r="AJ613" s="61">
        <f t="shared" si="239"/>
        <v>1.1725390624052693E-3</v>
      </c>
    </row>
    <row r="614" spans="2:36" x14ac:dyDescent="0.25">
      <c r="B614" s="5" t="s">
        <v>1217</v>
      </c>
      <c r="C614" s="5" t="s">
        <v>1218</v>
      </c>
      <c r="E614" s="5">
        <v>117</v>
      </c>
      <c r="F614" s="61">
        <f t="shared" si="228"/>
        <v>2.3300274823754331E-3</v>
      </c>
      <c r="H614" s="5">
        <v>52</v>
      </c>
      <c r="I614" s="61">
        <f t="shared" si="229"/>
        <v>1.3374829599526736E-3</v>
      </c>
      <c r="K614" s="5">
        <v>8</v>
      </c>
      <c r="L614" s="61">
        <f t="shared" si="230"/>
        <v>1.9125029882859192E-3</v>
      </c>
      <c r="N614" s="5">
        <v>295</v>
      </c>
      <c r="O614" s="61">
        <f t="shared" si="231"/>
        <v>1.3069057787386366E-3</v>
      </c>
      <c r="Q614" s="5">
        <v>51</v>
      </c>
      <c r="R614" s="61">
        <f t="shared" si="232"/>
        <v>1.9818139426439731E-3</v>
      </c>
      <c r="T614" s="18">
        <v>196</v>
      </c>
      <c r="U614" s="61">
        <f t="shared" si="233"/>
        <v>1.2146752602875557E-3</v>
      </c>
      <c r="W614" s="18">
        <v>346</v>
      </c>
      <c r="X614" s="61">
        <f t="shared" si="234"/>
        <v>1.0365208846975366E-3</v>
      </c>
      <c r="Z614" s="5">
        <v>243</v>
      </c>
      <c r="AA614" s="61">
        <f t="shared" si="235"/>
        <v>1.8598029986453288E-3</v>
      </c>
      <c r="AC614" s="18">
        <v>791</v>
      </c>
      <c r="AD614" s="61">
        <f t="shared" si="236"/>
        <v>1.6628231836652322E-3</v>
      </c>
      <c r="AF614" s="18">
        <v>367</v>
      </c>
      <c r="AG614" s="61">
        <f t="shared" si="237"/>
        <v>1.8065202089065876E-3</v>
      </c>
      <c r="AI614" s="18">
        <f t="shared" si="238"/>
        <v>2466</v>
      </c>
      <c r="AJ614" s="61">
        <f t="shared" si="239"/>
        <v>1.4950782460658707E-3</v>
      </c>
    </row>
    <row r="615" spans="2:36" x14ac:dyDescent="0.25">
      <c r="B615" s="5" t="s">
        <v>1219</v>
      </c>
      <c r="C615" s="5" t="s">
        <v>1220</v>
      </c>
      <c r="E615" s="5">
        <v>59</v>
      </c>
      <c r="F615" s="61">
        <f t="shared" si="228"/>
        <v>1.1749711235910303E-3</v>
      </c>
      <c r="H615" s="5">
        <v>54</v>
      </c>
      <c r="I615" s="61">
        <f t="shared" si="229"/>
        <v>1.3889246122585457E-3</v>
      </c>
      <c r="K615" s="5">
        <v>3</v>
      </c>
      <c r="L615" s="61">
        <f t="shared" si="230"/>
        <v>7.171886206072197E-4</v>
      </c>
      <c r="N615" s="5">
        <v>196</v>
      </c>
      <c r="O615" s="61">
        <f t="shared" si="231"/>
        <v>8.6831705977211105E-4</v>
      </c>
      <c r="Q615" s="5">
        <v>46</v>
      </c>
      <c r="R615" s="61">
        <f t="shared" si="232"/>
        <v>1.7875184580710343E-3</v>
      </c>
      <c r="T615" s="18">
        <v>122</v>
      </c>
      <c r="U615" s="61">
        <f t="shared" si="233"/>
        <v>7.5607337630143783E-4</v>
      </c>
      <c r="W615" s="18">
        <v>665</v>
      </c>
      <c r="X615" s="61">
        <f t="shared" si="234"/>
        <v>1.992157191687462E-3</v>
      </c>
      <c r="Z615" s="5">
        <v>124</v>
      </c>
      <c r="AA615" s="61">
        <f t="shared" si="235"/>
        <v>9.49035275028892E-4</v>
      </c>
      <c r="AC615" s="18">
        <v>632</v>
      </c>
      <c r="AD615" s="61">
        <f t="shared" si="236"/>
        <v>1.3285768041421326E-3</v>
      </c>
      <c r="AF615" s="18">
        <v>166</v>
      </c>
      <c r="AG615" s="61">
        <f t="shared" si="237"/>
        <v>8.1711813263894695E-4</v>
      </c>
      <c r="AI615" s="18">
        <f t="shared" si="238"/>
        <v>2067</v>
      </c>
      <c r="AJ615" s="61">
        <f t="shared" si="239"/>
        <v>1.2531738583204197E-3</v>
      </c>
    </row>
    <row r="616" spans="2:36" x14ac:dyDescent="0.25">
      <c r="B616" s="5" t="s">
        <v>1221</v>
      </c>
      <c r="C616" s="5" t="s">
        <v>1222</v>
      </c>
      <c r="E616" s="5">
        <v>69</v>
      </c>
      <c r="F616" s="61">
        <f t="shared" si="228"/>
        <v>1.3741187716573068E-3</v>
      </c>
      <c r="H616" s="5">
        <v>64</v>
      </c>
      <c r="I616" s="61">
        <f t="shared" si="229"/>
        <v>1.646132873787906E-3</v>
      </c>
      <c r="K616" s="5">
        <v>6</v>
      </c>
      <c r="L616" s="61">
        <f t="shared" si="230"/>
        <v>1.4343772412144394E-3</v>
      </c>
      <c r="N616" s="5">
        <v>584</v>
      </c>
      <c r="O616" s="61">
        <f t="shared" si="231"/>
        <v>2.5872304229944535E-3</v>
      </c>
      <c r="Q616" s="5">
        <v>46</v>
      </c>
      <c r="R616" s="61">
        <f t="shared" si="232"/>
        <v>1.7875184580710343E-3</v>
      </c>
      <c r="T616" s="5">
        <v>156</v>
      </c>
      <c r="U616" s="61">
        <f t="shared" si="233"/>
        <v>9.6678235002478933E-4</v>
      </c>
      <c r="W616" s="18">
        <v>1393</v>
      </c>
      <c r="X616" s="61">
        <f t="shared" si="234"/>
        <v>4.1730450646926837E-3</v>
      </c>
      <c r="Z616" s="5">
        <v>179</v>
      </c>
      <c r="AA616" s="61">
        <f t="shared" si="235"/>
        <v>1.3699783405659006E-3</v>
      </c>
      <c r="AC616" s="18">
        <v>696</v>
      </c>
      <c r="AD616" s="61">
        <f t="shared" si="236"/>
        <v>1.4631162273463991E-3</v>
      </c>
      <c r="AF616" s="18">
        <v>944</v>
      </c>
      <c r="AG616" s="61">
        <f t="shared" si="237"/>
        <v>4.646744079585337E-3</v>
      </c>
      <c r="AI616" s="18">
        <f t="shared" si="238"/>
        <v>4137</v>
      </c>
      <c r="AJ616" s="61">
        <f t="shared" si="239"/>
        <v>2.5081665466238877E-3</v>
      </c>
    </row>
  </sheetData>
  <mergeCells count="14">
    <mergeCell ref="K4:L4"/>
    <mergeCell ref="A4:A5"/>
    <mergeCell ref="B4:B5"/>
    <mergeCell ref="C4:C5"/>
    <mergeCell ref="E4:F4"/>
    <mergeCell ref="H4:I4"/>
    <mergeCell ref="AF4:AG4"/>
    <mergeCell ref="AI4:AJ4"/>
    <mergeCell ref="N4:O4"/>
    <mergeCell ref="Q4:R4"/>
    <mergeCell ref="T4:U4"/>
    <mergeCell ref="W4:X4"/>
    <mergeCell ref="Z4:AA4"/>
    <mergeCell ref="AC4:AD4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E6327-EFA3-42AB-A704-79933A70CA5B}">
  <sheetPr codeName="Sheet9"/>
  <dimension ref="A1:AG617"/>
  <sheetViews>
    <sheetView workbookViewId="0">
      <pane xSplit="3" ySplit="5" topLeftCell="D6" activePane="bottomRight" state="frozen"/>
      <selection pane="topRight" activeCell="D1" sqref="D1"/>
      <selection pane="bottomLeft" activeCell="A7" sqref="A7"/>
      <selection pane="bottomRight" activeCell="E6" sqref="E6"/>
    </sheetView>
  </sheetViews>
  <sheetFormatPr defaultColWidth="9.140625" defaultRowHeight="15" x14ac:dyDescent="0.25"/>
  <cols>
    <col min="1" max="1" width="31.140625" style="92" customWidth="1"/>
    <col min="2" max="2" width="40.7109375" style="92" bestFit="1" customWidth="1"/>
    <col min="3" max="3" width="19.140625" style="92" bestFit="1" customWidth="1"/>
    <col min="4" max="4" width="4.42578125" style="45" customWidth="1"/>
    <col min="5" max="5" width="16" style="45" bestFit="1" customWidth="1"/>
    <col min="6" max="6" width="24.140625" style="45" bestFit="1" customWidth="1"/>
    <col min="7" max="7" width="22.85546875" style="45" customWidth="1"/>
    <col min="8" max="8" width="25.28515625" style="45" customWidth="1"/>
    <col min="9" max="9" width="9.140625" style="45"/>
    <col min="10" max="10" width="16" style="45" bestFit="1" customWidth="1"/>
    <col min="11" max="11" width="24.140625" style="45" bestFit="1" customWidth="1"/>
    <col min="12" max="12" width="25.140625" style="45" customWidth="1"/>
    <col min="13" max="13" width="25.85546875" style="45" customWidth="1"/>
    <col min="14" max="14" width="9.140625" style="45"/>
    <col min="15" max="15" width="16" style="45" bestFit="1" customWidth="1"/>
    <col min="16" max="16" width="24.140625" style="45" bestFit="1" customWidth="1"/>
    <col min="17" max="17" width="22.5703125" style="45" customWidth="1"/>
    <col min="18" max="18" width="27.42578125" style="45" customWidth="1"/>
    <col min="19" max="19" width="9.140625" style="45"/>
    <col min="20" max="20" width="16" style="45" bestFit="1" customWidth="1"/>
    <col min="21" max="21" width="24.140625" style="45" bestFit="1" customWidth="1"/>
    <col min="22" max="22" width="22.42578125" style="45" customWidth="1"/>
    <col min="23" max="23" width="25.42578125" style="45" customWidth="1"/>
    <col min="24" max="24" width="11.42578125" style="45" customWidth="1"/>
    <col min="25" max="28" width="25.42578125" style="45" customWidth="1"/>
    <col min="29" max="29" width="9.140625" style="45"/>
    <col min="30" max="30" width="16" style="45" bestFit="1" customWidth="1"/>
    <col min="31" max="31" width="24.140625" style="45" bestFit="1" customWidth="1"/>
    <col min="32" max="32" width="23.5703125" style="45" customWidth="1"/>
    <col min="33" max="33" width="27.42578125" style="45" customWidth="1"/>
    <col min="34" max="16384" width="9.140625" style="45"/>
  </cols>
  <sheetData>
    <row r="1" spans="1:33" ht="15.75" x14ac:dyDescent="0.25">
      <c r="A1" s="10" t="s">
        <v>1830</v>
      </c>
      <c r="B1" s="5"/>
      <c r="C1" s="5"/>
    </row>
    <row r="2" spans="1:33" ht="15.75" x14ac:dyDescent="0.25">
      <c r="A2" s="10" t="s">
        <v>1783</v>
      </c>
      <c r="B2" s="5"/>
      <c r="C2" s="5"/>
    </row>
    <row r="3" spans="1:33" ht="15.75" thickBot="1" x14ac:dyDescent="0.3">
      <c r="A3" s="167"/>
      <c r="B3" s="26"/>
      <c r="C3" s="26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  <c r="AG3" s="144"/>
    </row>
    <row r="4" spans="1:33" ht="15.75" thickTop="1" x14ac:dyDescent="0.25">
      <c r="A4" s="239" t="s">
        <v>34</v>
      </c>
      <c r="B4" s="239" t="s">
        <v>35</v>
      </c>
      <c r="C4" s="239" t="s">
        <v>36</v>
      </c>
      <c r="D4" s="77"/>
      <c r="E4" s="233" t="s">
        <v>40</v>
      </c>
      <c r="F4" s="233"/>
      <c r="G4" s="233"/>
      <c r="H4" s="233"/>
      <c r="I4" s="77"/>
      <c r="J4" s="233" t="s">
        <v>43</v>
      </c>
      <c r="K4" s="233"/>
      <c r="L4" s="233"/>
      <c r="M4" s="233"/>
      <c r="N4" s="77"/>
      <c r="O4" s="233" t="s">
        <v>45</v>
      </c>
      <c r="P4" s="233"/>
      <c r="Q4" s="233"/>
      <c r="R4" s="233"/>
      <c r="S4" s="77"/>
      <c r="T4" s="220" t="s">
        <v>1223</v>
      </c>
      <c r="U4" s="220"/>
      <c r="V4" s="220"/>
      <c r="W4" s="220"/>
      <c r="X4" s="77"/>
      <c r="Y4" s="233" t="s">
        <v>1224</v>
      </c>
      <c r="Z4" s="233"/>
      <c r="AA4" s="233"/>
      <c r="AB4" s="233"/>
      <c r="AC4" s="49"/>
      <c r="AD4" s="233" t="s">
        <v>47</v>
      </c>
      <c r="AE4" s="233"/>
      <c r="AF4" s="233"/>
      <c r="AG4" s="233"/>
    </row>
    <row r="5" spans="1:33" ht="30" x14ac:dyDescent="0.25">
      <c r="A5" s="240"/>
      <c r="B5" s="240"/>
      <c r="C5" s="240"/>
      <c r="D5" s="97"/>
      <c r="E5" s="97" t="s">
        <v>1225</v>
      </c>
      <c r="F5" s="97" t="s">
        <v>1800</v>
      </c>
      <c r="G5" s="127" t="s">
        <v>1226</v>
      </c>
      <c r="H5" s="127" t="s">
        <v>1227</v>
      </c>
      <c r="I5" s="97"/>
      <c r="J5" s="97" t="s">
        <v>1225</v>
      </c>
      <c r="K5" s="97" t="s">
        <v>1800</v>
      </c>
      <c r="L5" s="127" t="s">
        <v>1226</v>
      </c>
      <c r="M5" s="127" t="s">
        <v>1227</v>
      </c>
      <c r="N5" s="97"/>
      <c r="O5" s="97" t="s">
        <v>1225</v>
      </c>
      <c r="P5" s="97" t="s">
        <v>1800</v>
      </c>
      <c r="Q5" s="127" t="s">
        <v>1226</v>
      </c>
      <c r="R5" s="127" t="s">
        <v>1227</v>
      </c>
      <c r="S5" s="97"/>
      <c r="T5" s="97" t="s">
        <v>1225</v>
      </c>
      <c r="U5" s="97" t="s">
        <v>1800</v>
      </c>
      <c r="V5" s="168" t="s">
        <v>1226</v>
      </c>
      <c r="W5" s="168" t="s">
        <v>1227</v>
      </c>
      <c r="X5" s="168"/>
      <c r="Y5" s="97" t="s">
        <v>1225</v>
      </c>
      <c r="Z5" s="97" t="s">
        <v>1800</v>
      </c>
      <c r="AA5" s="127" t="s">
        <v>1226</v>
      </c>
      <c r="AB5" s="127" t="s">
        <v>1227</v>
      </c>
      <c r="AC5" s="97"/>
      <c r="AD5" s="97" t="s">
        <v>1225</v>
      </c>
      <c r="AE5" s="97" t="s">
        <v>1800</v>
      </c>
      <c r="AF5" s="127" t="s">
        <v>1226</v>
      </c>
      <c r="AG5" s="127" t="s">
        <v>1227</v>
      </c>
    </row>
    <row r="6" spans="1:33" x14ac:dyDescent="0.25">
      <c r="A6" s="169"/>
      <c r="B6" s="169"/>
      <c r="C6" s="169"/>
    </row>
    <row r="7" spans="1:33" x14ac:dyDescent="0.25">
      <c r="A7" s="162" t="s">
        <v>50</v>
      </c>
      <c r="B7" s="16"/>
      <c r="C7" s="162" t="s">
        <v>51</v>
      </c>
      <c r="E7" s="17">
        <f>SUM(E10,E8)</f>
        <v>148466187.40000001</v>
      </c>
      <c r="F7" s="72" t="s">
        <v>52</v>
      </c>
      <c r="G7" s="170">
        <f>SUM(G10,G8)</f>
        <v>222296</v>
      </c>
      <c r="H7" s="72" t="s">
        <v>52</v>
      </c>
      <c r="I7" s="17"/>
      <c r="J7" s="17">
        <f>SUM(J10,J8)</f>
        <v>76157690.879999995</v>
      </c>
      <c r="K7" s="72" t="s">
        <v>52</v>
      </c>
      <c r="L7" s="17">
        <f>SUM(L10,L8)</f>
        <v>295072</v>
      </c>
      <c r="M7" s="72" t="s">
        <v>52</v>
      </c>
      <c r="N7" s="17"/>
      <c r="O7" s="17">
        <f>SUM(O10,O8)</f>
        <v>97103555.960000008</v>
      </c>
      <c r="P7" s="72" t="s">
        <v>52</v>
      </c>
      <c r="Q7" s="17">
        <f>SUM(Q10,Q8)</f>
        <v>464273</v>
      </c>
      <c r="R7" s="72" t="s">
        <v>52</v>
      </c>
      <c r="S7" s="17"/>
      <c r="T7" s="17">
        <f>SUM(T10,T8)</f>
        <v>192710277.66000003</v>
      </c>
      <c r="U7" s="72" t="s">
        <v>52</v>
      </c>
      <c r="V7" s="17">
        <f>SUM(V10,V8)</f>
        <v>193569</v>
      </c>
      <c r="W7" s="72" t="s">
        <v>52</v>
      </c>
      <c r="X7" s="17"/>
      <c r="Y7" s="17">
        <f>SUM(Y10,Y8)</f>
        <v>77790115.589999989</v>
      </c>
      <c r="Z7" s="72" t="s">
        <v>52</v>
      </c>
      <c r="AA7" s="17">
        <f>SUM(AA10,AA8)</f>
        <v>192361</v>
      </c>
      <c r="AB7" s="32">
        <v>0.46490960943542148</v>
      </c>
      <c r="AD7" s="17">
        <f>SUM(Y7,T7,O7,J7,E7)</f>
        <v>592227827.49000001</v>
      </c>
      <c r="AE7" s="72" t="s">
        <v>52</v>
      </c>
      <c r="AF7" s="17">
        <f>SUM(AA7,V7,Q7,L7,G7)</f>
        <v>1367571</v>
      </c>
      <c r="AG7" s="32">
        <v>0.82583687503849679</v>
      </c>
    </row>
    <row r="8" spans="1:33" x14ac:dyDescent="0.25">
      <c r="A8" s="69" t="s">
        <v>53</v>
      </c>
      <c r="B8" s="23"/>
      <c r="C8" s="69"/>
      <c r="E8" s="24">
        <v>793912.8</v>
      </c>
      <c r="F8" s="73" t="s">
        <v>52</v>
      </c>
      <c r="G8" s="24">
        <v>829</v>
      </c>
      <c r="H8" s="73" t="s">
        <v>52</v>
      </c>
      <c r="J8" s="24">
        <v>498587.1</v>
      </c>
      <c r="K8" s="73" t="s">
        <v>52</v>
      </c>
      <c r="L8" s="24">
        <v>1073</v>
      </c>
      <c r="M8" s="73" t="s">
        <v>52</v>
      </c>
      <c r="O8" s="24">
        <v>369929.2</v>
      </c>
      <c r="P8" s="73" t="s">
        <v>52</v>
      </c>
      <c r="Q8" s="24">
        <v>743</v>
      </c>
      <c r="R8" s="73" t="s">
        <v>52</v>
      </c>
      <c r="T8" s="24">
        <v>1528011.46</v>
      </c>
      <c r="U8" s="73" t="s">
        <v>52</v>
      </c>
      <c r="V8" s="24">
        <v>943</v>
      </c>
      <c r="W8" s="73" t="s">
        <v>52</v>
      </c>
      <c r="Y8" s="24">
        <v>436936.5</v>
      </c>
      <c r="Z8" s="73" t="s">
        <v>52</v>
      </c>
      <c r="AA8" s="24">
        <v>1194</v>
      </c>
      <c r="AB8" s="133">
        <v>0.43720248993042843</v>
      </c>
      <c r="AD8" s="24">
        <f>SUM(Y8,T8,O8,J8,E8)</f>
        <v>3627377.0600000005</v>
      </c>
      <c r="AE8" s="73" t="s">
        <v>52</v>
      </c>
      <c r="AF8" s="24">
        <f>SUM(AA8,V8,Q8,L8,G8)</f>
        <v>4782</v>
      </c>
      <c r="AG8" s="133">
        <v>0.72785388127853878</v>
      </c>
    </row>
    <row r="9" spans="1:33" x14ac:dyDescent="0.25">
      <c r="A9" s="91"/>
      <c r="B9" s="162"/>
      <c r="C9" s="16"/>
      <c r="AD9" s="17"/>
      <c r="AF9" s="17"/>
      <c r="AG9" s="30"/>
    </row>
    <row r="10" spans="1:33" x14ac:dyDescent="0.25">
      <c r="A10" s="162" t="s">
        <v>54</v>
      </c>
      <c r="B10" s="16"/>
      <c r="C10" s="162" t="s">
        <v>51</v>
      </c>
      <c r="E10" s="17">
        <f>SUM(E12:E13)</f>
        <v>147672274.59999999</v>
      </c>
      <c r="F10" s="59">
        <f>SUM(F12:F13)</f>
        <v>1</v>
      </c>
      <c r="G10" s="17">
        <f>SUM(G12:G13)</f>
        <v>221467</v>
      </c>
      <c r="H10" s="59">
        <v>0.98099999999999998</v>
      </c>
      <c r="I10" s="17"/>
      <c r="J10" s="17">
        <f>SUM(J12:J13)</f>
        <v>75659103.780000001</v>
      </c>
      <c r="K10" s="59">
        <f>SUM(K12:K13)</f>
        <v>1</v>
      </c>
      <c r="L10" s="17">
        <f>SUM(L12:L13)</f>
        <v>293999</v>
      </c>
      <c r="M10" s="59">
        <v>0.88070000000000004</v>
      </c>
      <c r="N10" s="17"/>
      <c r="O10" s="17">
        <f>SUM(O12:O13)</f>
        <v>96733626.760000005</v>
      </c>
      <c r="P10" s="59">
        <f>SUM(P12:P13)</f>
        <v>1</v>
      </c>
      <c r="Q10" s="17">
        <f>SUM(Q12:Q13)</f>
        <v>463530</v>
      </c>
      <c r="R10" s="59">
        <v>0.97399999999999998</v>
      </c>
      <c r="S10" s="17"/>
      <c r="T10" s="17">
        <f>SUM(T12:T13)</f>
        <v>191182266.20000002</v>
      </c>
      <c r="U10" s="59">
        <f>SUM(U12:U13)</f>
        <v>1</v>
      </c>
      <c r="V10" s="17">
        <f>SUM(V12:V13)</f>
        <v>192626</v>
      </c>
      <c r="W10" s="59">
        <v>0.94799999999999995</v>
      </c>
      <c r="X10" s="17"/>
      <c r="Y10" s="17">
        <f>SUM(Y12:Y13)</f>
        <v>77353179.089999989</v>
      </c>
      <c r="Z10" s="59">
        <f>SUM(Z12:Z13)</f>
        <v>1.0000000000000002</v>
      </c>
      <c r="AA10" s="17">
        <f>SUM(AA12:AA13)</f>
        <v>191167</v>
      </c>
      <c r="AB10" s="32">
        <v>0.46509370385057991</v>
      </c>
      <c r="AD10" s="17">
        <f>SUM(Y10,T10,O10,J10,E10)</f>
        <v>588600450.43000007</v>
      </c>
      <c r="AE10" s="59">
        <f>AD10/$AD$10</f>
        <v>1</v>
      </c>
      <c r="AF10" s="170">
        <f>SUM(AA10,V10,Q10,L10,G10)</f>
        <v>1362789</v>
      </c>
      <c r="AG10" s="32">
        <v>0.8262271645895628</v>
      </c>
    </row>
    <row r="11" spans="1:33" x14ac:dyDescent="0.25">
      <c r="A11" s="69"/>
      <c r="B11" s="23"/>
      <c r="C11" s="69"/>
      <c r="K11" s="59"/>
      <c r="AD11" s="17"/>
      <c r="AE11" s="59"/>
      <c r="AF11" s="17"/>
      <c r="AG11" s="30"/>
    </row>
    <row r="12" spans="1:33" x14ac:dyDescent="0.25">
      <c r="A12" s="162" t="s">
        <v>55</v>
      </c>
      <c r="B12" s="16"/>
      <c r="C12" s="162" t="s">
        <v>56</v>
      </c>
      <c r="E12" s="17">
        <f>SUM(E15,E47,E125,E182,E231,E293,E354,E430,E517)</f>
        <v>137159328.68000001</v>
      </c>
      <c r="F12" s="59">
        <f>SUM(F15,F47,F125,F182,F231,F293,F354,F430,F517)</f>
        <v>0.92880893892589911</v>
      </c>
      <c r="G12" s="17">
        <f>SUM(G15,G47,G125,G182,G231,G293,G354,G430,G517)</f>
        <v>207582</v>
      </c>
      <c r="H12" s="59">
        <v>0.98070000000000002</v>
      </c>
      <c r="I12" s="17"/>
      <c r="J12" s="17">
        <f>SUM(J15,J47,J125,J182,J231,J293,J354,J430,J517)</f>
        <v>72598565.180000007</v>
      </c>
      <c r="K12" s="59">
        <f>SUM(K15,K47,K125,K182,K231,K293,K354,K430,K517)</f>
        <v>0.9595483101557829</v>
      </c>
      <c r="L12" s="17">
        <f>SUM(L15,L47,L125,L182,L231,L293,L354,L430,L517)</f>
        <v>278971</v>
      </c>
      <c r="M12" s="59">
        <v>0.88060000000000005</v>
      </c>
      <c r="N12" s="17"/>
      <c r="O12" s="17">
        <f>SUM(O15,O47,O125,O182,O231,O293,O354,O430,O517)</f>
        <v>90881086.75</v>
      </c>
      <c r="P12" s="59">
        <f>SUM(P15,P47,P125,P182,P231,P293,P354,P430,P517)</f>
        <v>0.93949839155188108</v>
      </c>
      <c r="Q12" s="17">
        <f>SUM(Q15,Q47,Q125,Q182,Q231,Q293,Q354,Q430,Q517)</f>
        <v>437002</v>
      </c>
      <c r="R12" s="59">
        <v>0.97399999999999998</v>
      </c>
      <c r="S12" s="17"/>
      <c r="T12" s="17">
        <f>SUM(T15,T47,T125,T182,T231,T293,T354,T430,T517)</f>
        <v>182656066.62</v>
      </c>
      <c r="U12" s="59">
        <f>SUM(U15,U47,U125,U182,U231,U293,U354,U430,U517)</f>
        <v>0.95540276956922066</v>
      </c>
      <c r="V12" s="17">
        <f>SUM(V15,V47,V125,V182,V231,V293,V354,V430,V517)</f>
        <v>182112</v>
      </c>
      <c r="W12" s="59">
        <v>0.95065999999999995</v>
      </c>
      <c r="X12" s="17"/>
      <c r="Y12" s="17">
        <f>SUM(Y15,Y47,Y125,Y182,Y231,Y293,Y354,Y430,Y517)</f>
        <v>72977680.399999991</v>
      </c>
      <c r="Z12" s="59">
        <f>SUM(Z15,Z47,Z125,Z182,Z231,Z293,Z354,Z430,Z517)</f>
        <v>0.94343479167276212</v>
      </c>
      <c r="AA12" s="17">
        <f>SUM(AA15,AA47,AA125,AA182,AA231,AA293,AA354,AA430,AA517)</f>
        <v>178425</v>
      </c>
      <c r="AB12" s="32">
        <v>0.47079451274054257</v>
      </c>
      <c r="AC12" s="17"/>
      <c r="AD12" s="17">
        <f>SUM(Y12,T12,O12,J12,E12)</f>
        <v>556272727.63</v>
      </c>
      <c r="AE12" s="59">
        <f>AD12/$AD$10</f>
        <v>0.94507696557761178</v>
      </c>
      <c r="AF12" s="17">
        <f>SUM(AA12,V12,Q12,L12,G12)</f>
        <v>1284092</v>
      </c>
      <c r="AG12" s="32">
        <v>0.82974781738326364</v>
      </c>
    </row>
    <row r="13" spans="1:33" x14ac:dyDescent="0.25">
      <c r="A13" s="162" t="s">
        <v>57</v>
      </c>
      <c r="B13" s="5"/>
      <c r="C13" s="162" t="s">
        <v>58</v>
      </c>
      <c r="E13" s="17">
        <f>E575</f>
        <v>10512945.92</v>
      </c>
      <c r="F13" s="59">
        <f>F575</f>
        <v>7.1191061074100906E-2</v>
      </c>
      <c r="G13" s="17">
        <f>G575</f>
        <v>13885</v>
      </c>
      <c r="H13" s="59">
        <f>H575</f>
        <v>0.98755334281650076</v>
      </c>
      <c r="I13" s="17"/>
      <c r="J13" s="17">
        <f>J575</f>
        <v>3060538.5999999992</v>
      </c>
      <c r="K13" s="59">
        <f>K575</f>
        <v>4.0451689844217174E-2</v>
      </c>
      <c r="L13" s="17">
        <f>L575</f>
        <v>15028</v>
      </c>
      <c r="M13" s="59">
        <f>M575</f>
        <v>0.88187312951117891</v>
      </c>
      <c r="N13" s="17"/>
      <c r="O13" s="17">
        <f>O575</f>
        <v>5852540.0099999998</v>
      </c>
      <c r="P13" s="59">
        <f>P575</f>
        <v>6.0501608448118929E-2</v>
      </c>
      <c r="Q13" s="17">
        <f>Q575</f>
        <v>26528</v>
      </c>
      <c r="R13" s="59">
        <f>R575</f>
        <v>0.97856800324615445</v>
      </c>
      <c r="S13" s="17"/>
      <c r="T13" s="17">
        <f>T575</f>
        <v>8526199.5800000001</v>
      </c>
      <c r="U13" s="59">
        <f>U575</f>
        <v>4.4597230430779358E-2</v>
      </c>
      <c r="V13" s="17">
        <f>V575</f>
        <v>10514</v>
      </c>
      <c r="W13" s="59">
        <f>W575</f>
        <v>0.90708308170132002</v>
      </c>
      <c r="X13" s="17"/>
      <c r="Y13" s="17">
        <f>Y575</f>
        <v>4375498.6899999995</v>
      </c>
      <c r="Z13" s="59">
        <f>Z575</f>
        <v>5.6565208327237999E-2</v>
      </c>
      <c r="AA13" s="17">
        <f>AA575</f>
        <v>12742</v>
      </c>
      <c r="AB13" s="59">
        <f>AB575</f>
        <v>0.39766556394731917</v>
      </c>
      <c r="AD13" s="17">
        <f>SUM(Y13,T13,O13,J13,E13)</f>
        <v>32327722.799999997</v>
      </c>
      <c r="AE13" s="59">
        <f>AD13/$AD$10</f>
        <v>5.4923034422388037E-2</v>
      </c>
      <c r="AF13" s="17">
        <f>SUM(AA13,V13,Q13,L13,G13)</f>
        <v>78697</v>
      </c>
      <c r="AG13" s="59">
        <f>AG575</f>
        <v>0.77272861168661566</v>
      </c>
    </row>
    <row r="14" spans="1:33" x14ac:dyDescent="0.25">
      <c r="A14" s="162"/>
      <c r="B14" s="16"/>
      <c r="C14" s="162"/>
      <c r="F14" s="59"/>
      <c r="K14" s="59"/>
      <c r="P14" s="59"/>
      <c r="U14" s="59"/>
      <c r="Z14" s="59"/>
      <c r="AD14" s="17"/>
      <c r="AE14" s="59"/>
      <c r="AF14" s="17"/>
    </row>
    <row r="15" spans="1:33" x14ac:dyDescent="0.25">
      <c r="A15" s="16" t="s">
        <v>59</v>
      </c>
      <c r="B15" s="5"/>
      <c r="C15" s="16" t="s">
        <v>60</v>
      </c>
      <c r="E15" s="17">
        <f>SUM(E17:E45)</f>
        <v>9440410.1600000001</v>
      </c>
      <c r="F15" s="59">
        <f>E15/$E$10</f>
        <v>6.3928115047806003E-2</v>
      </c>
      <c r="G15" s="17">
        <f>SUM(G17:G45)</f>
        <v>10484</v>
      </c>
      <c r="H15" s="59">
        <v>0.98896330534855204</v>
      </c>
      <c r="I15" s="17"/>
      <c r="J15" s="17">
        <f>SUM(J17:J45)</f>
        <v>2968004.7</v>
      </c>
      <c r="K15" s="59">
        <f>J15/$J$10</f>
        <v>3.9228652623619541E-2</v>
      </c>
      <c r="L15" s="17">
        <f>SUM(L17:L45)</f>
        <v>11707</v>
      </c>
      <c r="M15" s="59">
        <v>0.90310884826043358</v>
      </c>
      <c r="N15" s="17"/>
      <c r="O15" s="17">
        <f>SUM(O17:O45)</f>
        <v>4755520.7199999988</v>
      </c>
      <c r="P15" s="59">
        <f>O15/$O$10</f>
        <v>4.9160988575344497E-2</v>
      </c>
      <c r="Q15" s="17">
        <f>SUM(Q17:Q45)</f>
        <v>21285</v>
      </c>
      <c r="R15" s="59">
        <v>0.97731759952247577</v>
      </c>
      <c r="S15" s="17"/>
      <c r="T15" s="17">
        <f>SUM(T17:T45)</f>
        <v>7069200.4100000011</v>
      </c>
      <c r="U15" s="59">
        <f>T15/$T$10</f>
        <v>3.6976235037431526E-2</v>
      </c>
      <c r="V15" s="17">
        <f>SUM(V17:V45)</f>
        <v>5964</v>
      </c>
      <c r="W15" s="59">
        <v>0.94441805225653208</v>
      </c>
      <c r="X15" s="17"/>
      <c r="Y15" s="17">
        <f>SUM(Y17:Y45)</f>
        <v>3837432.13</v>
      </c>
      <c r="Z15" s="59">
        <f>Y15/$Y$10</f>
        <v>4.9609236170308775E-2</v>
      </c>
      <c r="AA15" s="17">
        <f>SUM(AA17:AA45)</f>
        <v>7973</v>
      </c>
      <c r="AB15" s="59">
        <v>0.44091135320466734</v>
      </c>
      <c r="AD15" s="17">
        <f>SUM(Y15,T15,O15,J15,E15)</f>
        <v>28070568.120000001</v>
      </c>
      <c r="AE15" s="59">
        <f>AD15/$AD$10</f>
        <v>4.7690361262029517E-2</v>
      </c>
      <c r="AF15" s="17">
        <f>SUM(AA15,V15,Q15,L15,G15)</f>
        <v>57413</v>
      </c>
      <c r="AG15" s="59">
        <v>0.82323167147015386</v>
      </c>
    </row>
    <row r="16" spans="1:33" x14ac:dyDescent="0.25">
      <c r="B16" s="5"/>
      <c r="C16" s="5"/>
      <c r="F16" s="59"/>
      <c r="K16" s="59"/>
      <c r="P16" s="59"/>
      <c r="U16" s="59"/>
      <c r="Z16" s="59"/>
      <c r="AD16" s="17"/>
      <c r="AE16" s="59"/>
      <c r="AF16" s="17"/>
    </row>
    <row r="17" spans="1:33" x14ac:dyDescent="0.25">
      <c r="B17" s="5" t="s">
        <v>61</v>
      </c>
      <c r="C17" s="5" t="s">
        <v>62</v>
      </c>
      <c r="E17" s="18">
        <v>139961.59</v>
      </c>
      <c r="F17" s="61">
        <f t="shared" ref="F17:F45" si="0">E17/$E$10</f>
        <v>9.4778515722815317E-4</v>
      </c>
      <c r="G17" s="5">
        <v>314</v>
      </c>
      <c r="H17" s="60">
        <v>0.99367088607594933</v>
      </c>
      <c r="J17" s="18">
        <v>34778.36</v>
      </c>
      <c r="K17" s="61">
        <f t="shared" ref="K17:K45" si="1">J17/$J$10</f>
        <v>4.5967184730508843E-4</v>
      </c>
      <c r="L17" s="18">
        <v>265</v>
      </c>
      <c r="M17" s="60">
        <v>0.8922558922558923</v>
      </c>
      <c r="O17" s="18">
        <v>135701.37</v>
      </c>
      <c r="P17" s="61">
        <f t="shared" ref="P17:P45" si="2">O17/$O$10</f>
        <v>1.4028355448377897E-3</v>
      </c>
      <c r="Q17" s="18">
        <v>704</v>
      </c>
      <c r="R17" s="60">
        <v>0.96174863387978138</v>
      </c>
      <c r="T17" s="18">
        <v>191267.75</v>
      </c>
      <c r="U17" s="61">
        <f t="shared" ref="U17:U45" si="3">T17/$T$10</f>
        <v>1.0004471324757212E-3</v>
      </c>
      <c r="V17" s="5">
        <v>432</v>
      </c>
      <c r="W17" s="60">
        <v>0.93913043478260871</v>
      </c>
      <c r="Y17" s="18">
        <v>169158.81</v>
      </c>
      <c r="Z17" s="61">
        <f t="shared" ref="Z17:Z45" si="4">Y17/$Y$10</f>
        <v>2.1868372055295188E-3</v>
      </c>
      <c r="AA17" s="18">
        <v>526</v>
      </c>
      <c r="AB17" s="60">
        <v>0.19546636937941286</v>
      </c>
      <c r="AD17" s="18">
        <f t="shared" ref="AD17:AD45" si="5">SUM(Y17,T17,O17,J17,E17)</f>
        <v>670867.88</v>
      </c>
      <c r="AE17" s="61">
        <f t="shared" ref="AE17:AE45" si="6">AD17/$AD$10</f>
        <v>1.1397678671667677E-3</v>
      </c>
      <c r="AF17" s="18">
        <f t="shared" ref="AF17:AF45" si="7">SUM(AA17,V17,Q17,L17,G17)</f>
        <v>2241</v>
      </c>
      <c r="AG17" s="60">
        <v>0.49844306049822062</v>
      </c>
    </row>
    <row r="18" spans="1:33" x14ac:dyDescent="0.25">
      <c r="B18" s="5" t="s">
        <v>63</v>
      </c>
      <c r="C18" s="5" t="s">
        <v>64</v>
      </c>
      <c r="E18" s="18">
        <v>485818.26</v>
      </c>
      <c r="F18" s="61">
        <f t="shared" si="0"/>
        <v>3.289840705142088E-3</v>
      </c>
      <c r="G18" s="5">
        <v>445</v>
      </c>
      <c r="H18" s="60">
        <v>0.9933035714285714</v>
      </c>
      <c r="J18" s="18">
        <v>50513.79</v>
      </c>
      <c r="K18" s="61">
        <f t="shared" si="1"/>
        <v>6.6764985938616149E-4</v>
      </c>
      <c r="L18" s="18">
        <v>343</v>
      </c>
      <c r="M18" s="60">
        <v>0.875</v>
      </c>
      <c r="O18" s="18">
        <v>184073.5</v>
      </c>
      <c r="P18" s="61">
        <f t="shared" si="2"/>
        <v>1.9028905062837529E-3</v>
      </c>
      <c r="Q18" s="18">
        <v>800</v>
      </c>
      <c r="R18" s="60">
        <v>0.98039215686274506</v>
      </c>
      <c r="T18" s="18">
        <v>292740.59999999998</v>
      </c>
      <c r="U18" s="61">
        <f t="shared" si="3"/>
        <v>1.5312121036046174E-3</v>
      </c>
      <c r="V18" s="5">
        <v>307</v>
      </c>
      <c r="W18" s="60">
        <v>0.98083067092651754</v>
      </c>
      <c r="Y18" s="18">
        <v>109996.98000000001</v>
      </c>
      <c r="Z18" s="61">
        <f t="shared" si="4"/>
        <v>1.4220098164552377E-3</v>
      </c>
      <c r="AA18" s="18">
        <v>388</v>
      </c>
      <c r="AB18" s="60">
        <v>0.3991769547325103</v>
      </c>
      <c r="AD18" s="18">
        <f t="shared" si="5"/>
        <v>1123143.1299999999</v>
      </c>
      <c r="AE18" s="61">
        <f t="shared" si="6"/>
        <v>1.9081588014067802E-3</v>
      </c>
      <c r="AF18" s="18">
        <f t="shared" si="7"/>
        <v>2283</v>
      </c>
      <c r="AG18" s="60">
        <v>0.77626657599455973</v>
      </c>
    </row>
    <row r="19" spans="1:33" x14ac:dyDescent="0.25">
      <c r="B19" s="5" t="s">
        <v>65</v>
      </c>
      <c r="C19" s="5" t="s">
        <v>66</v>
      </c>
      <c r="E19" s="18">
        <v>400735.88</v>
      </c>
      <c r="F19" s="61">
        <f t="shared" si="0"/>
        <v>2.713683940235048E-3</v>
      </c>
      <c r="G19" s="5">
        <v>327</v>
      </c>
      <c r="H19" s="60">
        <v>0.98791540785498488</v>
      </c>
      <c r="J19" s="18">
        <v>35173.1</v>
      </c>
      <c r="K19" s="61">
        <f t="shared" si="1"/>
        <v>4.6488919697325017E-4</v>
      </c>
      <c r="L19" s="18">
        <v>198</v>
      </c>
      <c r="M19" s="60">
        <v>0.97058823529411764</v>
      </c>
      <c r="O19" s="18">
        <v>320224.53000000003</v>
      </c>
      <c r="P19" s="61">
        <f t="shared" si="2"/>
        <v>3.3103744863664615E-3</v>
      </c>
      <c r="Q19" s="18">
        <v>745</v>
      </c>
      <c r="R19" s="60">
        <v>0.98937583001328022</v>
      </c>
      <c r="T19" s="18">
        <v>212821.4</v>
      </c>
      <c r="U19" s="61">
        <f t="shared" si="3"/>
        <v>1.1131858839740021E-3</v>
      </c>
      <c r="V19" s="5">
        <v>243</v>
      </c>
      <c r="W19" s="60">
        <v>0.99590163934426235</v>
      </c>
      <c r="Y19" s="18">
        <v>122567.44</v>
      </c>
      <c r="Z19" s="61">
        <f t="shared" si="4"/>
        <v>1.5845171645420479E-3</v>
      </c>
      <c r="AA19" s="18">
        <v>244</v>
      </c>
      <c r="AB19" s="60">
        <v>0.57411764705882351</v>
      </c>
      <c r="AD19" s="18">
        <f t="shared" si="5"/>
        <v>1091522.3500000001</v>
      </c>
      <c r="AE19" s="61">
        <f t="shared" si="6"/>
        <v>1.8544368241692512E-3</v>
      </c>
      <c r="AF19" s="18">
        <f t="shared" si="7"/>
        <v>1757</v>
      </c>
      <c r="AG19" s="60">
        <v>0.89780275932549825</v>
      </c>
    </row>
    <row r="20" spans="1:33" x14ac:dyDescent="0.25">
      <c r="B20" s="5" t="s">
        <v>67</v>
      </c>
      <c r="C20" s="5" t="s">
        <v>68</v>
      </c>
      <c r="E20" s="18">
        <v>453863.12</v>
      </c>
      <c r="F20" s="61">
        <f t="shared" si="0"/>
        <v>3.073448426452287E-3</v>
      </c>
      <c r="G20" s="5">
        <v>432</v>
      </c>
      <c r="H20" s="60">
        <v>0.99310344827586206</v>
      </c>
      <c r="J20" s="18">
        <v>43106.37</v>
      </c>
      <c r="K20" s="61">
        <f t="shared" si="1"/>
        <v>5.6974465525449288E-4</v>
      </c>
      <c r="L20" s="18">
        <v>328</v>
      </c>
      <c r="M20" s="60">
        <v>0.8519480519480519</v>
      </c>
      <c r="O20" s="18">
        <v>124983.79</v>
      </c>
      <c r="P20" s="61">
        <f t="shared" si="2"/>
        <v>1.2920407740949253E-3</v>
      </c>
      <c r="Q20" s="18">
        <v>516</v>
      </c>
      <c r="R20" s="60">
        <v>0.96810506566604126</v>
      </c>
      <c r="T20" s="18">
        <v>220946.94</v>
      </c>
      <c r="U20" s="61">
        <f t="shared" si="3"/>
        <v>1.1556874201337404E-3</v>
      </c>
      <c r="V20" s="5">
        <v>186</v>
      </c>
      <c r="W20" s="60">
        <v>0.98936170212765961</v>
      </c>
      <c r="Y20" s="18">
        <v>89034.87</v>
      </c>
      <c r="Z20" s="61">
        <f t="shared" si="4"/>
        <v>1.1510175929086046E-3</v>
      </c>
      <c r="AA20" s="18">
        <v>262</v>
      </c>
      <c r="AB20" s="60">
        <v>0.60368663594470051</v>
      </c>
      <c r="AD20" s="18">
        <f t="shared" si="5"/>
        <v>931935.09</v>
      </c>
      <c r="AE20" s="61">
        <f t="shared" si="6"/>
        <v>1.583306790402858E-3</v>
      </c>
      <c r="AF20" s="18">
        <f t="shared" si="7"/>
        <v>1724</v>
      </c>
      <c r="AG20" s="60">
        <v>0.87291139240506332</v>
      </c>
    </row>
    <row r="21" spans="1:33" x14ac:dyDescent="0.25">
      <c r="B21" s="5" t="s">
        <v>69</v>
      </c>
      <c r="C21" s="5" t="s">
        <v>70</v>
      </c>
      <c r="E21" s="18">
        <v>159932.45000000001</v>
      </c>
      <c r="F21" s="61">
        <f t="shared" si="0"/>
        <v>1.0830228655528545E-3</v>
      </c>
      <c r="G21" s="5">
        <v>283</v>
      </c>
      <c r="H21" s="60">
        <v>0.99647887323943662</v>
      </c>
      <c r="J21" s="18">
        <v>140895.34</v>
      </c>
      <c r="K21" s="61">
        <f t="shared" si="1"/>
        <v>1.862239082420175E-3</v>
      </c>
      <c r="L21" s="18">
        <v>462</v>
      </c>
      <c r="M21" s="60">
        <v>0.93522267206477738</v>
      </c>
      <c r="O21" s="18">
        <v>163659.24</v>
      </c>
      <c r="P21" s="61">
        <f t="shared" si="2"/>
        <v>1.691854688815143E-3</v>
      </c>
      <c r="Q21" s="18">
        <v>654</v>
      </c>
      <c r="R21" s="60">
        <v>0.92112676056338028</v>
      </c>
      <c r="T21" s="18">
        <v>241773.5</v>
      </c>
      <c r="U21" s="61">
        <f t="shared" si="3"/>
        <v>1.2646230469256776E-3</v>
      </c>
      <c r="V21" s="5">
        <v>215</v>
      </c>
      <c r="W21" s="60">
        <v>0.9555555555555556</v>
      </c>
      <c r="Y21" s="18">
        <v>121360.72</v>
      </c>
      <c r="Z21" s="61">
        <f t="shared" si="4"/>
        <v>1.568917030013692E-3</v>
      </c>
      <c r="AA21" s="18">
        <v>335</v>
      </c>
      <c r="AB21" s="60">
        <v>0.45026881720430106</v>
      </c>
      <c r="AD21" s="18">
        <f t="shared" si="5"/>
        <v>827621.25</v>
      </c>
      <c r="AE21" s="61">
        <f t="shared" si="6"/>
        <v>1.4060832766869004E-3</v>
      </c>
      <c r="AF21" s="18">
        <f t="shared" si="7"/>
        <v>1949</v>
      </c>
      <c r="AG21" s="60">
        <v>0.79324379324379324</v>
      </c>
    </row>
    <row r="22" spans="1:33" x14ac:dyDescent="0.25">
      <c r="B22" s="5" t="s">
        <v>71</v>
      </c>
      <c r="C22" s="5" t="s">
        <v>72</v>
      </c>
      <c r="E22" s="18">
        <v>261115</v>
      </c>
      <c r="F22" s="61">
        <f t="shared" si="0"/>
        <v>1.7682059865826703E-3</v>
      </c>
      <c r="G22" s="5">
        <v>490</v>
      </c>
      <c r="H22" s="60">
        <v>0.99391480730223125</v>
      </c>
      <c r="J22" s="18">
        <v>120554.5</v>
      </c>
      <c r="K22" s="61">
        <f t="shared" si="1"/>
        <v>1.5933905369874049E-3</v>
      </c>
      <c r="L22" s="18">
        <v>583</v>
      </c>
      <c r="M22" s="60">
        <v>0.87014925373134333</v>
      </c>
      <c r="O22" s="18">
        <v>238833.31</v>
      </c>
      <c r="P22" s="61">
        <f t="shared" si="2"/>
        <v>2.4689791750758501E-3</v>
      </c>
      <c r="Q22" s="18">
        <v>948</v>
      </c>
      <c r="R22" s="60">
        <v>0.95854398382204242</v>
      </c>
      <c r="T22" s="18">
        <v>415087.48</v>
      </c>
      <c r="U22" s="61">
        <f t="shared" si="3"/>
        <v>2.1711609986135834E-3</v>
      </c>
      <c r="V22" s="5">
        <v>314</v>
      </c>
      <c r="W22" s="60">
        <v>0.93731343283582091</v>
      </c>
      <c r="Y22" s="18">
        <v>141421.35999999999</v>
      </c>
      <c r="Z22" s="61">
        <f t="shared" si="4"/>
        <v>1.8282553046133634E-3</v>
      </c>
      <c r="AA22" s="18">
        <v>302</v>
      </c>
      <c r="AB22" s="60">
        <v>0.56029684601113172</v>
      </c>
      <c r="AD22" s="18">
        <f t="shared" si="5"/>
        <v>1177011.6499999999</v>
      </c>
      <c r="AE22" s="61">
        <f t="shared" si="6"/>
        <v>1.9996784731308617E-3</v>
      </c>
      <c r="AF22" s="18">
        <f t="shared" si="7"/>
        <v>2637</v>
      </c>
      <c r="AG22" s="60">
        <v>0.87144745538664903</v>
      </c>
    </row>
    <row r="23" spans="1:33" x14ac:dyDescent="0.25">
      <c r="B23" s="5" t="s">
        <v>73</v>
      </c>
      <c r="C23" s="5" t="s">
        <v>74</v>
      </c>
      <c r="E23" s="18">
        <v>471284.87</v>
      </c>
      <c r="F23" s="61">
        <f t="shared" si="0"/>
        <v>3.191424194396475E-3</v>
      </c>
      <c r="G23" s="5">
        <v>302</v>
      </c>
      <c r="H23" s="60">
        <v>0.99342105263157898</v>
      </c>
      <c r="J23" s="18">
        <v>93152.03</v>
      </c>
      <c r="K23" s="61">
        <f t="shared" si="1"/>
        <v>1.2312071561257924E-3</v>
      </c>
      <c r="L23" s="18">
        <v>284</v>
      </c>
      <c r="M23" s="60">
        <v>0.86585365853658536</v>
      </c>
      <c r="O23" s="18">
        <v>121015.81</v>
      </c>
      <c r="P23" s="61">
        <f t="shared" si="2"/>
        <v>1.2510211190597149E-3</v>
      </c>
      <c r="Q23" s="18">
        <v>686</v>
      </c>
      <c r="R23" s="60">
        <v>0.98989898989898994</v>
      </c>
      <c r="T23" s="18">
        <v>284784.09999999998</v>
      </c>
      <c r="U23" s="61">
        <f t="shared" si="3"/>
        <v>1.4895947498712093E-3</v>
      </c>
      <c r="V23" s="5">
        <v>176</v>
      </c>
      <c r="W23" s="60">
        <v>1</v>
      </c>
      <c r="Y23" s="18">
        <v>84400.859999999986</v>
      </c>
      <c r="Z23" s="61">
        <f t="shared" si="4"/>
        <v>1.0911104235522119E-3</v>
      </c>
      <c r="AA23" s="18">
        <v>236</v>
      </c>
      <c r="AB23" s="60">
        <v>0.55529411764705883</v>
      </c>
      <c r="AD23" s="18">
        <f t="shared" si="5"/>
        <v>1054637.67</v>
      </c>
      <c r="AE23" s="61">
        <f t="shared" si="6"/>
        <v>1.7917717684883489E-3</v>
      </c>
      <c r="AF23" s="18">
        <f t="shared" si="7"/>
        <v>1684</v>
      </c>
      <c r="AG23" s="60">
        <v>0.87435098650051923</v>
      </c>
    </row>
    <row r="24" spans="1:33" x14ac:dyDescent="0.25">
      <c r="B24" s="5" t="s">
        <v>75</v>
      </c>
      <c r="C24" s="5" t="s">
        <v>76</v>
      </c>
      <c r="E24" s="18">
        <v>472389.9</v>
      </c>
      <c r="F24" s="61">
        <f t="shared" si="0"/>
        <v>3.1989071833528867E-3</v>
      </c>
      <c r="G24" s="5">
        <v>420</v>
      </c>
      <c r="H24" s="60">
        <v>0.99526066350710896</v>
      </c>
      <c r="J24" s="18">
        <v>122751.08</v>
      </c>
      <c r="K24" s="61">
        <f t="shared" si="1"/>
        <v>1.6224231304263542E-3</v>
      </c>
      <c r="L24" s="18">
        <v>653</v>
      </c>
      <c r="M24" s="60">
        <v>0.90568654646324553</v>
      </c>
      <c r="O24" s="18">
        <v>116335.25</v>
      </c>
      <c r="P24" s="61">
        <f t="shared" si="2"/>
        <v>1.2026350494294233E-3</v>
      </c>
      <c r="Q24" s="18">
        <v>745</v>
      </c>
      <c r="R24" s="60">
        <v>0.98544973544973546</v>
      </c>
      <c r="T24" s="18">
        <v>427459.62</v>
      </c>
      <c r="U24" s="61">
        <f t="shared" si="3"/>
        <v>2.2358748460112143E-3</v>
      </c>
      <c r="V24" s="5">
        <v>426</v>
      </c>
      <c r="W24" s="60">
        <v>0.99069767441860468</v>
      </c>
      <c r="Y24" s="18">
        <v>114101.8</v>
      </c>
      <c r="Z24" s="61">
        <f t="shared" si="4"/>
        <v>1.475075767309359E-3</v>
      </c>
      <c r="AA24" s="18">
        <v>191</v>
      </c>
      <c r="AB24" s="60">
        <v>0.51621621621621616</v>
      </c>
      <c r="AD24" s="18">
        <f t="shared" si="5"/>
        <v>1253037.6499999999</v>
      </c>
      <c r="AE24" s="61">
        <f t="shared" si="6"/>
        <v>2.1288424925339378E-3</v>
      </c>
      <c r="AF24" s="18">
        <f t="shared" si="7"/>
        <v>2435</v>
      </c>
      <c r="AG24" s="60">
        <v>0.90218599481289363</v>
      </c>
    </row>
    <row r="25" spans="1:33" x14ac:dyDescent="0.25">
      <c r="B25" s="5" t="s">
        <v>77</v>
      </c>
      <c r="C25" s="5" t="s">
        <v>78</v>
      </c>
      <c r="E25" s="18">
        <v>394705.08</v>
      </c>
      <c r="F25" s="61">
        <f t="shared" si="0"/>
        <v>2.6728448591256415E-3</v>
      </c>
      <c r="G25" s="5">
        <v>409</v>
      </c>
      <c r="H25" s="60">
        <v>0.99271844660194175</v>
      </c>
      <c r="J25" s="18">
        <v>48756.7</v>
      </c>
      <c r="K25" s="61">
        <f t="shared" si="1"/>
        <v>6.4442608442433756E-4</v>
      </c>
      <c r="L25" s="18">
        <v>321</v>
      </c>
      <c r="M25" s="60">
        <v>0.89915966386554624</v>
      </c>
      <c r="O25" s="18">
        <v>198102.26</v>
      </c>
      <c r="P25" s="61">
        <f t="shared" si="2"/>
        <v>2.0479151525198123E-3</v>
      </c>
      <c r="Q25" s="18">
        <v>869</v>
      </c>
      <c r="R25" s="60">
        <v>0.97312430011198203</v>
      </c>
      <c r="T25" s="18">
        <v>210635.45</v>
      </c>
      <c r="U25" s="61">
        <f t="shared" si="3"/>
        <v>1.1017520305970721E-3</v>
      </c>
      <c r="V25" s="5">
        <v>215</v>
      </c>
      <c r="W25" s="60">
        <v>0.97727272727272729</v>
      </c>
      <c r="Y25" s="18">
        <v>153216.24</v>
      </c>
      <c r="Z25" s="61">
        <f t="shared" si="4"/>
        <v>1.9807361740327924E-3</v>
      </c>
      <c r="AA25" s="18">
        <v>279</v>
      </c>
      <c r="AB25" s="60">
        <v>0.52345215759849906</v>
      </c>
      <c r="AD25" s="18">
        <f t="shared" si="5"/>
        <v>1005415.73</v>
      </c>
      <c r="AE25" s="61">
        <f t="shared" si="6"/>
        <v>1.7081463822623596E-3</v>
      </c>
      <c r="AF25" s="18">
        <f t="shared" si="7"/>
        <v>2093</v>
      </c>
      <c r="AG25" s="60">
        <v>0.8666666666666667</v>
      </c>
    </row>
    <row r="26" spans="1:33" x14ac:dyDescent="0.25">
      <c r="B26" s="5" t="s">
        <v>79</v>
      </c>
      <c r="C26" s="5" t="s">
        <v>80</v>
      </c>
      <c r="E26" s="18">
        <v>367163.32</v>
      </c>
      <c r="F26" s="61">
        <f t="shared" si="0"/>
        <v>2.4863388946539597E-3</v>
      </c>
      <c r="G26" s="5">
        <v>364</v>
      </c>
      <c r="H26" s="60">
        <v>0.98113207547169812</v>
      </c>
      <c r="J26" s="18">
        <v>52542.48</v>
      </c>
      <c r="K26" s="61">
        <f t="shared" si="1"/>
        <v>6.9446342046004079E-4</v>
      </c>
      <c r="L26" s="18">
        <v>433</v>
      </c>
      <c r="M26" s="60">
        <v>0.90966386554621848</v>
      </c>
      <c r="O26" s="18">
        <v>99517.96</v>
      </c>
      <c r="P26" s="61">
        <f t="shared" si="2"/>
        <v>1.0287835092434613E-3</v>
      </c>
      <c r="Q26" s="18">
        <v>499</v>
      </c>
      <c r="R26" s="60">
        <v>0.98422090729783041</v>
      </c>
      <c r="T26" s="18">
        <v>124582.93</v>
      </c>
      <c r="U26" s="61">
        <f t="shared" si="3"/>
        <v>6.5164480198006975E-4</v>
      </c>
      <c r="V26" s="5">
        <v>234</v>
      </c>
      <c r="W26" s="60">
        <v>0.823943661971831</v>
      </c>
      <c r="Y26" s="18">
        <v>149033.39000000001</v>
      </c>
      <c r="Z26" s="61">
        <f t="shared" si="4"/>
        <v>1.92666147342956E-3</v>
      </c>
      <c r="AA26" s="18">
        <v>469</v>
      </c>
      <c r="AB26" s="60">
        <v>0.38760330578512397</v>
      </c>
      <c r="AD26" s="18">
        <f t="shared" si="5"/>
        <v>792840.08000000007</v>
      </c>
      <c r="AE26" s="61">
        <f t="shared" si="6"/>
        <v>1.346991969545374E-3</v>
      </c>
      <c r="AF26" s="18">
        <f t="shared" si="7"/>
        <v>1999</v>
      </c>
      <c r="AG26" s="60">
        <v>0.7018960674157303</v>
      </c>
    </row>
    <row r="27" spans="1:33" x14ac:dyDescent="0.25">
      <c r="B27" s="5" t="s">
        <v>81</v>
      </c>
      <c r="C27" s="5" t="s">
        <v>82</v>
      </c>
      <c r="E27" s="18">
        <v>108964.14</v>
      </c>
      <c r="F27" s="61">
        <f t="shared" si="0"/>
        <v>7.3787811757590417E-4</v>
      </c>
      <c r="G27" s="5">
        <v>120</v>
      </c>
      <c r="H27" s="60">
        <v>0.98360655737704916</v>
      </c>
      <c r="J27" s="18">
        <v>111362.29</v>
      </c>
      <c r="K27" s="61">
        <f t="shared" si="1"/>
        <v>1.4718954420054589E-3</v>
      </c>
      <c r="L27" s="18">
        <v>87</v>
      </c>
      <c r="M27" s="60">
        <v>0.97752808988764039</v>
      </c>
      <c r="O27" s="18">
        <v>71111.08</v>
      </c>
      <c r="P27" s="61">
        <f t="shared" si="2"/>
        <v>7.3512264950459708E-4</v>
      </c>
      <c r="Q27" s="18">
        <v>454</v>
      </c>
      <c r="R27" s="60">
        <v>0.99780219780219781</v>
      </c>
      <c r="T27" s="18">
        <v>72336.039999999994</v>
      </c>
      <c r="U27" s="61">
        <f t="shared" si="3"/>
        <v>3.783616620818149E-4</v>
      </c>
      <c r="V27" s="5">
        <v>87</v>
      </c>
      <c r="W27" s="60">
        <v>0.98863636363636365</v>
      </c>
      <c r="Y27" s="18">
        <v>71543.28</v>
      </c>
      <c r="Z27" s="61">
        <f t="shared" si="4"/>
        <v>9.2489126939126565E-4</v>
      </c>
      <c r="AA27" s="18">
        <v>143</v>
      </c>
      <c r="AB27" s="60">
        <v>0.50889679715302494</v>
      </c>
      <c r="AD27" s="18">
        <f t="shared" si="5"/>
        <v>435316.83</v>
      </c>
      <c r="AE27" s="61">
        <f t="shared" si="6"/>
        <v>7.3957950538770529E-4</v>
      </c>
      <c r="AF27" s="18">
        <f t="shared" si="7"/>
        <v>891</v>
      </c>
      <c r="AG27" s="60">
        <v>0.86086956521739133</v>
      </c>
    </row>
    <row r="28" spans="1:33" x14ac:dyDescent="0.25">
      <c r="B28" s="5" t="s">
        <v>83</v>
      </c>
      <c r="C28" s="5" t="s">
        <v>84</v>
      </c>
      <c r="E28" s="18">
        <v>305844.93</v>
      </c>
      <c r="F28" s="61">
        <f t="shared" si="0"/>
        <v>2.0711059731993863E-3</v>
      </c>
      <c r="G28" s="5">
        <v>425</v>
      </c>
      <c r="H28" s="60">
        <v>0.97701149425287359</v>
      </c>
      <c r="J28" s="18">
        <v>52101</v>
      </c>
      <c r="K28" s="61">
        <f t="shared" si="1"/>
        <v>6.8862829979453929E-4</v>
      </c>
      <c r="L28" s="18">
        <v>263</v>
      </c>
      <c r="M28" s="60">
        <v>0.84294871794871795</v>
      </c>
      <c r="O28" s="18">
        <v>88063.67</v>
      </c>
      <c r="P28" s="61">
        <f t="shared" si="2"/>
        <v>9.1037287600608094E-4</v>
      </c>
      <c r="Q28" s="18">
        <v>494</v>
      </c>
      <c r="R28" s="60">
        <v>1</v>
      </c>
      <c r="T28" s="18">
        <v>303075.27</v>
      </c>
      <c r="U28" s="61">
        <f t="shared" si="3"/>
        <v>1.5852687386964345E-3</v>
      </c>
      <c r="V28" s="5">
        <v>200</v>
      </c>
      <c r="W28" s="60">
        <v>1</v>
      </c>
      <c r="Y28" s="18">
        <v>350910.19</v>
      </c>
      <c r="Z28" s="61">
        <f t="shared" si="4"/>
        <v>4.536467590966339E-3</v>
      </c>
      <c r="AA28" s="18">
        <v>132</v>
      </c>
      <c r="AB28" s="60">
        <v>0.46808510638297873</v>
      </c>
      <c r="AD28" s="18">
        <f t="shared" si="5"/>
        <v>1099995.06</v>
      </c>
      <c r="AE28" s="61">
        <f t="shared" si="6"/>
        <v>1.8688314954506107E-3</v>
      </c>
      <c r="AF28" s="18">
        <f t="shared" si="7"/>
        <v>1514</v>
      </c>
      <c r="AG28" s="60">
        <v>0.87869994196169476</v>
      </c>
    </row>
    <row r="29" spans="1:33" x14ac:dyDescent="0.25">
      <c r="B29" s="5" t="s">
        <v>85</v>
      </c>
      <c r="C29" s="5" t="s">
        <v>86</v>
      </c>
      <c r="E29" s="18">
        <v>354625.39</v>
      </c>
      <c r="F29" s="61">
        <f t="shared" si="0"/>
        <v>2.4014351438722947E-3</v>
      </c>
      <c r="G29" s="5">
        <v>715</v>
      </c>
      <c r="H29" s="60">
        <v>0.99721059972105996</v>
      </c>
      <c r="J29" s="18">
        <v>125955.91</v>
      </c>
      <c r="K29" s="61">
        <f t="shared" si="1"/>
        <v>1.664781945689603E-3</v>
      </c>
      <c r="L29" s="18">
        <v>655</v>
      </c>
      <c r="M29" s="60">
        <v>0.89603283173734605</v>
      </c>
      <c r="O29" s="18">
        <v>264835.15000000002</v>
      </c>
      <c r="P29" s="61">
        <f t="shared" si="2"/>
        <v>2.7377775326988063E-3</v>
      </c>
      <c r="Q29" s="18">
        <v>1140</v>
      </c>
      <c r="R29" s="60">
        <v>0.98872506504770163</v>
      </c>
      <c r="T29" s="18">
        <v>335420.31</v>
      </c>
      <c r="U29" s="61">
        <f t="shared" si="3"/>
        <v>1.7544530497881502E-3</v>
      </c>
      <c r="V29" s="5">
        <v>185</v>
      </c>
      <c r="W29" s="60">
        <v>0.97368421052631582</v>
      </c>
      <c r="Y29" s="18">
        <v>203630.53999999998</v>
      </c>
      <c r="Z29" s="61">
        <f t="shared" si="4"/>
        <v>2.6324779717595962E-3</v>
      </c>
      <c r="AA29" s="18">
        <v>292</v>
      </c>
      <c r="AB29" s="60">
        <v>0.51865008880994667</v>
      </c>
      <c r="AD29" s="18">
        <f t="shared" si="5"/>
        <v>1284467.3</v>
      </c>
      <c r="AE29" s="61">
        <f t="shared" si="6"/>
        <v>2.1822397503461588E-3</v>
      </c>
      <c r="AF29" s="18">
        <f t="shared" si="7"/>
        <v>2987</v>
      </c>
      <c r="AG29" s="60">
        <v>0.89057841383422776</v>
      </c>
    </row>
    <row r="30" spans="1:33" x14ac:dyDescent="0.25">
      <c r="B30" s="5" t="s">
        <v>87</v>
      </c>
      <c r="C30" s="5" t="s">
        <v>88</v>
      </c>
      <c r="E30" s="18">
        <v>89574.29</v>
      </c>
      <c r="F30" s="61">
        <f t="shared" si="0"/>
        <v>6.0657486479862206E-4</v>
      </c>
      <c r="G30" s="5">
        <v>186</v>
      </c>
      <c r="H30" s="60">
        <v>0.99465240641711228</v>
      </c>
      <c r="J30" s="18">
        <v>17734.53</v>
      </c>
      <c r="K30" s="61">
        <f t="shared" si="1"/>
        <v>2.3440047679613155E-4</v>
      </c>
      <c r="L30" s="18">
        <v>129</v>
      </c>
      <c r="M30" s="60">
        <v>0.87755102040816324</v>
      </c>
      <c r="O30" s="18">
        <v>98845.84</v>
      </c>
      <c r="P30" s="61">
        <f t="shared" si="2"/>
        <v>1.021835356646355E-3</v>
      </c>
      <c r="Q30" s="18">
        <v>554</v>
      </c>
      <c r="R30" s="60">
        <v>0.99461400359066432</v>
      </c>
      <c r="T30" s="18">
        <v>34206.35</v>
      </c>
      <c r="U30" s="61">
        <f t="shared" si="3"/>
        <v>1.789200990232848E-4</v>
      </c>
      <c r="V30" s="5">
        <v>93</v>
      </c>
      <c r="W30" s="60">
        <v>0.77500000000000002</v>
      </c>
      <c r="Y30" s="18">
        <v>80472.7</v>
      </c>
      <c r="Z30" s="61">
        <f t="shared" si="4"/>
        <v>1.0403282831642959E-3</v>
      </c>
      <c r="AA30" s="18">
        <v>207</v>
      </c>
      <c r="AB30" s="60">
        <v>0.39884393063583817</v>
      </c>
      <c r="AD30" s="18">
        <f t="shared" si="5"/>
        <v>320833.70999999996</v>
      </c>
      <c r="AE30" s="61">
        <f t="shared" si="6"/>
        <v>5.4507894067294031E-4</v>
      </c>
      <c r="AF30" s="18">
        <f t="shared" si="7"/>
        <v>1169</v>
      </c>
      <c r="AG30" s="60">
        <v>0.7640522875816993</v>
      </c>
    </row>
    <row r="31" spans="1:33" x14ac:dyDescent="0.25">
      <c r="B31" s="5" t="s">
        <v>89</v>
      </c>
      <c r="C31" s="5" t="s">
        <v>90</v>
      </c>
      <c r="E31" s="18">
        <v>144293.23000000001</v>
      </c>
      <c r="F31" s="61">
        <f t="shared" si="0"/>
        <v>9.7711794844934294E-4</v>
      </c>
      <c r="G31" s="5">
        <v>191</v>
      </c>
      <c r="H31" s="60">
        <v>0.97948717948717945</v>
      </c>
      <c r="J31" s="18">
        <v>396562.24</v>
      </c>
      <c r="K31" s="61">
        <f t="shared" si="1"/>
        <v>5.2414345424063652E-3</v>
      </c>
      <c r="L31" s="18">
        <v>1219</v>
      </c>
      <c r="M31" s="60">
        <v>0.94058641975308643</v>
      </c>
      <c r="O31" s="18">
        <v>392560.83</v>
      </c>
      <c r="P31" s="61">
        <f t="shared" si="2"/>
        <v>4.0581630519649506E-3</v>
      </c>
      <c r="Q31" s="18">
        <v>1429</v>
      </c>
      <c r="R31" s="60">
        <v>0.93215916503587737</v>
      </c>
      <c r="T31" s="18">
        <v>89393.72</v>
      </c>
      <c r="U31" s="61">
        <f t="shared" si="3"/>
        <v>4.6758374496138277E-4</v>
      </c>
      <c r="V31" s="5">
        <v>142</v>
      </c>
      <c r="W31" s="60">
        <v>0.9726027397260274</v>
      </c>
      <c r="Y31" s="18">
        <v>191527.09</v>
      </c>
      <c r="Z31" s="61">
        <f t="shared" si="4"/>
        <v>2.47600799673869E-3</v>
      </c>
      <c r="AA31" s="18">
        <v>403</v>
      </c>
      <c r="AB31" s="60">
        <v>0.4963054187192118</v>
      </c>
      <c r="AD31" s="18">
        <f t="shared" si="5"/>
        <v>1214337.1099999999</v>
      </c>
      <c r="AE31" s="61">
        <f t="shared" si="6"/>
        <v>2.0630923899444351E-3</v>
      </c>
      <c r="AF31" s="18">
        <f t="shared" si="7"/>
        <v>3384</v>
      </c>
      <c r="AG31" s="60">
        <v>0.84982420894023103</v>
      </c>
    </row>
    <row r="32" spans="1:33" x14ac:dyDescent="0.25">
      <c r="A32" s="5"/>
      <c r="B32" s="5" t="s">
        <v>91</v>
      </c>
      <c r="C32" s="5" t="s">
        <v>92</v>
      </c>
      <c r="E32" s="18">
        <v>282068.11</v>
      </c>
      <c r="F32" s="61">
        <f t="shared" si="0"/>
        <v>1.910095248170573E-3</v>
      </c>
      <c r="G32" s="5">
        <v>269</v>
      </c>
      <c r="H32" s="60">
        <v>0.99261992619926198</v>
      </c>
      <c r="J32" s="18">
        <v>260292.5</v>
      </c>
      <c r="K32" s="61">
        <f t="shared" si="1"/>
        <v>3.4403328482038756E-3</v>
      </c>
      <c r="L32" s="18">
        <v>638</v>
      </c>
      <c r="M32" s="60">
        <v>0.93002915451895041</v>
      </c>
      <c r="O32" s="18">
        <v>150181.13</v>
      </c>
      <c r="P32" s="61">
        <f t="shared" si="2"/>
        <v>1.5525224787922549E-3</v>
      </c>
      <c r="Q32" s="18">
        <v>746</v>
      </c>
      <c r="R32" s="60">
        <v>0.98546895640686927</v>
      </c>
      <c r="T32" s="18">
        <v>123041.43</v>
      </c>
      <c r="U32" s="61">
        <f t="shared" si="3"/>
        <v>6.4358181564436331E-4</v>
      </c>
      <c r="V32" s="5">
        <v>141</v>
      </c>
      <c r="W32" s="60">
        <v>0.94</v>
      </c>
      <c r="Y32" s="18">
        <v>101921.66</v>
      </c>
      <c r="Z32" s="61">
        <f t="shared" si="4"/>
        <v>1.3176143656799771E-3</v>
      </c>
      <c r="AA32" s="18">
        <v>261</v>
      </c>
      <c r="AB32" s="60">
        <v>0.49431818181818182</v>
      </c>
      <c r="AD32" s="18">
        <f t="shared" si="5"/>
        <v>917504.83</v>
      </c>
      <c r="AE32" s="61">
        <f t="shared" si="6"/>
        <v>1.5587905672340549E-3</v>
      </c>
      <c r="AF32" s="18">
        <f t="shared" si="7"/>
        <v>2055</v>
      </c>
      <c r="AG32" s="60">
        <v>0.85911371237458189</v>
      </c>
    </row>
    <row r="33" spans="1:33" x14ac:dyDescent="0.25">
      <c r="A33" s="5"/>
      <c r="B33" s="5" t="s">
        <v>93</v>
      </c>
      <c r="C33" s="5" t="s">
        <v>94</v>
      </c>
      <c r="E33" s="18">
        <v>214504.56</v>
      </c>
      <c r="F33" s="61">
        <f t="shared" si="0"/>
        <v>1.4525716528781634E-3</v>
      </c>
      <c r="G33" s="5">
        <v>223</v>
      </c>
      <c r="H33" s="60">
        <v>0.9955357142857143</v>
      </c>
      <c r="J33" s="18">
        <v>79462.78</v>
      </c>
      <c r="K33" s="61">
        <f t="shared" si="1"/>
        <v>1.0502738735983477E-3</v>
      </c>
      <c r="L33" s="18">
        <v>304</v>
      </c>
      <c r="M33" s="60">
        <v>0.90476190476190477</v>
      </c>
      <c r="O33" s="18">
        <v>94241.02</v>
      </c>
      <c r="P33" s="61">
        <f t="shared" si="2"/>
        <v>9.742322618980858E-4</v>
      </c>
      <c r="Q33" s="18">
        <v>442</v>
      </c>
      <c r="R33" s="60">
        <v>0.98440979955456576</v>
      </c>
      <c r="T33" s="18">
        <v>93742.55</v>
      </c>
      <c r="U33" s="61">
        <f t="shared" si="3"/>
        <v>4.9033078152726692E-4</v>
      </c>
      <c r="V33" s="5">
        <v>115</v>
      </c>
      <c r="W33" s="60">
        <v>0.97457627118644063</v>
      </c>
      <c r="Y33" s="18">
        <v>77941.350000000006</v>
      </c>
      <c r="Z33" s="61">
        <f t="shared" si="4"/>
        <v>1.0076037070088054E-3</v>
      </c>
      <c r="AA33" s="18">
        <v>139</v>
      </c>
      <c r="AB33" s="60">
        <v>0.49820788530465948</v>
      </c>
      <c r="AD33" s="18">
        <f t="shared" si="5"/>
        <v>559892.26</v>
      </c>
      <c r="AE33" s="61">
        <f t="shared" si="6"/>
        <v>9.5122635327746111E-4</v>
      </c>
      <c r="AF33" s="18">
        <f t="shared" si="7"/>
        <v>1223</v>
      </c>
      <c r="AG33" s="60">
        <v>0.86984352773826457</v>
      </c>
    </row>
    <row r="34" spans="1:33" x14ac:dyDescent="0.25">
      <c r="A34" s="5"/>
      <c r="B34" s="5" t="s">
        <v>95</v>
      </c>
      <c r="C34" s="5" t="s">
        <v>96</v>
      </c>
      <c r="E34" s="18">
        <v>213792.74</v>
      </c>
      <c r="F34" s="61">
        <f t="shared" si="0"/>
        <v>1.4477513844701083E-3</v>
      </c>
      <c r="G34" s="5">
        <v>315</v>
      </c>
      <c r="H34" s="60">
        <v>0.99369085173501581</v>
      </c>
      <c r="J34" s="18">
        <v>38343.08</v>
      </c>
      <c r="K34" s="61">
        <f t="shared" si="1"/>
        <v>5.0678739351041259E-4</v>
      </c>
      <c r="L34" s="18">
        <v>241</v>
      </c>
      <c r="M34" s="60">
        <v>0.91984732824427484</v>
      </c>
      <c r="O34" s="18">
        <v>103282.36</v>
      </c>
      <c r="P34" s="61">
        <f t="shared" si="2"/>
        <v>1.0676986220753168E-3</v>
      </c>
      <c r="Q34" s="18">
        <v>589</v>
      </c>
      <c r="R34" s="60">
        <v>0.98991596638655466</v>
      </c>
      <c r="T34" s="18">
        <v>270129.06</v>
      </c>
      <c r="U34" s="61">
        <f t="shared" si="3"/>
        <v>1.4129399413929532E-3</v>
      </c>
      <c r="V34" s="5">
        <v>177</v>
      </c>
      <c r="W34" s="60">
        <v>1</v>
      </c>
      <c r="Y34" s="18">
        <v>87274.67</v>
      </c>
      <c r="Z34" s="61">
        <f t="shared" si="4"/>
        <v>1.1282622256346621E-3</v>
      </c>
      <c r="AA34" s="18">
        <v>264</v>
      </c>
      <c r="AB34" s="60">
        <v>0.53441295546558709</v>
      </c>
      <c r="AD34" s="18">
        <f t="shared" si="5"/>
        <v>712821.90999999992</v>
      </c>
      <c r="AE34" s="61">
        <f t="shared" si="6"/>
        <v>1.2110454714726268E-3</v>
      </c>
      <c r="AF34" s="18">
        <f t="shared" si="7"/>
        <v>1586</v>
      </c>
      <c r="AG34" s="60">
        <v>0.8596205962059621</v>
      </c>
    </row>
    <row r="35" spans="1:33" x14ac:dyDescent="0.25">
      <c r="A35" s="5"/>
      <c r="B35" s="5" t="s">
        <v>97</v>
      </c>
      <c r="C35" s="5" t="s">
        <v>98</v>
      </c>
      <c r="E35" s="18">
        <v>433670.52</v>
      </c>
      <c r="F35" s="61">
        <f t="shared" si="0"/>
        <v>2.936709149870439E-3</v>
      </c>
      <c r="G35" s="5">
        <v>404</v>
      </c>
      <c r="H35" s="60">
        <v>0.97349397590361442</v>
      </c>
      <c r="J35" s="18">
        <v>203127.03</v>
      </c>
      <c r="K35" s="61">
        <f t="shared" si="1"/>
        <v>2.6847665363661805E-3</v>
      </c>
      <c r="L35" s="18">
        <v>577</v>
      </c>
      <c r="M35" s="60">
        <v>0.88091603053435119</v>
      </c>
      <c r="O35" s="18">
        <v>155932.56</v>
      </c>
      <c r="P35" s="61">
        <f t="shared" si="2"/>
        <v>1.611978845648731E-3</v>
      </c>
      <c r="Q35" s="18">
        <v>841</v>
      </c>
      <c r="R35" s="60">
        <v>0.98477751756440279</v>
      </c>
      <c r="T35" s="18">
        <v>417251.47</v>
      </c>
      <c r="U35" s="61">
        <f t="shared" si="3"/>
        <v>2.1824799877803724E-3</v>
      </c>
      <c r="V35" s="5">
        <v>259</v>
      </c>
      <c r="W35" s="60">
        <v>0.94181818181818178</v>
      </c>
      <c r="Y35" s="18">
        <v>126347.8</v>
      </c>
      <c r="Z35" s="61">
        <f t="shared" si="4"/>
        <v>1.6333885883732724E-3</v>
      </c>
      <c r="AA35" s="18">
        <v>256</v>
      </c>
      <c r="AB35" s="60">
        <v>0.54817987152034264</v>
      </c>
      <c r="AD35" s="18">
        <f t="shared" si="5"/>
        <v>1336329.3800000001</v>
      </c>
      <c r="AE35" s="61">
        <f t="shared" si="6"/>
        <v>2.2703505901562754E-3</v>
      </c>
      <c r="AF35" s="18">
        <f t="shared" si="7"/>
        <v>2337</v>
      </c>
      <c r="AG35" s="60">
        <v>0.87659414853713424</v>
      </c>
    </row>
    <row r="36" spans="1:33" x14ac:dyDescent="0.25">
      <c r="A36" s="5"/>
      <c r="B36" s="5" t="s">
        <v>99</v>
      </c>
      <c r="C36" s="5" t="s">
        <v>100</v>
      </c>
      <c r="E36" s="18">
        <v>324125.23</v>
      </c>
      <c r="F36" s="61">
        <f t="shared" si="0"/>
        <v>2.194895628701855E-3</v>
      </c>
      <c r="G36" s="5">
        <v>387</v>
      </c>
      <c r="H36" s="60">
        <v>0.98724489795918369</v>
      </c>
      <c r="J36" s="18">
        <v>30314.47</v>
      </c>
      <c r="K36" s="61">
        <f t="shared" si="1"/>
        <v>4.0067180927952568E-4</v>
      </c>
      <c r="L36" s="18">
        <v>303</v>
      </c>
      <c r="M36" s="60">
        <v>0.86324786324786329</v>
      </c>
      <c r="O36" s="18">
        <v>104937.61</v>
      </c>
      <c r="P36" s="61">
        <f t="shared" si="2"/>
        <v>1.0848100450152086E-3</v>
      </c>
      <c r="Q36" s="18">
        <v>656</v>
      </c>
      <c r="R36" s="60">
        <v>0.99093655589123864</v>
      </c>
      <c r="T36" s="18">
        <v>93195.24</v>
      </c>
      <c r="U36" s="61">
        <f t="shared" si="3"/>
        <v>4.8746801600576487E-4</v>
      </c>
      <c r="V36" s="5">
        <v>180</v>
      </c>
      <c r="W36" s="60">
        <v>0.97297297297297303</v>
      </c>
      <c r="Y36" s="18">
        <v>104438.91</v>
      </c>
      <c r="Z36" s="61">
        <f t="shared" si="4"/>
        <v>1.3501566610272851E-3</v>
      </c>
      <c r="AA36" s="18">
        <v>358</v>
      </c>
      <c r="AB36" s="60">
        <v>0.4344660194174757</v>
      </c>
      <c r="AD36" s="18">
        <f t="shared" si="5"/>
        <v>657011.46</v>
      </c>
      <c r="AE36" s="61">
        <f t="shared" si="6"/>
        <v>1.116226566799299E-3</v>
      </c>
      <c r="AF36" s="18">
        <f t="shared" si="7"/>
        <v>1884</v>
      </c>
      <c r="AG36" s="60">
        <v>0.78044739022369514</v>
      </c>
    </row>
    <row r="37" spans="1:33" x14ac:dyDescent="0.25">
      <c r="A37" s="5"/>
      <c r="B37" s="5" t="s">
        <v>101</v>
      </c>
      <c r="C37" s="5" t="s">
        <v>102</v>
      </c>
      <c r="E37" s="18">
        <v>273679.26</v>
      </c>
      <c r="F37" s="61">
        <f t="shared" si="0"/>
        <v>1.8532880375907747E-3</v>
      </c>
      <c r="G37" s="5">
        <v>438</v>
      </c>
      <c r="H37" s="60">
        <v>0.97117516629711753</v>
      </c>
      <c r="J37" s="18">
        <v>105730.01</v>
      </c>
      <c r="K37" s="61">
        <f t="shared" si="1"/>
        <v>1.397452582936213E-3</v>
      </c>
      <c r="L37" s="18">
        <v>410</v>
      </c>
      <c r="M37" s="60">
        <v>0.80550098231827116</v>
      </c>
      <c r="O37" s="18">
        <v>169416.84</v>
      </c>
      <c r="P37" s="61">
        <f t="shared" si="2"/>
        <v>1.7513748390756603E-3</v>
      </c>
      <c r="Q37" s="18">
        <v>705</v>
      </c>
      <c r="R37" s="60">
        <v>0.99156118143459915</v>
      </c>
      <c r="T37" s="18">
        <v>442117.04</v>
      </c>
      <c r="U37" s="61">
        <f t="shared" si="3"/>
        <v>2.3125421033428463E-3</v>
      </c>
      <c r="V37" s="5">
        <v>177</v>
      </c>
      <c r="W37" s="60">
        <v>0.60204081632653061</v>
      </c>
      <c r="Y37" s="18">
        <v>92403.98</v>
      </c>
      <c r="Z37" s="61">
        <f t="shared" si="4"/>
        <v>1.1945724931678437E-3</v>
      </c>
      <c r="AA37" s="18">
        <v>221</v>
      </c>
      <c r="AB37" s="60">
        <v>0.48253275109170307</v>
      </c>
      <c r="AD37" s="18">
        <f t="shared" si="5"/>
        <v>1083347.1299999999</v>
      </c>
      <c r="AE37" s="61">
        <f t="shared" si="6"/>
        <v>1.8405475721409393E-3</v>
      </c>
      <c r="AF37" s="18">
        <f t="shared" si="7"/>
        <v>1951</v>
      </c>
      <c r="AG37" s="60">
        <v>0.8052001650846059</v>
      </c>
    </row>
    <row r="38" spans="1:33" x14ac:dyDescent="0.25">
      <c r="A38" s="5"/>
      <c r="B38" s="5" t="s">
        <v>103</v>
      </c>
      <c r="C38" s="5" t="s">
        <v>104</v>
      </c>
      <c r="E38" s="18">
        <v>671879.94</v>
      </c>
      <c r="F38" s="61">
        <f t="shared" si="0"/>
        <v>4.5498042325136639E-3</v>
      </c>
      <c r="G38" s="5">
        <v>442</v>
      </c>
      <c r="H38" s="60">
        <v>0.98881431767337813</v>
      </c>
      <c r="J38" s="18">
        <v>79362.63</v>
      </c>
      <c r="K38" s="61">
        <f t="shared" si="1"/>
        <v>1.0489501730124777E-3</v>
      </c>
      <c r="L38" s="18">
        <v>334</v>
      </c>
      <c r="M38" s="60">
        <v>0.87434554973821987</v>
      </c>
      <c r="O38" s="18">
        <v>88134.05</v>
      </c>
      <c r="P38" s="61">
        <f t="shared" si="2"/>
        <v>9.1110044099415501E-4</v>
      </c>
      <c r="Q38" s="18">
        <v>471</v>
      </c>
      <c r="R38" s="60">
        <v>0.97113402061855669</v>
      </c>
      <c r="T38" s="18">
        <v>313976.92</v>
      </c>
      <c r="U38" s="61">
        <f t="shared" si="3"/>
        <v>1.6422910254214778E-3</v>
      </c>
      <c r="V38" s="5">
        <v>199</v>
      </c>
      <c r="W38" s="60">
        <v>0.99004975124378114</v>
      </c>
      <c r="Y38" s="18">
        <v>105263.51</v>
      </c>
      <c r="Z38" s="61">
        <f t="shared" si="4"/>
        <v>1.3608168563767301E-3</v>
      </c>
      <c r="AA38" s="18">
        <v>243</v>
      </c>
      <c r="AB38" s="60">
        <v>0.41968911917098445</v>
      </c>
      <c r="AD38" s="18">
        <f t="shared" si="5"/>
        <v>1258617.0499999998</v>
      </c>
      <c r="AE38" s="61">
        <f t="shared" si="6"/>
        <v>2.138321588236165E-3</v>
      </c>
      <c r="AF38" s="18">
        <f t="shared" si="7"/>
        <v>1689</v>
      </c>
      <c r="AG38" s="60">
        <v>0.80659025787965621</v>
      </c>
    </row>
    <row r="39" spans="1:33" x14ac:dyDescent="0.25">
      <c r="A39" s="5"/>
      <c r="B39" s="5" t="s">
        <v>105</v>
      </c>
      <c r="C39" s="5" t="s">
        <v>106</v>
      </c>
      <c r="E39" s="18">
        <v>98894.37</v>
      </c>
      <c r="F39" s="61">
        <f t="shared" si="0"/>
        <v>6.6968813386179132E-4</v>
      </c>
      <c r="G39" s="5">
        <v>231</v>
      </c>
      <c r="H39" s="60">
        <v>0.97881355932203384</v>
      </c>
      <c r="J39" s="18">
        <v>43058.74</v>
      </c>
      <c r="K39" s="61">
        <f t="shared" si="1"/>
        <v>5.6911512096687435E-4</v>
      </c>
      <c r="L39" s="18">
        <v>285</v>
      </c>
      <c r="M39" s="60">
        <v>0.8850931677018633</v>
      </c>
      <c r="O39" s="18">
        <v>129826.86</v>
      </c>
      <c r="P39" s="61">
        <f t="shared" si="2"/>
        <v>1.3421068179538603E-3</v>
      </c>
      <c r="Q39" s="18">
        <v>832</v>
      </c>
      <c r="R39" s="60">
        <v>0.98929845422116525</v>
      </c>
      <c r="T39" s="18">
        <v>222049.36</v>
      </c>
      <c r="U39" s="61">
        <f t="shared" si="3"/>
        <v>1.1614537499399092E-3</v>
      </c>
      <c r="V39" s="5">
        <v>124</v>
      </c>
      <c r="W39" s="60">
        <v>0.96875</v>
      </c>
      <c r="Y39" s="18">
        <v>75058.12999999999</v>
      </c>
      <c r="Z39" s="61">
        <f t="shared" si="4"/>
        <v>9.7033025511039791E-4</v>
      </c>
      <c r="AA39" s="18">
        <v>205</v>
      </c>
      <c r="AB39" s="60">
        <v>0.47235023041474655</v>
      </c>
      <c r="AD39" s="18">
        <f t="shared" si="5"/>
        <v>568887.46</v>
      </c>
      <c r="AE39" s="61">
        <f t="shared" si="6"/>
        <v>9.6650870651628139E-4</v>
      </c>
      <c r="AF39" s="18">
        <f t="shared" si="7"/>
        <v>1677</v>
      </c>
      <c r="AG39" s="60">
        <v>0.85517593064762876</v>
      </c>
    </row>
    <row r="40" spans="1:33" x14ac:dyDescent="0.25">
      <c r="A40" s="5"/>
      <c r="B40" s="5" t="s">
        <v>107</v>
      </c>
      <c r="C40" s="5" t="s">
        <v>108</v>
      </c>
      <c r="E40" s="18">
        <v>497759.85</v>
      </c>
      <c r="F40" s="61">
        <f t="shared" si="0"/>
        <v>3.3707061894203394E-3</v>
      </c>
      <c r="G40" s="5">
        <v>446</v>
      </c>
      <c r="H40" s="60">
        <v>0.96328293736501081</v>
      </c>
      <c r="J40" s="18">
        <v>161087.54999999999</v>
      </c>
      <c r="K40" s="61">
        <f t="shared" si="1"/>
        <v>2.1291231583763811E-3</v>
      </c>
      <c r="L40" s="18">
        <v>625</v>
      </c>
      <c r="M40" s="60">
        <v>0.89798850574712641</v>
      </c>
      <c r="O40" s="18">
        <v>271254.7</v>
      </c>
      <c r="P40" s="61">
        <f t="shared" si="2"/>
        <v>2.8041407014852628E-3</v>
      </c>
      <c r="Q40" s="18">
        <v>979</v>
      </c>
      <c r="R40" s="60">
        <v>0.98490945674044261</v>
      </c>
      <c r="T40" s="18">
        <v>504175.28</v>
      </c>
      <c r="U40" s="61">
        <f t="shared" si="3"/>
        <v>2.6371445951612013E-3</v>
      </c>
      <c r="V40" s="5">
        <v>196</v>
      </c>
      <c r="W40" s="60">
        <v>0.98</v>
      </c>
      <c r="Y40" s="18">
        <v>253602.32</v>
      </c>
      <c r="Z40" s="61">
        <f t="shared" si="4"/>
        <v>3.2784989962071904E-3</v>
      </c>
      <c r="AA40" s="18">
        <v>278</v>
      </c>
      <c r="AB40" s="60">
        <v>0.46566164154103851</v>
      </c>
      <c r="AD40" s="18">
        <f t="shared" si="5"/>
        <v>1687879.7000000002</v>
      </c>
      <c r="AE40" s="61">
        <f t="shared" si="6"/>
        <v>2.8676153726469719E-3</v>
      </c>
      <c r="AF40" s="18">
        <f t="shared" si="7"/>
        <v>2524</v>
      </c>
      <c r="AG40" s="60">
        <v>0.855593220338983</v>
      </c>
    </row>
    <row r="41" spans="1:33" x14ac:dyDescent="0.25">
      <c r="A41" s="5"/>
      <c r="B41" s="5" t="s">
        <v>109</v>
      </c>
      <c r="C41" s="5" t="s">
        <v>110</v>
      </c>
      <c r="E41" s="18">
        <v>399227.41</v>
      </c>
      <c r="F41" s="61">
        <f t="shared" si="0"/>
        <v>2.7034689557087653E-3</v>
      </c>
      <c r="G41" s="5">
        <v>437</v>
      </c>
      <c r="H41" s="60">
        <v>0.99092970521541945</v>
      </c>
      <c r="J41" s="18">
        <v>140803.41</v>
      </c>
      <c r="K41" s="61">
        <f t="shared" si="1"/>
        <v>1.861024027054633E-3</v>
      </c>
      <c r="L41" s="18">
        <v>481</v>
      </c>
      <c r="M41" s="60">
        <v>0.93762183235867447</v>
      </c>
      <c r="O41" s="18">
        <v>132232.93</v>
      </c>
      <c r="P41" s="61">
        <f t="shared" si="2"/>
        <v>1.3669799678665536E-3</v>
      </c>
      <c r="Q41" s="18">
        <v>482</v>
      </c>
      <c r="R41" s="60">
        <v>0.99176954732510292</v>
      </c>
      <c r="T41" s="18">
        <v>205123.76</v>
      </c>
      <c r="U41" s="61">
        <f t="shared" si="3"/>
        <v>1.0729225261165984E-3</v>
      </c>
      <c r="V41" s="5">
        <v>108</v>
      </c>
      <c r="W41" s="60">
        <v>0.9642857142857143</v>
      </c>
      <c r="Y41" s="18">
        <v>140712.66</v>
      </c>
      <c r="Z41" s="61">
        <f t="shared" si="4"/>
        <v>1.819093431651744E-3</v>
      </c>
      <c r="AA41" s="18">
        <v>210</v>
      </c>
      <c r="AB41" s="60">
        <v>0.46153846153846156</v>
      </c>
      <c r="AD41" s="18">
        <f t="shared" si="5"/>
        <v>1018100.1699999999</v>
      </c>
      <c r="AE41" s="61">
        <f t="shared" si="6"/>
        <v>1.7296965526550825E-3</v>
      </c>
      <c r="AF41" s="18">
        <f t="shared" si="7"/>
        <v>1718</v>
      </c>
      <c r="AG41" s="60">
        <v>0.8560039860488291</v>
      </c>
    </row>
    <row r="42" spans="1:33" x14ac:dyDescent="0.25">
      <c r="A42" s="5"/>
      <c r="B42" s="5" t="s">
        <v>111</v>
      </c>
      <c r="C42" s="5" t="s">
        <v>112</v>
      </c>
      <c r="E42" s="18">
        <v>217752.38</v>
      </c>
      <c r="F42" s="61">
        <f t="shared" si="0"/>
        <v>1.4745650839998643E-3</v>
      </c>
      <c r="G42" s="5">
        <v>306</v>
      </c>
      <c r="H42" s="60">
        <v>1</v>
      </c>
      <c r="J42" s="18">
        <v>91787.75</v>
      </c>
      <c r="K42" s="61">
        <f t="shared" si="1"/>
        <v>1.2131752216745595E-3</v>
      </c>
      <c r="L42" s="18">
        <v>382</v>
      </c>
      <c r="M42" s="60">
        <v>0.99220779220779221</v>
      </c>
      <c r="O42" s="18">
        <v>305819.09999999998</v>
      </c>
      <c r="P42" s="61">
        <f t="shared" si="2"/>
        <v>3.1614559511838566E-3</v>
      </c>
      <c r="Q42" s="18">
        <v>1264</v>
      </c>
      <c r="R42" s="60">
        <v>0.96932515337423308</v>
      </c>
      <c r="T42" s="18">
        <v>168130.76</v>
      </c>
      <c r="U42" s="61">
        <f t="shared" si="3"/>
        <v>8.7942654589162931E-4</v>
      </c>
      <c r="V42" s="5">
        <v>230</v>
      </c>
      <c r="W42" s="60">
        <v>0.99137931034482762</v>
      </c>
      <c r="Y42" s="18">
        <v>146451.15000000002</v>
      </c>
      <c r="Z42" s="61">
        <f t="shared" si="4"/>
        <v>1.8932790057614173E-3</v>
      </c>
      <c r="AA42" s="18">
        <v>339</v>
      </c>
      <c r="AB42" s="60">
        <v>0.49926362297496318</v>
      </c>
      <c r="AD42" s="18">
        <f t="shared" si="5"/>
        <v>929941.14</v>
      </c>
      <c r="AE42" s="61">
        <f t="shared" si="6"/>
        <v>1.5799191783163514E-3</v>
      </c>
      <c r="AF42" s="18">
        <f t="shared" si="7"/>
        <v>2521</v>
      </c>
      <c r="AG42" s="60">
        <v>0.86751548520302824</v>
      </c>
    </row>
    <row r="43" spans="1:33" x14ac:dyDescent="0.25">
      <c r="A43" s="5"/>
      <c r="B43" s="5" t="s">
        <v>113</v>
      </c>
      <c r="C43" s="5" t="s">
        <v>114</v>
      </c>
      <c r="E43" s="18">
        <v>286963.17</v>
      </c>
      <c r="F43" s="61">
        <f t="shared" si="0"/>
        <v>1.9432433798239877E-3</v>
      </c>
      <c r="G43" s="5">
        <v>383</v>
      </c>
      <c r="H43" s="60">
        <v>0.99739583333333337</v>
      </c>
      <c r="J43" s="18">
        <v>170126.95</v>
      </c>
      <c r="K43" s="61">
        <f t="shared" si="1"/>
        <v>2.2485985360689931E-3</v>
      </c>
      <c r="L43" s="18">
        <v>443</v>
      </c>
      <c r="M43" s="60">
        <v>0.93067226890756305</v>
      </c>
      <c r="O43" s="18">
        <v>153800.95999999999</v>
      </c>
      <c r="P43" s="61">
        <f t="shared" si="2"/>
        <v>1.589943075137525E-3</v>
      </c>
      <c r="Q43" s="18">
        <v>820</v>
      </c>
      <c r="R43" s="60">
        <v>0.98557692307692313</v>
      </c>
      <c r="T43" s="18">
        <v>158132.66</v>
      </c>
      <c r="U43" s="61">
        <f t="shared" si="3"/>
        <v>8.2713037743037269E-4</v>
      </c>
      <c r="V43" s="5">
        <v>210</v>
      </c>
      <c r="W43" s="60">
        <v>0.95454545454545459</v>
      </c>
      <c r="Y43" s="18">
        <v>127782.51999999999</v>
      </c>
      <c r="Z43" s="61">
        <f t="shared" si="4"/>
        <v>1.6519362423530874E-3</v>
      </c>
      <c r="AA43" s="18">
        <v>316</v>
      </c>
      <c r="AB43" s="60">
        <v>0.54956521739130437</v>
      </c>
      <c r="AD43" s="18">
        <f t="shared" si="5"/>
        <v>896806.26</v>
      </c>
      <c r="AE43" s="61">
        <f t="shared" si="6"/>
        <v>1.5236248279199263E-3</v>
      </c>
      <c r="AF43" s="18">
        <f t="shared" si="7"/>
        <v>2172</v>
      </c>
      <c r="AG43" s="60">
        <v>0.87334137515078403</v>
      </c>
    </row>
    <row r="44" spans="1:33" x14ac:dyDescent="0.25">
      <c r="A44" s="5"/>
      <c r="B44" s="5" t="s">
        <v>115</v>
      </c>
      <c r="C44" s="5" t="s">
        <v>116</v>
      </c>
      <c r="E44" s="18">
        <v>185202.26</v>
      </c>
      <c r="F44" s="61">
        <f t="shared" si="0"/>
        <v>1.2541437483891782E-3</v>
      </c>
      <c r="G44" s="5">
        <v>279</v>
      </c>
      <c r="H44" s="60">
        <v>0.99642857142857144</v>
      </c>
      <c r="J44" s="18">
        <v>38063.480000000003</v>
      </c>
      <c r="K44" s="61">
        <f t="shared" si="1"/>
        <v>5.0309186995764867E-4</v>
      </c>
      <c r="L44" s="18">
        <v>286</v>
      </c>
      <c r="M44" s="60">
        <v>0.91666666666666663</v>
      </c>
      <c r="O44" s="18">
        <v>140845.56</v>
      </c>
      <c r="P44" s="61">
        <f t="shared" si="2"/>
        <v>1.456014466917936E-3</v>
      </c>
      <c r="Q44" s="18">
        <v>789</v>
      </c>
      <c r="R44" s="60">
        <v>0.98748435544430535</v>
      </c>
      <c r="T44" s="18">
        <v>176103.34</v>
      </c>
      <c r="U44" s="61">
        <f t="shared" si="3"/>
        <v>9.2112800784448483E-4</v>
      </c>
      <c r="V44" s="5">
        <v>203</v>
      </c>
      <c r="W44" s="60">
        <v>0.94859813084112155</v>
      </c>
      <c r="Y44" s="18">
        <v>160278.14000000001</v>
      </c>
      <c r="Z44" s="61">
        <f t="shared" si="4"/>
        <v>2.0720304179549917E-3</v>
      </c>
      <c r="AA44" s="18">
        <v>322</v>
      </c>
      <c r="AB44" s="60">
        <v>0.54576271186440672</v>
      </c>
      <c r="AD44" s="18">
        <f t="shared" si="5"/>
        <v>700492.78</v>
      </c>
      <c r="AE44" s="61">
        <f t="shared" si="6"/>
        <v>1.1900989533532593E-3</v>
      </c>
      <c r="AF44" s="18">
        <f t="shared" si="7"/>
        <v>1879</v>
      </c>
      <c r="AG44" s="60">
        <v>0.85603644646924826</v>
      </c>
    </row>
    <row r="45" spans="1:33" x14ac:dyDescent="0.25">
      <c r="A45" s="5"/>
      <c r="B45" s="5" t="s">
        <v>117</v>
      </c>
      <c r="C45" s="5" t="s">
        <v>118</v>
      </c>
      <c r="E45" s="18">
        <v>730618.91</v>
      </c>
      <c r="F45" s="61">
        <f t="shared" si="0"/>
        <v>4.947569961788887E-3</v>
      </c>
      <c r="G45" s="5">
        <v>501</v>
      </c>
      <c r="H45" s="60">
        <v>0.99800796812749004</v>
      </c>
      <c r="J45" s="18">
        <v>80504.600000000006</v>
      </c>
      <c r="K45" s="61">
        <f t="shared" si="1"/>
        <v>1.0640437961582209E-3</v>
      </c>
      <c r="L45" s="18">
        <v>175</v>
      </c>
      <c r="M45" s="60">
        <v>0.97765363128491622</v>
      </c>
      <c r="O45" s="18">
        <v>137751.45000000001</v>
      </c>
      <c r="P45" s="61">
        <f t="shared" si="2"/>
        <v>1.4240285887529769E-3</v>
      </c>
      <c r="Q45" s="18">
        <v>432</v>
      </c>
      <c r="R45" s="60">
        <v>0.99082568807339455</v>
      </c>
      <c r="T45" s="18">
        <v>425500.08</v>
      </c>
      <c r="U45" s="61">
        <f t="shared" si="3"/>
        <v>2.2256252551943021E-3</v>
      </c>
      <c r="V45" s="5">
        <v>190</v>
      </c>
      <c r="W45" s="60">
        <v>1</v>
      </c>
      <c r="Y45" s="18">
        <v>85579.06</v>
      </c>
      <c r="Z45" s="61">
        <f t="shared" si="4"/>
        <v>1.1063418595947975E-3</v>
      </c>
      <c r="AA45" s="18">
        <v>152</v>
      </c>
      <c r="AB45" s="60">
        <v>0.46913580246913578</v>
      </c>
      <c r="AD45" s="18">
        <f t="shared" si="5"/>
        <v>1459954.1</v>
      </c>
      <c r="AE45" s="61">
        <f t="shared" si="6"/>
        <v>2.4803822337095319E-3</v>
      </c>
      <c r="AF45" s="18">
        <f t="shared" si="7"/>
        <v>1450</v>
      </c>
      <c r="AG45" s="60">
        <v>0.88902513795217653</v>
      </c>
    </row>
    <row r="46" spans="1:33" x14ac:dyDescent="0.25">
      <c r="A46" s="5"/>
      <c r="B46" s="5"/>
      <c r="C46" s="5"/>
      <c r="F46" s="61"/>
      <c r="K46" s="61"/>
      <c r="P46" s="61"/>
      <c r="U46" s="61"/>
      <c r="Z46" s="61"/>
      <c r="AD46" s="18"/>
      <c r="AE46" s="61"/>
      <c r="AF46" s="18"/>
    </row>
    <row r="47" spans="1:33" x14ac:dyDescent="0.25">
      <c r="A47" s="16" t="s">
        <v>119</v>
      </c>
      <c r="B47" s="5"/>
      <c r="C47" s="16" t="s">
        <v>120</v>
      </c>
      <c r="E47" s="17">
        <f>SUM(E49:E123)</f>
        <v>21856096.799999997</v>
      </c>
      <c r="F47" s="59">
        <f>E47/$E$10</f>
        <v>0.1480040641291781</v>
      </c>
      <c r="G47" s="17">
        <f>SUM(G49:G123)</f>
        <v>26227</v>
      </c>
      <c r="H47" s="59">
        <v>0.9807419041208586</v>
      </c>
      <c r="I47" s="17"/>
      <c r="J47" s="17">
        <f>SUM(J49:J123)</f>
        <v>8896133.0500000026</v>
      </c>
      <c r="K47" s="59">
        <f>J47/$J$10</f>
        <v>0.11758179261372163</v>
      </c>
      <c r="L47" s="17">
        <f>SUM(L49:L123)</f>
        <v>35778</v>
      </c>
      <c r="M47" s="59">
        <v>0.88975653428166424</v>
      </c>
      <c r="N47" s="17"/>
      <c r="O47" s="17">
        <f>SUM(O49:O123)</f>
        <v>13544934.909999998</v>
      </c>
      <c r="P47" s="59">
        <f>O47/$O$10</f>
        <v>0.14002302367516442</v>
      </c>
      <c r="Q47" s="17">
        <f>SUM(Q49:Q123)</f>
        <v>65337</v>
      </c>
      <c r="R47" s="59">
        <v>0.98231924586171127</v>
      </c>
      <c r="S47" s="17"/>
      <c r="T47" s="17">
        <f>SUM(T49:T123)</f>
        <v>26305504.77</v>
      </c>
      <c r="U47" s="59">
        <f>T47/$T$10</f>
        <v>0.13759385372323826</v>
      </c>
      <c r="V47" s="17">
        <f>SUM(V49:V123)</f>
        <v>26613</v>
      </c>
      <c r="W47" s="59">
        <v>0.94870240981035225</v>
      </c>
      <c r="X47" s="17"/>
      <c r="Y47" s="17">
        <f>SUM(Y49:Y123)</f>
        <v>10315177.199999999</v>
      </c>
      <c r="Z47" s="59">
        <f>Y47/$Y$10</f>
        <v>0.13335169053618789</v>
      </c>
      <c r="AA47" s="17">
        <f>SUM(AA49:AA123)</f>
        <v>23620</v>
      </c>
      <c r="AB47" s="59">
        <v>0.46467706714406565</v>
      </c>
      <c r="AD47" s="17">
        <f>SUM(Y47,T47,O47,J47,E47)</f>
        <v>80917846.729999989</v>
      </c>
      <c r="AE47" s="59">
        <f>AD47/$AD$10</f>
        <v>0.13747499967233415</v>
      </c>
      <c r="AF47" s="17">
        <f>SUM(AA47,V47,Q47,L47,G47)</f>
        <v>177575</v>
      </c>
      <c r="AG47" s="59">
        <v>0.83624128204041459</v>
      </c>
    </row>
    <row r="48" spans="1:33" x14ac:dyDescent="0.25">
      <c r="B48" s="5"/>
      <c r="C48" s="5"/>
      <c r="F48" s="61"/>
      <c r="K48" s="61"/>
      <c r="P48" s="61"/>
      <c r="U48" s="61"/>
      <c r="Z48" s="61"/>
      <c r="AD48" s="18"/>
      <c r="AE48" s="61"/>
      <c r="AF48" s="18"/>
    </row>
    <row r="49" spans="2:33" x14ac:dyDescent="0.25">
      <c r="B49" s="5" t="s">
        <v>121</v>
      </c>
      <c r="C49" s="5" t="s">
        <v>122</v>
      </c>
      <c r="E49" s="18">
        <v>105775.39</v>
      </c>
      <c r="F49" s="61">
        <f t="shared" ref="F49:F80" si="8">E49/$E$10</f>
        <v>7.1628469383649626E-4</v>
      </c>
      <c r="G49" s="18">
        <v>160</v>
      </c>
      <c r="H49" s="60">
        <v>0.85561497326203206</v>
      </c>
      <c r="J49" s="18">
        <v>123208.79</v>
      </c>
      <c r="K49" s="61">
        <f t="shared" ref="K49:K80" si="9">J49/$J$10</f>
        <v>1.628472765924693E-3</v>
      </c>
      <c r="L49" s="18">
        <v>567</v>
      </c>
      <c r="M49" s="60">
        <v>0.95134228187919467</v>
      </c>
      <c r="O49" s="18">
        <v>168487.63</v>
      </c>
      <c r="P49" s="61">
        <f t="shared" ref="P49:P80" si="10">O49/$O$10</f>
        <v>1.7417689757257273E-3</v>
      </c>
      <c r="Q49" s="18">
        <v>784</v>
      </c>
      <c r="R49" s="60">
        <v>0.98616352201257862</v>
      </c>
      <c r="T49" s="18">
        <v>82238.48</v>
      </c>
      <c r="U49" s="61">
        <f t="shared" ref="U49:U80" si="11">T49/$T$10</f>
        <v>4.3015747032713013E-4</v>
      </c>
      <c r="V49" s="5">
        <v>159</v>
      </c>
      <c r="W49" s="60">
        <v>0.97546012269938653</v>
      </c>
      <c r="Y49" s="18">
        <v>120949.35999999999</v>
      </c>
      <c r="Z49" s="61">
        <f t="shared" ref="Z49:Z80" si="12">Y49/$Y$10</f>
        <v>1.5635990843928481E-3</v>
      </c>
      <c r="AA49" s="18">
        <v>285</v>
      </c>
      <c r="AB49" s="60">
        <v>0.59623430962343094</v>
      </c>
      <c r="AD49" s="18">
        <f t="shared" ref="AD49:AD80" si="13">SUM(Y49,T49,O49,J49,E49)</f>
        <v>600659.64999999991</v>
      </c>
      <c r="AE49" s="61">
        <f t="shared" ref="AE49:AE80" si="14">AD49/$AD$10</f>
        <v>1.0204879210697002E-3</v>
      </c>
      <c r="AF49" s="18">
        <f t="shared" ref="AF49:AF80" si="15">SUM(AA49,V49,Q49,L49,G49)</f>
        <v>1955</v>
      </c>
      <c r="AG49" s="60">
        <v>0.88102748986029744</v>
      </c>
    </row>
    <row r="50" spans="2:33" x14ac:dyDescent="0.25">
      <c r="B50" s="5" t="s">
        <v>123</v>
      </c>
      <c r="C50" s="5" t="s">
        <v>124</v>
      </c>
      <c r="E50" s="18">
        <v>309564.75</v>
      </c>
      <c r="F50" s="61">
        <f t="shared" si="8"/>
        <v>2.0962956711983905E-3</v>
      </c>
      <c r="G50" s="18">
        <v>421</v>
      </c>
      <c r="H50" s="60">
        <v>0.99527186761229314</v>
      </c>
      <c r="J50" s="18">
        <v>46163.34</v>
      </c>
      <c r="K50" s="61">
        <f t="shared" si="9"/>
        <v>6.1014917826984598E-4</v>
      </c>
      <c r="L50" s="18">
        <v>241</v>
      </c>
      <c r="M50" s="60">
        <v>0.87956204379562042</v>
      </c>
      <c r="O50" s="18">
        <v>227534.57</v>
      </c>
      <c r="P50" s="61">
        <f t="shared" si="10"/>
        <v>2.352176565906315E-3</v>
      </c>
      <c r="Q50" s="18">
        <v>1040</v>
      </c>
      <c r="R50" s="60">
        <v>0.99047619047619051</v>
      </c>
      <c r="T50" s="18">
        <v>228148.16</v>
      </c>
      <c r="U50" s="61">
        <f t="shared" si="11"/>
        <v>1.1933541982462386E-3</v>
      </c>
      <c r="V50" s="5">
        <v>323</v>
      </c>
      <c r="W50" s="60">
        <v>0.97583081570996977</v>
      </c>
      <c r="Y50" s="18">
        <v>106571.17000000001</v>
      </c>
      <c r="Z50" s="61">
        <f t="shared" si="12"/>
        <v>1.3777219146482015E-3</v>
      </c>
      <c r="AA50" s="18">
        <v>300</v>
      </c>
      <c r="AB50" s="60">
        <v>0.56390977443609025</v>
      </c>
      <c r="AD50" s="18">
        <f t="shared" si="13"/>
        <v>917981.99</v>
      </c>
      <c r="AE50" s="61">
        <f t="shared" si="14"/>
        <v>1.5596012359986667E-3</v>
      </c>
      <c r="AF50" s="18">
        <f t="shared" si="15"/>
        <v>2325</v>
      </c>
      <c r="AG50" s="60">
        <v>0.89080459770114939</v>
      </c>
    </row>
    <row r="51" spans="2:33" x14ac:dyDescent="0.25">
      <c r="B51" s="5" t="s">
        <v>125</v>
      </c>
      <c r="C51" s="5" t="s">
        <v>126</v>
      </c>
      <c r="E51" s="18">
        <v>260037.49</v>
      </c>
      <c r="F51" s="61">
        <f t="shared" si="8"/>
        <v>1.7609093562374098E-3</v>
      </c>
      <c r="G51" s="18">
        <v>306</v>
      </c>
      <c r="H51" s="60">
        <v>0.98709677419354835</v>
      </c>
      <c r="J51" s="18">
        <v>70544.639999999999</v>
      </c>
      <c r="K51" s="61">
        <f t="shared" si="9"/>
        <v>9.3240121116327601E-4</v>
      </c>
      <c r="L51" s="18">
        <v>349</v>
      </c>
      <c r="M51" s="60">
        <v>0.91122715404699739</v>
      </c>
      <c r="O51" s="18">
        <v>216273.08</v>
      </c>
      <c r="P51" s="61">
        <f t="shared" si="10"/>
        <v>2.2357590348243859E-3</v>
      </c>
      <c r="Q51" s="18">
        <v>923</v>
      </c>
      <c r="R51" s="60">
        <v>0.93515704154002022</v>
      </c>
      <c r="T51" s="18">
        <v>171951.2</v>
      </c>
      <c r="U51" s="61">
        <f t="shared" si="11"/>
        <v>8.9940978008973933E-4</v>
      </c>
      <c r="V51" s="5">
        <v>312</v>
      </c>
      <c r="W51" s="60">
        <v>0.78787878787878785</v>
      </c>
      <c r="Y51" s="18">
        <v>140090.63</v>
      </c>
      <c r="Z51" s="61">
        <f t="shared" si="12"/>
        <v>1.8110520039131856E-3</v>
      </c>
      <c r="AA51" s="18">
        <v>363</v>
      </c>
      <c r="AB51" s="60">
        <v>0.39802631578947367</v>
      </c>
      <c r="AD51" s="18">
        <f t="shared" si="13"/>
        <v>858897.04</v>
      </c>
      <c r="AE51" s="61">
        <f t="shared" si="14"/>
        <v>1.4592191347671171E-3</v>
      </c>
      <c r="AF51" s="18">
        <f t="shared" si="15"/>
        <v>2253</v>
      </c>
      <c r="AG51" s="60">
        <v>0.75401606425702816</v>
      </c>
    </row>
    <row r="52" spans="2:33" x14ac:dyDescent="0.25">
      <c r="B52" s="5" t="s">
        <v>127</v>
      </c>
      <c r="C52" s="5" t="s">
        <v>128</v>
      </c>
      <c r="E52" s="18">
        <v>158941.49</v>
      </c>
      <c r="F52" s="61">
        <f t="shared" si="8"/>
        <v>1.0763123303309638E-3</v>
      </c>
      <c r="G52" s="18">
        <v>428</v>
      </c>
      <c r="H52" s="60">
        <v>0.98390804597701154</v>
      </c>
      <c r="J52" s="18">
        <v>137752.82999999999</v>
      </c>
      <c r="K52" s="61">
        <f t="shared" si="9"/>
        <v>1.8207039618200456E-3</v>
      </c>
      <c r="L52" s="18">
        <v>425</v>
      </c>
      <c r="M52" s="60">
        <v>0.86206896551724133</v>
      </c>
      <c r="O52" s="18">
        <v>217293.99</v>
      </c>
      <c r="P52" s="61">
        <f t="shared" si="10"/>
        <v>2.2463128622181722E-3</v>
      </c>
      <c r="Q52" s="18">
        <v>865</v>
      </c>
      <c r="R52" s="60">
        <v>0.98970251716247137</v>
      </c>
      <c r="T52" s="18">
        <v>274082.77</v>
      </c>
      <c r="U52" s="61">
        <f t="shared" si="11"/>
        <v>1.4336202590740082E-3</v>
      </c>
      <c r="V52" s="5">
        <v>310</v>
      </c>
      <c r="W52" s="60">
        <v>0.98101265822784811</v>
      </c>
      <c r="Y52" s="18">
        <v>87801.43</v>
      </c>
      <c r="Z52" s="61">
        <f t="shared" si="12"/>
        <v>1.1350720297848848E-3</v>
      </c>
      <c r="AA52" s="18">
        <v>232</v>
      </c>
      <c r="AB52" s="60">
        <v>0.5407925407925408</v>
      </c>
      <c r="AD52" s="18">
        <f t="shared" si="13"/>
        <v>875872.50999999989</v>
      </c>
      <c r="AE52" s="61">
        <f t="shared" si="14"/>
        <v>1.4880595306376919E-3</v>
      </c>
      <c r="AF52" s="18">
        <f t="shared" si="15"/>
        <v>2260</v>
      </c>
      <c r="AG52" s="60">
        <v>0.88731841382018062</v>
      </c>
    </row>
    <row r="53" spans="2:33" x14ac:dyDescent="0.25">
      <c r="B53" s="5" t="s">
        <v>129</v>
      </c>
      <c r="C53" s="5" t="s">
        <v>130</v>
      </c>
      <c r="E53" s="18">
        <v>651559.55000000005</v>
      </c>
      <c r="F53" s="61">
        <f t="shared" si="8"/>
        <v>4.4121995937617935E-3</v>
      </c>
      <c r="G53" s="18">
        <v>715</v>
      </c>
      <c r="H53" s="60">
        <v>0.99582172701949856</v>
      </c>
      <c r="J53" s="18">
        <v>156633.93</v>
      </c>
      <c r="K53" s="61">
        <f t="shared" si="9"/>
        <v>2.0702588607903281E-3</v>
      </c>
      <c r="L53" s="18">
        <v>1003</v>
      </c>
      <c r="M53" s="60">
        <v>0.91016333938294014</v>
      </c>
      <c r="O53" s="18">
        <v>253680.45</v>
      </c>
      <c r="P53" s="61">
        <f t="shared" si="10"/>
        <v>2.6224639610524618E-3</v>
      </c>
      <c r="Q53" s="18">
        <v>1307</v>
      </c>
      <c r="R53" s="60">
        <v>0.98049512378094528</v>
      </c>
      <c r="T53" s="18">
        <v>599811.03</v>
      </c>
      <c r="U53" s="61">
        <f t="shared" si="11"/>
        <v>3.137377968794053E-3</v>
      </c>
      <c r="V53" s="5">
        <v>598</v>
      </c>
      <c r="W53" s="60">
        <v>0.92</v>
      </c>
      <c r="Y53" s="18">
        <v>177185.5</v>
      </c>
      <c r="Z53" s="61">
        <f t="shared" si="12"/>
        <v>2.2906039814323039E-3</v>
      </c>
      <c r="AA53" s="18">
        <v>470</v>
      </c>
      <c r="AB53" s="60">
        <v>0.59268600252206805</v>
      </c>
      <c r="AD53" s="18">
        <f t="shared" si="13"/>
        <v>1838870.46</v>
      </c>
      <c r="AE53" s="61">
        <f t="shared" si="14"/>
        <v>3.1241404226867637E-3</v>
      </c>
      <c r="AF53" s="18">
        <f t="shared" si="15"/>
        <v>4093</v>
      </c>
      <c r="AG53" s="60">
        <v>0.89055700609225419</v>
      </c>
    </row>
    <row r="54" spans="2:33" x14ac:dyDescent="0.25">
      <c r="B54" s="5" t="s">
        <v>131</v>
      </c>
      <c r="C54" s="5" t="s">
        <v>132</v>
      </c>
      <c r="E54" s="18">
        <v>112941.72</v>
      </c>
      <c r="F54" s="61">
        <f t="shared" si="8"/>
        <v>7.6481330233400498E-4</v>
      </c>
      <c r="G54" s="18">
        <v>187</v>
      </c>
      <c r="H54" s="60">
        <v>0.98941798941798942</v>
      </c>
      <c r="J54" s="18">
        <v>79692.14</v>
      </c>
      <c r="K54" s="61">
        <f t="shared" si="9"/>
        <v>1.053305366023462E-3</v>
      </c>
      <c r="L54" s="18">
        <v>434</v>
      </c>
      <c r="M54" s="60">
        <v>0.86799999999999999</v>
      </c>
      <c r="O54" s="18">
        <v>238596.88</v>
      </c>
      <c r="P54" s="61">
        <f t="shared" si="10"/>
        <v>2.4665350405187266E-3</v>
      </c>
      <c r="Q54" s="18">
        <v>1068</v>
      </c>
      <c r="R54" s="60">
        <v>0.99348837209302321</v>
      </c>
      <c r="T54" s="18">
        <v>403432.98</v>
      </c>
      <c r="U54" s="61">
        <f t="shared" si="11"/>
        <v>2.1102008466515393E-3</v>
      </c>
      <c r="V54" s="5">
        <v>810</v>
      </c>
      <c r="W54" s="60">
        <v>0.97122302158273377</v>
      </c>
      <c r="Y54" s="18">
        <v>124388.03</v>
      </c>
      <c r="Z54" s="61">
        <f t="shared" si="12"/>
        <v>1.6080532366391203E-3</v>
      </c>
      <c r="AA54" s="18">
        <v>268</v>
      </c>
      <c r="AB54" s="60">
        <v>0.51637764932562624</v>
      </c>
      <c r="AD54" s="18">
        <f t="shared" si="13"/>
        <v>959051.75</v>
      </c>
      <c r="AE54" s="61">
        <f t="shared" si="14"/>
        <v>1.6293765138972762E-3</v>
      </c>
      <c r="AF54" s="18">
        <f t="shared" si="15"/>
        <v>2767</v>
      </c>
      <c r="AG54" s="60">
        <v>0.8877125441129291</v>
      </c>
    </row>
    <row r="55" spans="2:33" x14ac:dyDescent="0.25">
      <c r="B55" s="5" t="s">
        <v>133</v>
      </c>
      <c r="C55" s="5" t="s">
        <v>134</v>
      </c>
      <c r="E55" s="18">
        <v>107793.61</v>
      </c>
      <c r="F55" s="61">
        <f t="shared" si="8"/>
        <v>7.2995157887274797E-4</v>
      </c>
      <c r="G55" s="18">
        <v>300</v>
      </c>
      <c r="H55" s="60">
        <v>0.9771986970684039</v>
      </c>
      <c r="J55" s="18">
        <v>76428.429999999993</v>
      </c>
      <c r="K55" s="61">
        <f t="shared" si="9"/>
        <v>1.010168323196598E-3</v>
      </c>
      <c r="L55" s="18">
        <v>284</v>
      </c>
      <c r="M55" s="60">
        <v>0.9015873015873016</v>
      </c>
      <c r="O55" s="18">
        <v>128838.88</v>
      </c>
      <c r="P55" s="61">
        <f t="shared" si="10"/>
        <v>1.3318934099271851E-3</v>
      </c>
      <c r="Q55" s="18">
        <v>879</v>
      </c>
      <c r="R55" s="60">
        <v>0.98986486486486491</v>
      </c>
      <c r="T55" s="18">
        <v>148711.25</v>
      </c>
      <c r="U55" s="61">
        <f t="shared" si="11"/>
        <v>7.778506498318723E-4</v>
      </c>
      <c r="V55" s="5">
        <v>225</v>
      </c>
      <c r="W55" s="60">
        <v>0.97402597402597402</v>
      </c>
      <c r="Y55" s="18">
        <v>63190.080000000002</v>
      </c>
      <c r="Z55" s="61">
        <f t="shared" si="12"/>
        <v>8.1690346464595464E-4</v>
      </c>
      <c r="AA55" s="18">
        <v>257</v>
      </c>
      <c r="AB55" s="60">
        <v>0.36453900709219861</v>
      </c>
      <c r="AD55" s="18">
        <f t="shared" si="13"/>
        <v>524962.25</v>
      </c>
      <c r="AE55" s="61">
        <f t="shared" si="14"/>
        <v>8.9188217510960215E-4</v>
      </c>
      <c r="AF55" s="18">
        <f t="shared" si="15"/>
        <v>1945</v>
      </c>
      <c r="AG55" s="60">
        <v>0.79517579721995091</v>
      </c>
    </row>
    <row r="56" spans="2:33" x14ac:dyDescent="0.25">
      <c r="B56" s="5" t="s">
        <v>135</v>
      </c>
      <c r="C56" s="5" t="s">
        <v>136</v>
      </c>
      <c r="E56" s="18">
        <v>185550.45</v>
      </c>
      <c r="F56" s="61">
        <f t="shared" si="8"/>
        <v>1.2565016046688566E-3</v>
      </c>
      <c r="G56" s="18">
        <v>302</v>
      </c>
      <c r="H56" s="60">
        <v>0.99342105263157898</v>
      </c>
      <c r="J56" s="18">
        <v>104464.44</v>
      </c>
      <c r="K56" s="61">
        <f t="shared" si="9"/>
        <v>1.3807253163315226E-3</v>
      </c>
      <c r="L56" s="18">
        <v>483</v>
      </c>
      <c r="M56" s="60">
        <v>0.93423597678916825</v>
      </c>
      <c r="O56" s="18">
        <v>334317.62</v>
      </c>
      <c r="P56" s="61">
        <f t="shared" si="10"/>
        <v>3.4560641547065674E-3</v>
      </c>
      <c r="Q56" s="18">
        <v>1666</v>
      </c>
      <c r="R56" s="60">
        <v>0.96078431372549022</v>
      </c>
      <c r="T56" s="18">
        <v>262147.44</v>
      </c>
      <c r="U56" s="61">
        <f t="shared" si="11"/>
        <v>1.3711911947197118E-3</v>
      </c>
      <c r="V56" s="5">
        <v>326</v>
      </c>
      <c r="W56" s="60">
        <v>0.92613636363636365</v>
      </c>
      <c r="Y56" s="18">
        <v>142313.24</v>
      </c>
      <c r="Z56" s="61">
        <f t="shared" si="12"/>
        <v>1.8397852767553268E-3</v>
      </c>
      <c r="AA56" s="18">
        <v>466</v>
      </c>
      <c r="AB56" s="60">
        <v>0.29382093316519547</v>
      </c>
      <c r="AD56" s="18">
        <f t="shared" si="13"/>
        <v>1028793.19</v>
      </c>
      <c r="AE56" s="61">
        <f t="shared" si="14"/>
        <v>1.7478634092930418E-3</v>
      </c>
      <c r="AF56" s="18">
        <f t="shared" si="15"/>
        <v>3243</v>
      </c>
      <c r="AG56" s="60">
        <v>0.72178945025595376</v>
      </c>
    </row>
    <row r="57" spans="2:33" x14ac:dyDescent="0.25">
      <c r="B57" s="5" t="s">
        <v>137</v>
      </c>
      <c r="C57" s="5" t="s">
        <v>138</v>
      </c>
      <c r="E57" s="18">
        <v>290614.8</v>
      </c>
      <c r="F57" s="61">
        <f t="shared" si="8"/>
        <v>1.9679713120637475E-3</v>
      </c>
      <c r="G57" s="18">
        <v>378</v>
      </c>
      <c r="H57" s="60">
        <v>0.99212598425196852</v>
      </c>
      <c r="J57" s="18">
        <v>107794.86</v>
      </c>
      <c r="K57" s="61">
        <f t="shared" si="9"/>
        <v>1.424744077242095E-3</v>
      </c>
      <c r="L57" s="18">
        <v>711</v>
      </c>
      <c r="M57" s="60">
        <v>0.8414201183431953</v>
      </c>
      <c r="O57" s="18">
        <v>216714.39</v>
      </c>
      <c r="P57" s="61">
        <f t="shared" si="10"/>
        <v>2.24032115055168E-3</v>
      </c>
      <c r="Q57" s="18">
        <v>973</v>
      </c>
      <c r="R57" s="60">
        <v>0.98882113821138207</v>
      </c>
      <c r="T57" s="18">
        <v>199646.37</v>
      </c>
      <c r="U57" s="61">
        <f t="shared" si="11"/>
        <v>1.0442724315818366E-3</v>
      </c>
      <c r="V57" s="5">
        <v>448</v>
      </c>
      <c r="W57" s="60">
        <v>0.96344086021505382</v>
      </c>
      <c r="Y57" s="18">
        <v>134507.12</v>
      </c>
      <c r="Z57" s="61">
        <f t="shared" si="12"/>
        <v>1.7388699673674913E-3</v>
      </c>
      <c r="AA57" s="18">
        <v>424</v>
      </c>
      <c r="AB57" s="60">
        <v>0.55789473684210522</v>
      </c>
      <c r="AD57" s="18">
        <f t="shared" si="13"/>
        <v>949277.54</v>
      </c>
      <c r="AE57" s="61">
        <f t="shared" si="14"/>
        <v>1.6127706652390573E-3</v>
      </c>
      <c r="AF57" s="18">
        <f t="shared" si="15"/>
        <v>2934</v>
      </c>
      <c r="AG57" s="60">
        <v>0.85414847161572049</v>
      </c>
    </row>
    <row r="58" spans="2:33" x14ac:dyDescent="0.25">
      <c r="B58" s="5" t="s">
        <v>139</v>
      </c>
      <c r="C58" s="5" t="s">
        <v>140</v>
      </c>
      <c r="E58" s="18">
        <v>525025.76</v>
      </c>
      <c r="F58" s="61">
        <f t="shared" si="8"/>
        <v>3.5553441661418006E-3</v>
      </c>
      <c r="G58" s="18">
        <v>601</v>
      </c>
      <c r="H58" s="60">
        <v>0.98363338788870702</v>
      </c>
      <c r="J58" s="18">
        <v>85209.45</v>
      </c>
      <c r="K58" s="61">
        <f t="shared" si="9"/>
        <v>1.1262286458979252E-3</v>
      </c>
      <c r="L58" s="18">
        <v>501</v>
      </c>
      <c r="M58" s="60">
        <v>0.87587412587412583</v>
      </c>
      <c r="O58" s="18">
        <v>240267.67</v>
      </c>
      <c r="P58" s="61">
        <f t="shared" si="10"/>
        <v>2.4838071108004016E-3</v>
      </c>
      <c r="Q58" s="18">
        <v>1143</v>
      </c>
      <c r="R58" s="60">
        <v>0.9853448275862069</v>
      </c>
      <c r="T58" s="18">
        <v>542095.46</v>
      </c>
      <c r="U58" s="61">
        <f t="shared" si="11"/>
        <v>2.8354902929799038E-3</v>
      </c>
      <c r="V58" s="5">
        <v>527</v>
      </c>
      <c r="W58" s="60">
        <v>0.98874296435272047</v>
      </c>
      <c r="Y58" s="18">
        <v>205275.64</v>
      </c>
      <c r="Z58" s="61">
        <f t="shared" si="12"/>
        <v>2.6537453588192277E-3</v>
      </c>
      <c r="AA58" s="18">
        <v>435</v>
      </c>
      <c r="AB58" s="60">
        <v>0.58943089430894313</v>
      </c>
      <c r="AD58" s="18">
        <f t="shared" si="13"/>
        <v>1597873.98</v>
      </c>
      <c r="AE58" s="61">
        <f t="shared" si="14"/>
        <v>2.7147005729144082E-3</v>
      </c>
      <c r="AF58" s="18">
        <f t="shared" si="15"/>
        <v>3207</v>
      </c>
      <c r="AG58" s="60">
        <v>0.88738240177089101</v>
      </c>
    </row>
    <row r="59" spans="2:33" x14ac:dyDescent="0.25">
      <c r="B59" s="5" t="s">
        <v>141</v>
      </c>
      <c r="C59" s="5" t="s">
        <v>142</v>
      </c>
      <c r="E59" s="18">
        <v>272668.53999999998</v>
      </c>
      <c r="F59" s="61">
        <f t="shared" si="8"/>
        <v>1.8464436925521562E-3</v>
      </c>
      <c r="G59" s="18">
        <v>303</v>
      </c>
      <c r="H59" s="60">
        <v>0.97741935483870968</v>
      </c>
      <c r="J59" s="18">
        <v>86273.64</v>
      </c>
      <c r="K59" s="61">
        <f t="shared" si="9"/>
        <v>1.1402942367763796E-3</v>
      </c>
      <c r="L59" s="18">
        <v>258</v>
      </c>
      <c r="M59" s="60">
        <v>0.88356164383561642</v>
      </c>
      <c r="O59" s="18">
        <v>120346.71</v>
      </c>
      <c r="P59" s="61">
        <f t="shared" si="10"/>
        <v>1.2441041862162887E-3</v>
      </c>
      <c r="Q59" s="18">
        <v>655</v>
      </c>
      <c r="R59" s="60">
        <v>0.98942598187311182</v>
      </c>
      <c r="T59" s="18">
        <v>372975.35999999999</v>
      </c>
      <c r="U59" s="61">
        <f t="shared" si="11"/>
        <v>1.9508888947357816E-3</v>
      </c>
      <c r="V59" s="5">
        <v>224</v>
      </c>
      <c r="W59" s="60">
        <v>0.986784140969163</v>
      </c>
      <c r="Y59" s="18">
        <v>122961.36000000002</v>
      </c>
      <c r="Z59" s="61">
        <f t="shared" si="12"/>
        <v>1.5896096507802887E-3</v>
      </c>
      <c r="AA59" s="18">
        <v>315</v>
      </c>
      <c r="AB59" s="60">
        <v>0.61165048543689315</v>
      </c>
      <c r="AD59" s="18">
        <f t="shared" si="13"/>
        <v>975225.60999999987</v>
      </c>
      <c r="AE59" s="61">
        <f t="shared" si="14"/>
        <v>1.6568550181834758E-3</v>
      </c>
      <c r="AF59" s="18">
        <f t="shared" si="15"/>
        <v>1755</v>
      </c>
      <c r="AG59" s="60">
        <v>0.87487537387836489</v>
      </c>
    </row>
    <row r="60" spans="2:33" x14ac:dyDescent="0.25">
      <c r="B60" s="5" t="s">
        <v>143</v>
      </c>
      <c r="C60" s="5" t="s">
        <v>144</v>
      </c>
      <c r="E60" s="18">
        <v>270109.34000000003</v>
      </c>
      <c r="F60" s="61">
        <f t="shared" si="8"/>
        <v>1.8291134251953889E-3</v>
      </c>
      <c r="G60" s="18">
        <v>425</v>
      </c>
      <c r="H60" s="60">
        <v>0.99531615925058547</v>
      </c>
      <c r="J60" s="18">
        <v>213735.21</v>
      </c>
      <c r="K60" s="61">
        <f t="shared" si="9"/>
        <v>2.8249767618381376E-3</v>
      </c>
      <c r="L60" s="18">
        <v>338</v>
      </c>
      <c r="M60" s="60">
        <v>0.93628808864265933</v>
      </c>
      <c r="O60" s="18">
        <v>171748.55</v>
      </c>
      <c r="P60" s="61">
        <f t="shared" si="10"/>
        <v>1.7754792800864895E-3</v>
      </c>
      <c r="Q60" s="18">
        <v>1064</v>
      </c>
      <c r="R60" s="60">
        <v>0.99532273152478956</v>
      </c>
      <c r="T60" s="18">
        <v>330423.51</v>
      </c>
      <c r="U60" s="61">
        <f t="shared" si="11"/>
        <v>1.7283167344315116E-3</v>
      </c>
      <c r="V60" s="5">
        <v>264</v>
      </c>
      <c r="W60" s="60">
        <v>0.99622641509433962</v>
      </c>
      <c r="Y60" s="18">
        <v>180379.7</v>
      </c>
      <c r="Z60" s="61">
        <f t="shared" si="12"/>
        <v>2.3318976947298994E-3</v>
      </c>
      <c r="AA60" s="18">
        <v>219</v>
      </c>
      <c r="AB60" s="60">
        <v>0.51048951048951052</v>
      </c>
      <c r="AD60" s="18">
        <f t="shared" si="13"/>
        <v>1166396.31</v>
      </c>
      <c r="AE60" s="61">
        <f t="shared" si="14"/>
        <v>1.9816435905679196E-3</v>
      </c>
      <c r="AF60" s="18">
        <f t="shared" si="15"/>
        <v>2310</v>
      </c>
      <c r="AG60" s="60">
        <v>0.90552724421795372</v>
      </c>
    </row>
    <row r="61" spans="2:33" x14ac:dyDescent="0.25">
      <c r="B61" s="5" t="s">
        <v>145</v>
      </c>
      <c r="C61" s="5" t="s">
        <v>146</v>
      </c>
      <c r="E61" s="18">
        <v>386847.43</v>
      </c>
      <c r="F61" s="61">
        <f t="shared" si="8"/>
        <v>2.6196348031331806E-3</v>
      </c>
      <c r="G61" s="18">
        <v>456</v>
      </c>
      <c r="H61" s="60">
        <v>0.99346405228758172</v>
      </c>
      <c r="J61" s="18">
        <v>93453.25</v>
      </c>
      <c r="K61" s="61">
        <f t="shared" si="9"/>
        <v>1.2351884351120713E-3</v>
      </c>
      <c r="L61" s="18">
        <v>623</v>
      </c>
      <c r="M61" s="60">
        <v>0.87746478873239442</v>
      </c>
      <c r="O61" s="18">
        <v>219894.19</v>
      </c>
      <c r="P61" s="61">
        <f t="shared" si="10"/>
        <v>2.2731928633831365E-3</v>
      </c>
      <c r="Q61" s="18">
        <v>1085</v>
      </c>
      <c r="R61" s="60">
        <v>0.98457350272232302</v>
      </c>
      <c r="T61" s="18">
        <v>667405.03</v>
      </c>
      <c r="U61" s="61">
        <f t="shared" si="11"/>
        <v>3.4909358658915192E-3</v>
      </c>
      <c r="V61" s="5">
        <v>469</v>
      </c>
      <c r="W61" s="60">
        <v>0.87663551401869155</v>
      </c>
      <c r="Y61" s="18">
        <v>156179.96000000002</v>
      </c>
      <c r="Z61" s="61">
        <f t="shared" si="12"/>
        <v>2.0190503071410358E-3</v>
      </c>
      <c r="AA61" s="18">
        <v>371</v>
      </c>
      <c r="AB61" s="60">
        <v>0.55538922155688619</v>
      </c>
      <c r="AD61" s="18">
        <f t="shared" si="13"/>
        <v>1523779.8599999999</v>
      </c>
      <c r="AE61" s="61">
        <f t="shared" si="14"/>
        <v>2.588818712059781E-3</v>
      </c>
      <c r="AF61" s="18">
        <f t="shared" si="15"/>
        <v>3004</v>
      </c>
      <c r="AG61" s="60">
        <v>0.86470926885434662</v>
      </c>
    </row>
    <row r="62" spans="2:33" x14ac:dyDescent="0.25">
      <c r="B62" s="5" t="s">
        <v>147</v>
      </c>
      <c r="C62" s="5" t="s">
        <v>148</v>
      </c>
      <c r="E62" s="18">
        <v>376907.58</v>
      </c>
      <c r="F62" s="61">
        <f t="shared" si="8"/>
        <v>2.5523246054205495E-3</v>
      </c>
      <c r="G62" s="18">
        <v>378</v>
      </c>
      <c r="H62" s="60">
        <v>0.99473684210526314</v>
      </c>
      <c r="J62" s="18">
        <v>96299.88</v>
      </c>
      <c r="K62" s="61">
        <f t="shared" si="9"/>
        <v>1.2728128564675949E-3</v>
      </c>
      <c r="L62" s="18">
        <v>659</v>
      </c>
      <c r="M62" s="60">
        <v>0.87400530503978779</v>
      </c>
      <c r="O62" s="18">
        <v>223901.25</v>
      </c>
      <c r="P62" s="61">
        <f t="shared" si="10"/>
        <v>2.3146165144361636E-3</v>
      </c>
      <c r="Q62" s="18">
        <v>938</v>
      </c>
      <c r="R62" s="60">
        <v>0.9915433403805497</v>
      </c>
      <c r="T62" s="18">
        <v>177593.97</v>
      </c>
      <c r="U62" s="61">
        <f t="shared" si="11"/>
        <v>9.2892491301580762E-4</v>
      </c>
      <c r="V62" s="5">
        <v>269</v>
      </c>
      <c r="W62" s="60">
        <v>0.96762589928057552</v>
      </c>
      <c r="Y62" s="18">
        <v>168801.73</v>
      </c>
      <c r="Z62" s="61">
        <f t="shared" si="12"/>
        <v>2.1822209763815931E-3</v>
      </c>
      <c r="AA62" s="18">
        <v>383</v>
      </c>
      <c r="AB62" s="60">
        <v>0.64369747899159668</v>
      </c>
      <c r="AD62" s="18">
        <f t="shared" si="13"/>
        <v>1043504.4099999999</v>
      </c>
      <c r="AE62" s="61">
        <f t="shared" si="14"/>
        <v>1.7728569681482087E-3</v>
      </c>
      <c r="AF62" s="18">
        <f t="shared" si="15"/>
        <v>2627</v>
      </c>
      <c r="AG62" s="60">
        <v>0.88960379275313239</v>
      </c>
    </row>
    <row r="63" spans="2:33" x14ac:dyDescent="0.25">
      <c r="B63" s="5" t="s">
        <v>149</v>
      </c>
      <c r="C63" s="5" t="s">
        <v>150</v>
      </c>
      <c r="E63" s="18">
        <v>228126.97</v>
      </c>
      <c r="F63" s="61">
        <f t="shared" si="8"/>
        <v>1.5448192331155438E-3</v>
      </c>
      <c r="G63" s="18">
        <v>303</v>
      </c>
      <c r="H63" s="60">
        <v>0.98697068403908794</v>
      </c>
      <c r="J63" s="18">
        <v>41451.24</v>
      </c>
      <c r="K63" s="61">
        <f t="shared" si="9"/>
        <v>5.4786850397449947E-4</v>
      </c>
      <c r="L63" s="18">
        <v>312</v>
      </c>
      <c r="M63" s="60">
        <v>0.87150837988826813</v>
      </c>
      <c r="O63" s="18">
        <v>96882.62</v>
      </c>
      <c r="P63" s="61">
        <f t="shared" si="10"/>
        <v>1.0015402424677993E-3</v>
      </c>
      <c r="Q63" s="18">
        <v>743</v>
      </c>
      <c r="R63" s="60">
        <v>0.98803191489361697</v>
      </c>
      <c r="T63" s="18">
        <v>202351.9</v>
      </c>
      <c r="U63" s="61">
        <f t="shared" si="11"/>
        <v>1.0584240056466072E-3</v>
      </c>
      <c r="V63" s="5">
        <v>252</v>
      </c>
      <c r="W63" s="60">
        <v>0.91970802919708028</v>
      </c>
      <c r="Y63" s="18">
        <v>112326.24</v>
      </c>
      <c r="Z63" s="61">
        <f t="shared" si="12"/>
        <v>1.45212183030395E-3</v>
      </c>
      <c r="AA63" s="18">
        <v>275</v>
      </c>
      <c r="AB63" s="60">
        <v>0.60307017543859653</v>
      </c>
      <c r="AD63" s="18">
        <f t="shared" si="13"/>
        <v>681138.97</v>
      </c>
      <c r="AE63" s="61">
        <f t="shared" si="14"/>
        <v>1.1572178877919583E-3</v>
      </c>
      <c r="AF63" s="18">
        <f t="shared" si="15"/>
        <v>1885</v>
      </c>
      <c r="AG63" s="60">
        <v>0.87796925943176529</v>
      </c>
    </row>
    <row r="64" spans="2:33" x14ac:dyDescent="0.25">
      <c r="B64" s="5" t="s">
        <v>151</v>
      </c>
      <c r="C64" s="5" t="s">
        <v>152</v>
      </c>
      <c r="E64" s="18">
        <v>440389.93</v>
      </c>
      <c r="F64" s="61">
        <f t="shared" si="8"/>
        <v>2.9822113270272605E-3</v>
      </c>
      <c r="G64" s="18">
        <v>314</v>
      </c>
      <c r="H64" s="60">
        <v>0.99053627760252361</v>
      </c>
      <c r="J64" s="18">
        <v>104116.02</v>
      </c>
      <c r="K64" s="61">
        <f t="shared" si="9"/>
        <v>1.3761201864450634E-3</v>
      </c>
      <c r="L64" s="18">
        <v>511</v>
      </c>
      <c r="M64" s="60">
        <v>0.87350427350427351</v>
      </c>
      <c r="O64" s="18">
        <v>276012.90999999997</v>
      </c>
      <c r="P64" s="61">
        <f t="shared" si="10"/>
        <v>2.8533294909411288E-3</v>
      </c>
      <c r="Q64" s="18">
        <v>867</v>
      </c>
      <c r="R64" s="60">
        <v>0.94857768052516411</v>
      </c>
      <c r="T64" s="18">
        <v>270058.92</v>
      </c>
      <c r="U64" s="61">
        <f t="shared" si="11"/>
        <v>1.4125730663611098E-3</v>
      </c>
      <c r="V64" s="5">
        <v>418</v>
      </c>
      <c r="W64" s="60">
        <v>0.98584905660377353</v>
      </c>
      <c r="Y64" s="18">
        <v>220282.32</v>
      </c>
      <c r="Z64" s="61">
        <f t="shared" si="12"/>
        <v>2.8477474693535576E-3</v>
      </c>
      <c r="AA64" s="18">
        <v>364</v>
      </c>
      <c r="AB64" s="60">
        <v>0.50980392156862742</v>
      </c>
      <c r="AD64" s="18">
        <f t="shared" si="13"/>
        <v>1310860.0999999999</v>
      </c>
      <c r="AE64" s="61">
        <f t="shared" si="14"/>
        <v>2.2270796752573933E-3</v>
      </c>
      <c r="AF64" s="18">
        <f t="shared" si="15"/>
        <v>2474</v>
      </c>
      <c r="AG64" s="60">
        <v>0.83750846310088012</v>
      </c>
    </row>
    <row r="65" spans="2:33" x14ac:dyDescent="0.25">
      <c r="B65" s="5" t="s">
        <v>153</v>
      </c>
      <c r="C65" s="5" t="s">
        <v>154</v>
      </c>
      <c r="E65" s="18">
        <v>83407.149999999994</v>
      </c>
      <c r="F65" s="61">
        <f t="shared" si="8"/>
        <v>5.6481252304080103E-4</v>
      </c>
      <c r="G65" s="18">
        <v>158</v>
      </c>
      <c r="H65" s="60">
        <v>0.99371069182389937</v>
      </c>
      <c r="J65" s="18">
        <v>148997.75</v>
      </c>
      <c r="K65" s="61">
        <f t="shared" si="9"/>
        <v>1.9693300945415981E-3</v>
      </c>
      <c r="L65" s="18">
        <v>679</v>
      </c>
      <c r="M65" s="60">
        <v>0.81414868105515592</v>
      </c>
      <c r="O65" s="18">
        <v>129824.1</v>
      </c>
      <c r="P65" s="61">
        <f t="shared" si="10"/>
        <v>1.3420782859935438E-3</v>
      </c>
      <c r="Q65" s="18">
        <v>691</v>
      </c>
      <c r="R65" s="60">
        <v>0.99424460431654671</v>
      </c>
      <c r="T65" s="18">
        <v>169756.7</v>
      </c>
      <c r="U65" s="61">
        <f t="shared" si="11"/>
        <v>8.879312049916479E-4</v>
      </c>
      <c r="V65" s="5">
        <v>182</v>
      </c>
      <c r="W65" s="60">
        <v>0.95287958115183247</v>
      </c>
      <c r="Y65" s="18">
        <v>112467.12</v>
      </c>
      <c r="Z65" s="61">
        <f t="shared" si="12"/>
        <v>1.4539430870597462E-3</v>
      </c>
      <c r="AA65" s="18">
        <v>281</v>
      </c>
      <c r="AB65" s="60">
        <v>0.669047619047619</v>
      </c>
      <c r="AD65" s="18">
        <f t="shared" si="13"/>
        <v>644452.82000000007</v>
      </c>
      <c r="AE65" s="61">
        <f t="shared" si="14"/>
        <v>1.0948901237319768E-3</v>
      </c>
      <c r="AF65" s="18">
        <f t="shared" si="15"/>
        <v>1991</v>
      </c>
      <c r="AG65" s="60">
        <v>0.86602870813397126</v>
      </c>
    </row>
    <row r="66" spans="2:33" x14ac:dyDescent="0.25">
      <c r="B66" s="5" t="s">
        <v>155</v>
      </c>
      <c r="C66" s="5" t="s">
        <v>156</v>
      </c>
      <c r="E66" s="18">
        <v>202319.8</v>
      </c>
      <c r="F66" s="61">
        <f t="shared" si="8"/>
        <v>1.3700594817004329E-3</v>
      </c>
      <c r="G66" s="18">
        <v>320</v>
      </c>
      <c r="H66" s="60">
        <v>0.98765432098765427</v>
      </c>
      <c r="J66" s="18">
        <v>66810</v>
      </c>
      <c r="K66" s="61">
        <f t="shared" si="9"/>
        <v>8.8303980171730231E-4</v>
      </c>
      <c r="L66" s="18">
        <v>416</v>
      </c>
      <c r="M66" s="60">
        <v>0.87763713080168781</v>
      </c>
      <c r="O66" s="18">
        <v>134595.81</v>
      </c>
      <c r="P66" s="61">
        <f t="shared" si="10"/>
        <v>1.3914066339509588E-3</v>
      </c>
      <c r="Q66" s="18">
        <v>746</v>
      </c>
      <c r="R66" s="60">
        <v>0.9841688654353562</v>
      </c>
      <c r="T66" s="18">
        <v>367520.45</v>
      </c>
      <c r="U66" s="61">
        <f t="shared" si="11"/>
        <v>1.922356384328705E-3</v>
      </c>
      <c r="V66" s="5">
        <v>412</v>
      </c>
      <c r="W66" s="60">
        <v>0.9856459330143541</v>
      </c>
      <c r="Y66" s="18">
        <v>105052.23999999999</v>
      </c>
      <c r="Z66" s="61">
        <f t="shared" si="12"/>
        <v>1.3580856176288799E-3</v>
      </c>
      <c r="AA66" s="18">
        <v>297</v>
      </c>
      <c r="AB66" s="60">
        <v>0.49665551839464883</v>
      </c>
      <c r="AD66" s="18">
        <f t="shared" si="13"/>
        <v>876298.3</v>
      </c>
      <c r="AE66" s="61">
        <f t="shared" si="14"/>
        <v>1.4887829245795229E-3</v>
      </c>
      <c r="AF66" s="18">
        <f t="shared" si="15"/>
        <v>2191</v>
      </c>
      <c r="AG66" s="60">
        <v>0.85186625194401244</v>
      </c>
    </row>
    <row r="67" spans="2:33" x14ac:dyDescent="0.25">
      <c r="B67" s="5" t="s">
        <v>157</v>
      </c>
      <c r="C67" s="5" t="s">
        <v>158</v>
      </c>
      <c r="E67" s="18">
        <v>74101.7</v>
      </c>
      <c r="F67" s="61">
        <f t="shared" si="8"/>
        <v>5.0179832470732453E-4</v>
      </c>
      <c r="G67" s="18">
        <v>138</v>
      </c>
      <c r="H67" s="60">
        <v>0.98571428571428577</v>
      </c>
      <c r="J67" s="18">
        <v>281081.7</v>
      </c>
      <c r="K67" s="61">
        <f t="shared" si="9"/>
        <v>3.7151074485011564E-3</v>
      </c>
      <c r="L67" s="18">
        <v>830</v>
      </c>
      <c r="M67" s="60">
        <v>0.90611353711790388</v>
      </c>
      <c r="O67" s="18">
        <v>328189.78999999998</v>
      </c>
      <c r="P67" s="61">
        <f t="shared" si="10"/>
        <v>3.3927166900735765E-3</v>
      </c>
      <c r="Q67" s="18">
        <v>1094</v>
      </c>
      <c r="R67" s="60">
        <v>0.97940913160250676</v>
      </c>
      <c r="T67" s="18">
        <v>154507.29</v>
      </c>
      <c r="U67" s="61">
        <f t="shared" si="11"/>
        <v>8.0816747845412868E-4</v>
      </c>
      <c r="V67" s="5">
        <v>175</v>
      </c>
      <c r="W67" s="60">
        <v>0.98870056497175141</v>
      </c>
      <c r="Y67" s="18">
        <v>150461.17000000001</v>
      </c>
      <c r="Z67" s="61">
        <f t="shared" si="12"/>
        <v>1.9451194090541423E-3</v>
      </c>
      <c r="AA67" s="18">
        <v>283</v>
      </c>
      <c r="AB67" s="60">
        <v>0.40895953757225434</v>
      </c>
      <c r="AD67" s="18">
        <f t="shared" si="13"/>
        <v>988341.64999999991</v>
      </c>
      <c r="AE67" s="61">
        <f t="shared" si="14"/>
        <v>1.6791384533905306E-3</v>
      </c>
      <c r="AF67" s="18">
        <f t="shared" si="15"/>
        <v>2520</v>
      </c>
      <c r="AG67" s="60">
        <v>0.82840236686390534</v>
      </c>
    </row>
    <row r="68" spans="2:33" x14ac:dyDescent="0.25">
      <c r="B68" s="5" t="s">
        <v>159</v>
      </c>
      <c r="C68" s="5" t="s">
        <v>160</v>
      </c>
      <c r="E68" s="18">
        <v>363045.72</v>
      </c>
      <c r="F68" s="61">
        <f t="shared" si="8"/>
        <v>2.4584555292006044E-3</v>
      </c>
      <c r="G68" s="18">
        <v>512</v>
      </c>
      <c r="H68" s="60">
        <v>0.98651252408477841</v>
      </c>
      <c r="J68" s="18">
        <v>69715.7</v>
      </c>
      <c r="K68" s="61">
        <f t="shared" si="9"/>
        <v>9.2144496190065754E-4</v>
      </c>
      <c r="L68" s="18">
        <v>468</v>
      </c>
      <c r="M68" s="60">
        <v>0.90697674418604646</v>
      </c>
      <c r="O68" s="18">
        <v>116415.1</v>
      </c>
      <c r="P68" s="61">
        <f t="shared" si="10"/>
        <v>1.2034605121219173E-3</v>
      </c>
      <c r="Q68" s="18">
        <v>739</v>
      </c>
      <c r="R68" s="60">
        <v>0.96854521625163825</v>
      </c>
      <c r="T68" s="18">
        <v>345439.03</v>
      </c>
      <c r="U68" s="61">
        <f t="shared" si="11"/>
        <v>1.8068570734412605E-3</v>
      </c>
      <c r="V68" s="5">
        <v>313</v>
      </c>
      <c r="W68" s="60">
        <v>0.97204968944099379</v>
      </c>
      <c r="Y68" s="18">
        <v>140689.85</v>
      </c>
      <c r="Z68" s="61">
        <f t="shared" si="12"/>
        <v>1.8187985504294292E-3</v>
      </c>
      <c r="AA68" s="18">
        <v>349</v>
      </c>
      <c r="AB68" s="60">
        <v>0.47289972899728999</v>
      </c>
      <c r="AD68" s="18">
        <f t="shared" si="13"/>
        <v>1035305.3999999999</v>
      </c>
      <c r="AE68" s="61">
        <f t="shared" si="14"/>
        <v>1.7589272982099504E-3</v>
      </c>
      <c r="AF68" s="18">
        <f t="shared" si="15"/>
        <v>2381</v>
      </c>
      <c r="AG68" s="60">
        <v>0.83310006997900632</v>
      </c>
    </row>
    <row r="69" spans="2:33" x14ac:dyDescent="0.25">
      <c r="B69" s="5" t="s">
        <v>161</v>
      </c>
      <c r="C69" s="5" t="s">
        <v>162</v>
      </c>
      <c r="E69" s="18">
        <v>118179.36</v>
      </c>
      <c r="F69" s="61">
        <f t="shared" si="8"/>
        <v>8.0028130073917078E-4</v>
      </c>
      <c r="G69" s="18">
        <v>309</v>
      </c>
      <c r="H69" s="60">
        <v>0.99038461538461542</v>
      </c>
      <c r="J69" s="18">
        <v>67959.289999999994</v>
      </c>
      <c r="K69" s="61">
        <f t="shared" si="9"/>
        <v>8.9823017462129385E-4</v>
      </c>
      <c r="L69" s="18">
        <v>297</v>
      </c>
      <c r="M69" s="60">
        <v>0.8892215568862275</v>
      </c>
      <c r="O69" s="18">
        <v>128575.67</v>
      </c>
      <c r="P69" s="61">
        <f t="shared" si="10"/>
        <v>1.3291724326536559E-3</v>
      </c>
      <c r="Q69" s="18">
        <v>689</v>
      </c>
      <c r="R69" s="60">
        <v>0.98569384835479257</v>
      </c>
      <c r="T69" s="18">
        <v>150672.62</v>
      </c>
      <c r="U69" s="61">
        <f t="shared" si="11"/>
        <v>7.8810981266629629E-4</v>
      </c>
      <c r="V69" s="5">
        <v>229</v>
      </c>
      <c r="W69" s="60">
        <v>0.98283261802575106</v>
      </c>
      <c r="Y69" s="18">
        <v>112642.1</v>
      </c>
      <c r="Z69" s="61">
        <f t="shared" si="12"/>
        <v>1.4562051789615725E-3</v>
      </c>
      <c r="AA69" s="18">
        <v>420</v>
      </c>
      <c r="AB69" s="60">
        <v>0.20761245674740483</v>
      </c>
      <c r="AD69" s="18">
        <f t="shared" si="13"/>
        <v>578029.03999999992</v>
      </c>
      <c r="AE69" s="61">
        <f t="shared" si="14"/>
        <v>9.8203975137586591E-4</v>
      </c>
      <c r="AF69" s="18">
        <f t="shared" si="15"/>
        <v>1944</v>
      </c>
      <c r="AG69" s="60">
        <v>0.53985004165509576</v>
      </c>
    </row>
    <row r="70" spans="2:33" x14ac:dyDescent="0.25">
      <c r="B70" s="5" t="s">
        <v>163</v>
      </c>
      <c r="C70" s="5" t="s">
        <v>164</v>
      </c>
      <c r="E70" s="18">
        <v>531288.93999999994</v>
      </c>
      <c r="F70" s="61">
        <f t="shared" si="8"/>
        <v>3.5977568669481302E-3</v>
      </c>
      <c r="G70" s="18">
        <v>402</v>
      </c>
      <c r="H70" s="60">
        <v>0.97101449275362317</v>
      </c>
      <c r="J70" s="18">
        <v>111612.55</v>
      </c>
      <c r="K70" s="61">
        <f t="shared" si="9"/>
        <v>1.4752031734944244E-3</v>
      </c>
      <c r="L70" s="18">
        <v>573</v>
      </c>
      <c r="M70" s="60">
        <v>0.86686838124054466</v>
      </c>
      <c r="O70" s="18">
        <v>225373.02</v>
      </c>
      <c r="P70" s="61">
        <f t="shared" si="10"/>
        <v>2.3298311822750064E-3</v>
      </c>
      <c r="Q70" s="18">
        <v>900</v>
      </c>
      <c r="R70" s="60">
        <v>0.97508125677139756</v>
      </c>
      <c r="T70" s="18">
        <v>503238.3</v>
      </c>
      <c r="U70" s="61">
        <f t="shared" si="11"/>
        <v>2.6322436175829781E-3</v>
      </c>
      <c r="V70" s="5">
        <v>310</v>
      </c>
      <c r="W70" s="60">
        <v>0.95975232198142413</v>
      </c>
      <c r="Y70" s="18">
        <v>183177.79</v>
      </c>
      <c r="Z70" s="61">
        <f t="shared" si="12"/>
        <v>2.3680706100892594E-3</v>
      </c>
      <c r="AA70" s="18">
        <v>328</v>
      </c>
      <c r="AB70" s="60">
        <v>0.49472096530920062</v>
      </c>
      <c r="AD70" s="18">
        <f t="shared" si="13"/>
        <v>1554690.6</v>
      </c>
      <c r="AE70" s="61">
        <f t="shared" si="14"/>
        <v>2.6413343701389052E-3</v>
      </c>
      <c r="AF70" s="18">
        <f t="shared" si="15"/>
        <v>2513</v>
      </c>
      <c r="AG70" s="60">
        <v>0.84215817694369977</v>
      </c>
    </row>
    <row r="71" spans="2:33" x14ac:dyDescent="0.25">
      <c r="B71" s="5" t="s">
        <v>165</v>
      </c>
      <c r="C71" s="5" t="s">
        <v>166</v>
      </c>
      <c r="E71" s="18">
        <v>337652.72</v>
      </c>
      <c r="F71" s="61">
        <f t="shared" si="8"/>
        <v>2.2865004342528085E-3</v>
      </c>
      <c r="G71" s="18">
        <v>458</v>
      </c>
      <c r="H71" s="60">
        <v>0.9786324786324786</v>
      </c>
      <c r="J71" s="18">
        <v>51665.33</v>
      </c>
      <c r="K71" s="61">
        <f t="shared" si="9"/>
        <v>6.8286997094535234E-4</v>
      </c>
      <c r="L71" s="18">
        <v>454</v>
      </c>
      <c r="M71" s="60">
        <v>0.82395644283121594</v>
      </c>
      <c r="O71" s="18">
        <v>98368.05</v>
      </c>
      <c r="P71" s="61">
        <f t="shared" si="10"/>
        <v>1.0168961228348759E-3</v>
      </c>
      <c r="Q71" s="18">
        <v>644</v>
      </c>
      <c r="R71" s="60">
        <v>0.99076923076923074</v>
      </c>
      <c r="T71" s="18">
        <v>291738.42</v>
      </c>
      <c r="U71" s="61">
        <f t="shared" si="11"/>
        <v>1.5259700902112226E-3</v>
      </c>
      <c r="V71" s="5">
        <v>466</v>
      </c>
      <c r="W71" s="60">
        <v>0.96680497925311204</v>
      </c>
      <c r="Y71" s="18">
        <v>73178.359999999986</v>
      </c>
      <c r="Z71" s="61">
        <f t="shared" si="12"/>
        <v>9.4602912072763517E-4</v>
      </c>
      <c r="AA71" s="18">
        <v>223</v>
      </c>
      <c r="AB71" s="60">
        <v>0.62994350282485878</v>
      </c>
      <c r="AD71" s="18">
        <f t="shared" si="13"/>
        <v>852602.87999999989</v>
      </c>
      <c r="AE71" s="61">
        <f t="shared" si="14"/>
        <v>1.4485257008844178E-3</v>
      </c>
      <c r="AF71" s="18">
        <f t="shared" si="15"/>
        <v>2245</v>
      </c>
      <c r="AG71" s="60">
        <v>0.89620758483033935</v>
      </c>
    </row>
    <row r="72" spans="2:33" x14ac:dyDescent="0.25">
      <c r="B72" s="5" t="s">
        <v>167</v>
      </c>
      <c r="C72" s="5" t="s">
        <v>168</v>
      </c>
      <c r="E72" s="18">
        <v>350737.03</v>
      </c>
      <c r="F72" s="61">
        <f t="shared" si="8"/>
        <v>2.3751041348150266E-3</v>
      </c>
      <c r="G72" s="18">
        <v>365</v>
      </c>
      <c r="H72" s="60">
        <v>0.97593582887700536</v>
      </c>
      <c r="J72" s="18">
        <v>71576.36</v>
      </c>
      <c r="K72" s="61">
        <f t="shared" si="9"/>
        <v>9.4603764020425457E-4</v>
      </c>
      <c r="L72" s="18">
        <v>352</v>
      </c>
      <c r="M72" s="60">
        <v>0.9513513513513514</v>
      </c>
      <c r="O72" s="18">
        <v>81997.02</v>
      </c>
      <c r="P72" s="61">
        <f t="shared" si="10"/>
        <v>8.4765786982677585E-4</v>
      </c>
      <c r="Q72" s="18">
        <v>452</v>
      </c>
      <c r="R72" s="60">
        <v>0.9826086956521739</v>
      </c>
      <c r="T72" s="18">
        <v>508208.39</v>
      </c>
      <c r="U72" s="61">
        <f t="shared" si="11"/>
        <v>2.6582402233288308E-3</v>
      </c>
      <c r="V72" s="5">
        <v>310</v>
      </c>
      <c r="W72" s="60">
        <v>0.97791798107255523</v>
      </c>
      <c r="Y72" s="18">
        <v>109320.66</v>
      </c>
      <c r="Z72" s="61">
        <f t="shared" si="12"/>
        <v>1.4132665429665925E-3</v>
      </c>
      <c r="AA72" s="18">
        <v>317</v>
      </c>
      <c r="AB72" s="60">
        <v>0.37076023391812868</v>
      </c>
      <c r="AD72" s="18">
        <f t="shared" si="13"/>
        <v>1121839.46</v>
      </c>
      <c r="AE72" s="61">
        <f t="shared" si="14"/>
        <v>1.9059439373185052E-3</v>
      </c>
      <c r="AF72" s="18">
        <f t="shared" si="15"/>
        <v>1796</v>
      </c>
      <c r="AG72" s="60">
        <v>0.75589225589225584</v>
      </c>
    </row>
    <row r="73" spans="2:33" x14ac:dyDescent="0.25">
      <c r="B73" s="5" t="s">
        <v>169</v>
      </c>
      <c r="C73" s="5" t="s">
        <v>170</v>
      </c>
      <c r="E73" s="18">
        <v>379550.4</v>
      </c>
      <c r="F73" s="61">
        <f t="shared" si="8"/>
        <v>2.5702211266677411E-3</v>
      </c>
      <c r="G73" s="18">
        <v>392</v>
      </c>
      <c r="H73" s="60">
        <v>0.97270471464019848</v>
      </c>
      <c r="J73" s="18">
        <v>60374.96</v>
      </c>
      <c r="K73" s="61">
        <f t="shared" si="9"/>
        <v>7.9798671916015654E-4</v>
      </c>
      <c r="L73" s="18">
        <v>333</v>
      </c>
      <c r="M73" s="60">
        <v>0.85166240409207161</v>
      </c>
      <c r="O73" s="18">
        <v>175980.16</v>
      </c>
      <c r="P73" s="61">
        <f t="shared" si="10"/>
        <v>1.8192242542152772E-3</v>
      </c>
      <c r="Q73" s="18">
        <v>765</v>
      </c>
      <c r="R73" s="60">
        <v>0.99609375</v>
      </c>
      <c r="T73" s="18">
        <v>439551.39</v>
      </c>
      <c r="U73" s="61">
        <f t="shared" si="11"/>
        <v>2.2991221870974974E-3</v>
      </c>
      <c r="V73" s="5">
        <v>295</v>
      </c>
      <c r="W73" s="60">
        <v>0.98993288590604023</v>
      </c>
      <c r="Y73" s="18">
        <v>153390.22999999998</v>
      </c>
      <c r="Z73" s="61">
        <f t="shared" si="12"/>
        <v>1.9829854674948953E-3</v>
      </c>
      <c r="AA73" s="18">
        <v>245</v>
      </c>
      <c r="AB73" s="60">
        <v>0.53610503282275712</v>
      </c>
      <c r="AD73" s="18">
        <f t="shared" si="13"/>
        <v>1208847.1400000001</v>
      </c>
      <c r="AE73" s="61">
        <f t="shared" si="14"/>
        <v>2.0537652309251223E-3</v>
      </c>
      <c r="AF73" s="18">
        <f t="shared" si="15"/>
        <v>2030</v>
      </c>
      <c r="AG73" s="60">
        <v>0.8761329305135952</v>
      </c>
    </row>
    <row r="74" spans="2:33" x14ac:dyDescent="0.25">
      <c r="B74" s="5" t="s">
        <v>171</v>
      </c>
      <c r="C74" s="5" t="s">
        <v>172</v>
      </c>
      <c r="E74" s="18">
        <v>168571.69</v>
      </c>
      <c r="F74" s="61">
        <f t="shared" si="8"/>
        <v>1.141525655080551E-3</v>
      </c>
      <c r="G74" s="18">
        <v>296</v>
      </c>
      <c r="H74" s="60">
        <v>0.98013245033112584</v>
      </c>
      <c r="J74" s="18">
        <v>84779.1</v>
      </c>
      <c r="K74" s="61">
        <f t="shared" si="9"/>
        <v>1.1205406324468097E-3</v>
      </c>
      <c r="L74" s="18">
        <v>349</v>
      </c>
      <c r="M74" s="60">
        <v>0.93565683646112596</v>
      </c>
      <c r="O74" s="18">
        <v>120731.24</v>
      </c>
      <c r="P74" s="61">
        <f t="shared" si="10"/>
        <v>1.2480793292237355E-3</v>
      </c>
      <c r="Q74" s="18">
        <v>758</v>
      </c>
      <c r="R74" s="60">
        <v>0.98955613577023493</v>
      </c>
      <c r="T74" s="18">
        <v>135222.31</v>
      </c>
      <c r="U74" s="61">
        <f t="shared" si="11"/>
        <v>7.0729525644675081E-4</v>
      </c>
      <c r="V74" s="5">
        <v>254</v>
      </c>
      <c r="W74" s="60">
        <v>0.98069498069498073</v>
      </c>
      <c r="Y74" s="18">
        <v>144695.71000000002</v>
      </c>
      <c r="Z74" s="61">
        <f t="shared" si="12"/>
        <v>1.8705851744198823E-3</v>
      </c>
      <c r="AA74" s="18">
        <v>270</v>
      </c>
      <c r="AB74" s="60">
        <v>0.49360146252285192</v>
      </c>
      <c r="AD74" s="18">
        <f t="shared" si="13"/>
        <v>654000.05000000005</v>
      </c>
      <c r="AE74" s="61">
        <f t="shared" si="14"/>
        <v>1.1111103457739839E-3</v>
      </c>
      <c r="AF74" s="18">
        <f t="shared" si="15"/>
        <v>1927</v>
      </c>
      <c r="AG74" s="60">
        <v>0.85758789497107257</v>
      </c>
    </row>
    <row r="75" spans="2:33" x14ac:dyDescent="0.25">
      <c r="B75" s="5" t="s">
        <v>173</v>
      </c>
      <c r="C75" s="5" t="s">
        <v>174</v>
      </c>
      <c r="E75" s="18">
        <v>427279.41</v>
      </c>
      <c r="F75" s="61">
        <f t="shared" si="8"/>
        <v>2.8934301388488263E-3</v>
      </c>
      <c r="G75" s="18">
        <v>214</v>
      </c>
      <c r="H75" s="60">
        <v>0.9907407407407407</v>
      </c>
      <c r="J75" s="18">
        <v>91449.27</v>
      </c>
      <c r="K75" s="61">
        <f t="shared" si="9"/>
        <v>1.2087014705581807E-3</v>
      </c>
      <c r="L75" s="18">
        <v>337</v>
      </c>
      <c r="M75" s="60">
        <v>0.92076502732240439</v>
      </c>
      <c r="O75" s="18">
        <v>161611.09</v>
      </c>
      <c r="P75" s="61">
        <f t="shared" si="10"/>
        <v>1.670681596596844E-3</v>
      </c>
      <c r="Q75" s="18">
        <v>595</v>
      </c>
      <c r="R75" s="60">
        <v>0.99498327759197325</v>
      </c>
      <c r="T75" s="18">
        <v>317349.43</v>
      </c>
      <c r="U75" s="61">
        <f t="shared" si="11"/>
        <v>1.6599313121856904E-3</v>
      </c>
      <c r="V75" s="5">
        <v>310</v>
      </c>
      <c r="W75" s="60">
        <v>0.45189504373177841</v>
      </c>
      <c r="Y75" s="18">
        <v>108617.05</v>
      </c>
      <c r="Z75" s="61">
        <f t="shared" si="12"/>
        <v>1.404170472083955E-3</v>
      </c>
      <c r="AA75" s="18">
        <v>173</v>
      </c>
      <c r="AB75" s="60">
        <v>0.46380697050938335</v>
      </c>
      <c r="AD75" s="18">
        <f t="shared" si="13"/>
        <v>1106306.25</v>
      </c>
      <c r="AE75" s="61">
        <f t="shared" si="14"/>
        <v>1.8795538623726702E-3</v>
      </c>
      <c r="AF75" s="18">
        <f t="shared" si="15"/>
        <v>1629</v>
      </c>
      <c r="AG75" s="60">
        <v>0.7275569450647611</v>
      </c>
    </row>
    <row r="76" spans="2:33" x14ac:dyDescent="0.25">
      <c r="B76" s="5" t="s">
        <v>175</v>
      </c>
      <c r="C76" s="5" t="s">
        <v>176</v>
      </c>
      <c r="E76" s="18">
        <v>214313.28</v>
      </c>
      <c r="F76" s="61">
        <f t="shared" si="8"/>
        <v>1.4512763521826325E-3</v>
      </c>
      <c r="G76" s="18">
        <v>326</v>
      </c>
      <c r="H76" s="60">
        <v>0.97897897897897901</v>
      </c>
      <c r="J76" s="18">
        <v>90652.81</v>
      </c>
      <c r="K76" s="61">
        <f t="shared" si="9"/>
        <v>1.1981745153048387E-3</v>
      </c>
      <c r="L76" s="18">
        <v>138</v>
      </c>
      <c r="M76" s="60">
        <v>0.93877551020408168</v>
      </c>
      <c r="O76" s="18">
        <v>144508.82999999999</v>
      </c>
      <c r="P76" s="61">
        <f t="shared" si="10"/>
        <v>1.4938841315081898E-3</v>
      </c>
      <c r="Q76" s="18">
        <v>706</v>
      </c>
      <c r="R76" s="60">
        <v>0.97111416781292981</v>
      </c>
      <c r="T76" s="18">
        <v>353681.23</v>
      </c>
      <c r="U76" s="61">
        <f t="shared" si="11"/>
        <v>1.849968812640845E-3</v>
      </c>
      <c r="V76" s="5">
        <v>280</v>
      </c>
      <c r="W76" s="60">
        <v>1</v>
      </c>
      <c r="Y76" s="18">
        <v>92118.83</v>
      </c>
      <c r="Z76" s="61">
        <f t="shared" si="12"/>
        <v>1.1908861546959856E-3</v>
      </c>
      <c r="AA76" s="18">
        <v>193</v>
      </c>
      <c r="AB76" s="60">
        <v>0.48860759493670886</v>
      </c>
      <c r="AD76" s="18">
        <f t="shared" si="13"/>
        <v>895274.98</v>
      </c>
      <c r="AE76" s="61">
        <f t="shared" si="14"/>
        <v>1.5210232668798672E-3</v>
      </c>
      <c r="AF76" s="18">
        <f t="shared" si="15"/>
        <v>1643</v>
      </c>
      <c r="AG76" s="60">
        <v>0.87300743889479282</v>
      </c>
    </row>
    <row r="77" spans="2:33" x14ac:dyDescent="0.25">
      <c r="B77" s="5" t="s">
        <v>177</v>
      </c>
      <c r="C77" s="5" t="s">
        <v>178</v>
      </c>
      <c r="E77" s="18">
        <v>202357.2</v>
      </c>
      <c r="F77" s="61">
        <f t="shared" si="8"/>
        <v>1.3703127452199481E-3</v>
      </c>
      <c r="G77" s="18">
        <v>321</v>
      </c>
      <c r="H77" s="60">
        <v>0.99380804953560375</v>
      </c>
      <c r="J77" s="18">
        <v>32302.84</v>
      </c>
      <c r="K77" s="61">
        <f t="shared" si="9"/>
        <v>4.2695245365223381E-4</v>
      </c>
      <c r="L77" s="18">
        <v>235</v>
      </c>
      <c r="M77" s="60">
        <v>0.90384615384615385</v>
      </c>
      <c r="O77" s="18">
        <v>84926.47</v>
      </c>
      <c r="P77" s="61">
        <f t="shared" si="10"/>
        <v>8.7794154777951178E-4</v>
      </c>
      <c r="Q77" s="18">
        <v>550</v>
      </c>
      <c r="R77" s="60">
        <v>0.98566308243727596</v>
      </c>
      <c r="T77" s="18">
        <v>215496.33</v>
      </c>
      <c r="U77" s="61">
        <f t="shared" si="11"/>
        <v>1.1271774013525109E-3</v>
      </c>
      <c r="V77" s="5">
        <v>395</v>
      </c>
      <c r="W77" s="60">
        <v>0.96577017114914421</v>
      </c>
      <c r="Y77" s="18">
        <v>76022.23000000001</v>
      </c>
      <c r="Z77" s="61">
        <f t="shared" si="12"/>
        <v>9.8279386696632819E-4</v>
      </c>
      <c r="AA77" s="18">
        <v>277</v>
      </c>
      <c r="AB77" s="60">
        <v>0.62528216704288941</v>
      </c>
      <c r="AD77" s="18">
        <f t="shared" si="13"/>
        <v>611105.07000000007</v>
      </c>
      <c r="AE77" s="61">
        <f t="shared" si="14"/>
        <v>1.0382341188382702E-3</v>
      </c>
      <c r="AF77" s="18">
        <f t="shared" si="15"/>
        <v>1778</v>
      </c>
      <c r="AG77" s="60">
        <v>0.8921224284997491</v>
      </c>
    </row>
    <row r="78" spans="2:33" x14ac:dyDescent="0.25">
      <c r="B78" s="5" t="s">
        <v>179</v>
      </c>
      <c r="C78" s="5" t="s">
        <v>180</v>
      </c>
      <c r="E78" s="18">
        <v>446595.31</v>
      </c>
      <c r="F78" s="61">
        <f t="shared" si="8"/>
        <v>3.0242326205761581E-3</v>
      </c>
      <c r="G78" s="18">
        <v>425</v>
      </c>
      <c r="H78" s="60">
        <v>0.99765258215962438</v>
      </c>
      <c r="J78" s="18">
        <v>55539.27</v>
      </c>
      <c r="K78" s="61">
        <f t="shared" si="9"/>
        <v>7.3407253357766372E-4</v>
      </c>
      <c r="L78" s="18">
        <v>268</v>
      </c>
      <c r="M78" s="60">
        <v>0.8673139158576052</v>
      </c>
      <c r="O78" s="18">
        <v>123316.89</v>
      </c>
      <c r="P78" s="61">
        <f t="shared" si="10"/>
        <v>1.2748089173370304E-3</v>
      </c>
      <c r="Q78" s="18">
        <v>796</v>
      </c>
      <c r="R78" s="60">
        <v>0.99004975124378114</v>
      </c>
      <c r="T78" s="18">
        <v>802583.21</v>
      </c>
      <c r="U78" s="61">
        <f t="shared" si="11"/>
        <v>4.1980002954897493E-3</v>
      </c>
      <c r="V78" s="5">
        <v>410</v>
      </c>
      <c r="W78" s="60">
        <v>0.9975669099756691</v>
      </c>
      <c r="Y78" s="18">
        <v>185877.17</v>
      </c>
      <c r="Z78" s="61">
        <f t="shared" si="12"/>
        <v>2.402967430514174E-3</v>
      </c>
      <c r="AA78" s="18">
        <v>288</v>
      </c>
      <c r="AB78" s="60">
        <v>0.52459016393442626</v>
      </c>
      <c r="AD78" s="18">
        <f t="shared" si="13"/>
        <v>1613911.85</v>
      </c>
      <c r="AE78" s="61">
        <f t="shared" si="14"/>
        <v>2.7419480376220614E-3</v>
      </c>
      <c r="AF78" s="18">
        <f t="shared" si="15"/>
        <v>2187</v>
      </c>
      <c r="AG78" s="60">
        <v>0.87515006002400964</v>
      </c>
    </row>
    <row r="79" spans="2:33" x14ac:dyDescent="0.25">
      <c r="B79" s="5" t="s">
        <v>181</v>
      </c>
      <c r="C79" s="5" t="s">
        <v>182</v>
      </c>
      <c r="E79" s="18">
        <v>618221.97</v>
      </c>
      <c r="F79" s="61">
        <f t="shared" si="8"/>
        <v>4.1864457744324604E-3</v>
      </c>
      <c r="G79" s="18">
        <v>524</v>
      </c>
      <c r="H79" s="60">
        <v>0.98311444652908064</v>
      </c>
      <c r="J79" s="18">
        <v>74774.77</v>
      </c>
      <c r="K79" s="61">
        <f t="shared" si="9"/>
        <v>9.883116011713349E-4</v>
      </c>
      <c r="L79" s="18">
        <v>370</v>
      </c>
      <c r="M79" s="60">
        <v>0.84090909090909094</v>
      </c>
      <c r="O79" s="18">
        <v>215059.59</v>
      </c>
      <c r="P79" s="61">
        <f t="shared" si="10"/>
        <v>2.2232143795618397E-3</v>
      </c>
      <c r="Q79" s="18">
        <v>1118</v>
      </c>
      <c r="R79" s="60">
        <v>0.98070175438596496</v>
      </c>
      <c r="T79" s="18">
        <v>473226.14</v>
      </c>
      <c r="U79" s="61">
        <f t="shared" si="11"/>
        <v>2.4752616934927826E-3</v>
      </c>
      <c r="V79" s="5">
        <v>641</v>
      </c>
      <c r="W79" s="60">
        <v>0.9496296296296296</v>
      </c>
      <c r="Y79" s="18">
        <v>183274.93</v>
      </c>
      <c r="Z79" s="61">
        <f t="shared" si="12"/>
        <v>2.3693264085081836E-3</v>
      </c>
      <c r="AA79" s="18">
        <v>434</v>
      </c>
      <c r="AB79" s="60">
        <v>0.55641025641025643</v>
      </c>
      <c r="AD79" s="18">
        <f t="shared" si="13"/>
        <v>1564557.4</v>
      </c>
      <c r="AE79" s="61">
        <f t="shared" si="14"/>
        <v>2.658097524147353E-3</v>
      </c>
      <c r="AF79" s="18">
        <f t="shared" si="15"/>
        <v>3087</v>
      </c>
      <c r="AG79" s="60">
        <v>0.86519058295964124</v>
      </c>
    </row>
    <row r="80" spans="2:33" x14ac:dyDescent="0.25">
      <c r="B80" s="5" t="s">
        <v>183</v>
      </c>
      <c r="C80" s="5" t="s">
        <v>184</v>
      </c>
      <c r="E80" s="18">
        <v>396700.46</v>
      </c>
      <c r="F80" s="61">
        <f t="shared" si="8"/>
        <v>2.6863570773494405E-3</v>
      </c>
      <c r="G80" s="18">
        <v>472</v>
      </c>
      <c r="H80" s="60">
        <v>0.9711934156378601</v>
      </c>
      <c r="J80" s="18">
        <v>80761.45</v>
      </c>
      <c r="K80" s="61">
        <f t="shared" si="9"/>
        <v>1.0674386288639698E-3</v>
      </c>
      <c r="L80" s="18">
        <v>242</v>
      </c>
      <c r="M80" s="60">
        <v>0.87364620938628157</v>
      </c>
      <c r="O80" s="18">
        <v>91076.82</v>
      </c>
      <c r="P80" s="61">
        <f t="shared" si="10"/>
        <v>9.4152181666841916E-4</v>
      </c>
      <c r="Q80" s="18">
        <v>555</v>
      </c>
      <c r="R80" s="60">
        <v>0.97883597883597884</v>
      </c>
      <c r="T80" s="18">
        <v>698676.71</v>
      </c>
      <c r="U80" s="61">
        <f t="shared" si="11"/>
        <v>3.6545058487229077E-3</v>
      </c>
      <c r="V80" s="5">
        <v>390</v>
      </c>
      <c r="W80" s="60">
        <v>1</v>
      </c>
      <c r="Y80" s="18">
        <v>87922.01999999999</v>
      </c>
      <c r="Z80" s="61">
        <f t="shared" si="12"/>
        <v>1.1366309831649351E-3</v>
      </c>
      <c r="AA80" s="18">
        <v>141</v>
      </c>
      <c r="AB80" s="60">
        <v>0.43384615384615383</v>
      </c>
      <c r="AD80" s="18">
        <f t="shared" si="13"/>
        <v>1355137.46</v>
      </c>
      <c r="AE80" s="61">
        <f t="shared" si="14"/>
        <v>2.3023044902701125E-3</v>
      </c>
      <c r="AF80" s="18">
        <f t="shared" si="15"/>
        <v>1800</v>
      </c>
      <c r="AG80" s="60">
        <v>0.88019559902200484</v>
      </c>
    </row>
    <row r="81" spans="2:33" x14ac:dyDescent="0.25">
      <c r="B81" s="5" t="s">
        <v>185</v>
      </c>
      <c r="C81" s="5" t="s">
        <v>186</v>
      </c>
      <c r="E81" s="18">
        <v>256882.22</v>
      </c>
      <c r="F81" s="61">
        <f t="shared" ref="F81:F112" si="16">E81/$E$10</f>
        <v>1.739542650750231E-3</v>
      </c>
      <c r="G81" s="18">
        <v>392</v>
      </c>
      <c r="H81" s="60">
        <v>0.99745547073791352</v>
      </c>
      <c r="J81" s="18">
        <v>79450.880000000005</v>
      </c>
      <c r="K81" s="61">
        <f t="shared" ref="K81:K112" si="17">J81/$J$10</f>
        <v>1.0501165891552938E-3</v>
      </c>
      <c r="L81" s="18">
        <v>413</v>
      </c>
      <c r="M81" s="60">
        <v>0.88247863247863245</v>
      </c>
      <c r="O81" s="18">
        <v>169217.76</v>
      </c>
      <c r="P81" s="61">
        <f t="shared" ref="P81:P112" si="18">O81/$O$10</f>
        <v>1.7493168163728219E-3</v>
      </c>
      <c r="Q81" s="18">
        <v>858</v>
      </c>
      <c r="R81" s="60">
        <v>0.97610921501706482</v>
      </c>
      <c r="T81" s="18">
        <v>210479.29</v>
      </c>
      <c r="U81" s="61">
        <f t="shared" ref="U81:U112" si="19">T81/$T$10</f>
        <v>1.1009352184360706E-3</v>
      </c>
      <c r="V81" s="5">
        <v>241</v>
      </c>
      <c r="W81" s="60">
        <v>0.93410852713178294</v>
      </c>
      <c r="Y81" s="18">
        <v>102458.61</v>
      </c>
      <c r="Z81" s="61">
        <f t="shared" ref="Z81:Z112" si="20">Y81/$Y$10</f>
        <v>1.324555903265333E-3</v>
      </c>
      <c r="AA81" s="18">
        <v>306</v>
      </c>
      <c r="AB81" s="60">
        <v>0.36255924170616116</v>
      </c>
      <c r="AD81" s="18">
        <f t="shared" ref="AD81:AD112" si="21">SUM(Y81,T81,O81,J81,E81)</f>
        <v>818488.76</v>
      </c>
      <c r="AE81" s="61">
        <f t="shared" ref="AE81:AE112" si="22">AD81/$AD$10</f>
        <v>1.3905676752405743E-3</v>
      </c>
      <c r="AF81" s="18">
        <f t="shared" ref="AF81:AF112" si="23">SUM(AA81,V81,Q81,L81,G81)</f>
        <v>2210</v>
      </c>
      <c r="AG81" s="60">
        <v>0.77762139338494018</v>
      </c>
    </row>
    <row r="82" spans="2:33" x14ac:dyDescent="0.25">
      <c r="B82" s="5" t="s">
        <v>187</v>
      </c>
      <c r="C82" s="5" t="s">
        <v>188</v>
      </c>
      <c r="E82" s="18">
        <v>258747.74</v>
      </c>
      <c r="F82" s="61">
        <f t="shared" si="16"/>
        <v>1.7521754892776602E-3</v>
      </c>
      <c r="G82" s="18">
        <v>287</v>
      </c>
      <c r="H82" s="60">
        <v>0.9862542955326461</v>
      </c>
      <c r="J82" s="18">
        <v>40451.21</v>
      </c>
      <c r="K82" s="61">
        <f t="shared" si="17"/>
        <v>5.3465092737052771E-4</v>
      </c>
      <c r="L82" s="18">
        <v>232</v>
      </c>
      <c r="M82" s="60">
        <v>0.94693877551020411</v>
      </c>
      <c r="O82" s="18">
        <v>173627.41</v>
      </c>
      <c r="P82" s="61">
        <f t="shared" si="18"/>
        <v>1.7949023086953676E-3</v>
      </c>
      <c r="Q82" s="18">
        <v>916</v>
      </c>
      <c r="R82" s="60">
        <v>0.99241603466955575</v>
      </c>
      <c r="T82" s="18">
        <v>243043.33</v>
      </c>
      <c r="U82" s="61">
        <f t="shared" si="19"/>
        <v>1.2712650332627972E-3</v>
      </c>
      <c r="V82" s="5">
        <v>232</v>
      </c>
      <c r="W82" s="60">
        <v>0.98723404255319147</v>
      </c>
      <c r="Y82" s="18">
        <v>114723.35</v>
      </c>
      <c r="Z82" s="61">
        <f t="shared" si="20"/>
        <v>1.4831109897438092E-3</v>
      </c>
      <c r="AA82" s="18">
        <v>269</v>
      </c>
      <c r="AB82" s="60">
        <v>0.50469043151969983</v>
      </c>
      <c r="AD82" s="18">
        <f t="shared" si="21"/>
        <v>830593.03999999992</v>
      </c>
      <c r="AE82" s="61">
        <f t="shared" si="22"/>
        <v>1.4111321854973317E-3</v>
      </c>
      <c r="AF82" s="18">
        <f t="shared" si="23"/>
        <v>1936</v>
      </c>
      <c r="AG82" s="60">
        <v>0.86933093848226317</v>
      </c>
    </row>
    <row r="83" spans="2:33" x14ac:dyDescent="0.25">
      <c r="B83" s="5" t="s">
        <v>189</v>
      </c>
      <c r="C83" s="5" t="s">
        <v>190</v>
      </c>
      <c r="E83" s="18">
        <v>219108.21</v>
      </c>
      <c r="F83" s="61">
        <f t="shared" si="16"/>
        <v>1.4837464283224361E-3</v>
      </c>
      <c r="G83" s="18">
        <v>480</v>
      </c>
      <c r="H83" s="60">
        <v>0.95049504950495045</v>
      </c>
      <c r="J83" s="18">
        <v>548475.99</v>
      </c>
      <c r="K83" s="61">
        <f t="shared" si="17"/>
        <v>7.2493059340862313E-3</v>
      </c>
      <c r="L83" s="18">
        <v>2301</v>
      </c>
      <c r="M83" s="60">
        <v>0.88704703161141096</v>
      </c>
      <c r="O83" s="18">
        <v>525076.69999999995</v>
      </c>
      <c r="P83" s="61">
        <f t="shared" si="18"/>
        <v>5.428067959270629E-3</v>
      </c>
      <c r="Q83" s="18">
        <v>1886</v>
      </c>
      <c r="R83" s="60">
        <v>0.96817248459958927</v>
      </c>
      <c r="T83" s="18">
        <v>442366.21</v>
      </c>
      <c r="U83" s="61">
        <f t="shared" si="19"/>
        <v>2.3138454146015347E-3</v>
      </c>
      <c r="V83" s="5">
        <v>675</v>
      </c>
      <c r="W83" s="60">
        <v>0.82116788321167888</v>
      </c>
      <c r="Y83" s="18">
        <v>275270.8</v>
      </c>
      <c r="Z83" s="61">
        <f t="shared" si="20"/>
        <v>3.5586229711350838E-3</v>
      </c>
      <c r="AA83" s="18">
        <v>550</v>
      </c>
      <c r="AB83" s="60">
        <v>0.39539899352983465</v>
      </c>
      <c r="AD83" s="18">
        <f t="shared" si="21"/>
        <v>2010297.91</v>
      </c>
      <c r="AE83" s="61">
        <f t="shared" si="22"/>
        <v>3.415386292231655E-3</v>
      </c>
      <c r="AF83" s="18">
        <f t="shared" si="23"/>
        <v>5892</v>
      </c>
      <c r="AG83" s="60">
        <v>0.81157024793388433</v>
      </c>
    </row>
    <row r="84" spans="2:33" x14ac:dyDescent="0.25">
      <c r="B84" s="5" t="s">
        <v>191</v>
      </c>
      <c r="C84" s="5" t="s">
        <v>192</v>
      </c>
      <c r="E84" s="18">
        <v>110541.72</v>
      </c>
      <c r="F84" s="61">
        <f t="shared" si="16"/>
        <v>7.4856109787314136E-4</v>
      </c>
      <c r="G84" s="18">
        <v>231</v>
      </c>
      <c r="H84" s="60">
        <v>0.99141630901287559</v>
      </c>
      <c r="J84" s="18">
        <v>17501.72</v>
      </c>
      <c r="K84" s="61">
        <f t="shared" si="17"/>
        <v>2.313233850997118E-4</v>
      </c>
      <c r="L84" s="18">
        <v>123</v>
      </c>
      <c r="M84" s="60">
        <v>0.80392156862745101</v>
      </c>
      <c r="O84" s="18">
        <v>167003.25</v>
      </c>
      <c r="P84" s="61">
        <f t="shared" si="18"/>
        <v>1.7264239499087709E-3</v>
      </c>
      <c r="Q84" s="18">
        <v>1084</v>
      </c>
      <c r="R84" s="60">
        <v>0.98905109489051091</v>
      </c>
      <c r="T84" s="18">
        <v>181716.3</v>
      </c>
      <c r="U84" s="61">
        <f t="shared" si="19"/>
        <v>9.5048721626671447E-4</v>
      </c>
      <c r="V84" s="5">
        <v>233</v>
      </c>
      <c r="W84" s="60">
        <v>0.97899159663865543</v>
      </c>
      <c r="Y84" s="18">
        <v>63680.87000000001</v>
      </c>
      <c r="Z84" s="61">
        <f t="shared" si="20"/>
        <v>8.2324825881955905E-4</v>
      </c>
      <c r="AA84" s="18">
        <v>174</v>
      </c>
      <c r="AB84" s="60">
        <v>0.48739495798319327</v>
      </c>
      <c r="AD84" s="18">
        <f t="shared" si="21"/>
        <v>540443.86</v>
      </c>
      <c r="AE84" s="61">
        <f t="shared" si="22"/>
        <v>9.1818458447522522E-4</v>
      </c>
      <c r="AF84" s="18">
        <f t="shared" si="23"/>
        <v>1845</v>
      </c>
      <c r="AG84" s="60">
        <v>0.88830043331728459</v>
      </c>
    </row>
    <row r="85" spans="2:33" x14ac:dyDescent="0.25">
      <c r="B85" s="5" t="s">
        <v>193</v>
      </c>
      <c r="C85" s="5" t="s">
        <v>194</v>
      </c>
      <c r="E85" s="18">
        <v>78781.13</v>
      </c>
      <c r="F85" s="61">
        <f t="shared" si="16"/>
        <v>5.3348626350744927E-4</v>
      </c>
      <c r="G85" s="18">
        <v>127</v>
      </c>
      <c r="H85" s="60">
        <v>0.98449612403100772</v>
      </c>
      <c r="J85" s="18">
        <v>50675.11</v>
      </c>
      <c r="K85" s="61">
        <f t="shared" si="17"/>
        <v>6.6978205487804943E-4</v>
      </c>
      <c r="L85" s="18">
        <v>192</v>
      </c>
      <c r="M85" s="60">
        <v>0.810126582278481</v>
      </c>
      <c r="O85" s="18">
        <v>176548.91</v>
      </c>
      <c r="P85" s="61">
        <f t="shared" si="18"/>
        <v>1.8251038021971915E-3</v>
      </c>
      <c r="Q85" s="18">
        <v>1152</v>
      </c>
      <c r="R85" s="60">
        <v>0.99139414802065406</v>
      </c>
      <c r="T85" s="18">
        <v>87165.57</v>
      </c>
      <c r="U85" s="61">
        <f t="shared" si="19"/>
        <v>4.5592915981451003E-4</v>
      </c>
      <c r="V85" s="5">
        <v>118</v>
      </c>
      <c r="W85" s="60">
        <v>0.97520661157024791</v>
      </c>
      <c r="Y85" s="18">
        <v>70793.41</v>
      </c>
      <c r="Z85" s="61">
        <f t="shared" si="20"/>
        <v>9.1519716232518734E-4</v>
      </c>
      <c r="AA85" s="18">
        <v>198</v>
      </c>
      <c r="AB85" s="60">
        <v>0.46919431279620855</v>
      </c>
      <c r="AD85" s="18">
        <f t="shared" si="21"/>
        <v>463964.13</v>
      </c>
      <c r="AE85" s="61">
        <f t="shared" si="22"/>
        <v>7.8824970259715665E-4</v>
      </c>
      <c r="AF85" s="18">
        <f t="shared" si="23"/>
        <v>1787</v>
      </c>
      <c r="AG85" s="60">
        <v>0.86286817962337037</v>
      </c>
    </row>
    <row r="86" spans="2:33" x14ac:dyDescent="0.25">
      <c r="B86" s="5" t="s">
        <v>195</v>
      </c>
      <c r="C86" s="5" t="s">
        <v>196</v>
      </c>
      <c r="E86" s="18">
        <v>10913.36</v>
      </c>
      <c r="F86" s="61">
        <f t="shared" si="16"/>
        <v>7.3902565864587838E-5</v>
      </c>
      <c r="G86" s="18">
        <v>30</v>
      </c>
      <c r="H86" s="60">
        <v>0.90909090909090906</v>
      </c>
      <c r="J86" s="18">
        <v>8691.48</v>
      </c>
      <c r="K86" s="61">
        <f t="shared" si="17"/>
        <v>1.1487685639619665E-4</v>
      </c>
      <c r="L86" s="18">
        <v>44</v>
      </c>
      <c r="M86" s="60">
        <v>0.91666666666666663</v>
      </c>
      <c r="O86" s="18">
        <v>81281.77</v>
      </c>
      <c r="P86" s="61">
        <f t="shared" si="18"/>
        <v>8.4026385366138838E-4</v>
      </c>
      <c r="Q86" s="18">
        <v>606</v>
      </c>
      <c r="R86" s="60">
        <v>0.98858075040783033</v>
      </c>
      <c r="T86" s="18">
        <v>14667.9</v>
      </c>
      <c r="U86" s="61">
        <f t="shared" si="19"/>
        <v>7.6722074131371494E-5</v>
      </c>
      <c r="V86" s="5">
        <v>37</v>
      </c>
      <c r="W86" s="60">
        <v>0.97368421052631582</v>
      </c>
      <c r="Y86" s="18">
        <v>36362.839999999997</v>
      </c>
      <c r="Z86" s="61">
        <f t="shared" si="20"/>
        <v>4.7008850092239955E-4</v>
      </c>
      <c r="AA86" s="18">
        <v>111</v>
      </c>
      <c r="AB86" s="60">
        <v>0.43700787401574803</v>
      </c>
      <c r="AD86" s="18">
        <f t="shared" si="21"/>
        <v>151917.35000000003</v>
      </c>
      <c r="AE86" s="61">
        <f t="shared" si="22"/>
        <v>2.5809927581437852E-4</v>
      </c>
      <c r="AF86" s="18">
        <f t="shared" si="23"/>
        <v>828</v>
      </c>
      <c r="AG86" s="60">
        <v>0.83975659229208921</v>
      </c>
    </row>
    <row r="87" spans="2:33" x14ac:dyDescent="0.25">
      <c r="B87" s="5" t="s">
        <v>197</v>
      </c>
      <c r="C87" s="5" t="s">
        <v>198</v>
      </c>
      <c r="E87" s="18">
        <v>217532.37</v>
      </c>
      <c r="F87" s="61">
        <f t="shared" si="16"/>
        <v>1.4730752308734331E-3</v>
      </c>
      <c r="G87" s="18">
        <v>401</v>
      </c>
      <c r="H87" s="60">
        <v>0.98284313725490191</v>
      </c>
      <c r="J87" s="18">
        <v>105166.06</v>
      </c>
      <c r="K87" s="61">
        <f t="shared" si="17"/>
        <v>1.3899987542252644E-3</v>
      </c>
      <c r="L87" s="18">
        <v>674</v>
      </c>
      <c r="M87" s="60">
        <v>0.88684210526315788</v>
      </c>
      <c r="O87" s="18">
        <v>157057.34</v>
      </c>
      <c r="P87" s="61">
        <f t="shared" si="18"/>
        <v>1.6236064464911E-3</v>
      </c>
      <c r="Q87" s="18">
        <v>807</v>
      </c>
      <c r="R87" s="60">
        <v>0.97581620314389361</v>
      </c>
      <c r="T87" s="18">
        <v>219426.24</v>
      </c>
      <c r="U87" s="61">
        <f t="shared" si="19"/>
        <v>1.1477332304998065E-3</v>
      </c>
      <c r="V87" s="5">
        <v>369</v>
      </c>
      <c r="W87" s="60">
        <v>0.91791044776119401</v>
      </c>
      <c r="Y87" s="18">
        <v>135936.46</v>
      </c>
      <c r="Z87" s="61">
        <f t="shared" si="20"/>
        <v>1.7573480702304256E-3</v>
      </c>
      <c r="AA87" s="18">
        <v>351</v>
      </c>
      <c r="AB87" s="60">
        <v>0.50071326676176886</v>
      </c>
      <c r="AD87" s="18">
        <f t="shared" si="21"/>
        <v>835118.46999999986</v>
      </c>
      <c r="AE87" s="61">
        <f t="shared" si="22"/>
        <v>1.4188206437659144E-3</v>
      </c>
      <c r="AF87" s="18">
        <f t="shared" si="23"/>
        <v>2602</v>
      </c>
      <c r="AG87" s="60">
        <v>0.83989670755326018</v>
      </c>
    </row>
    <row r="88" spans="2:33" x14ac:dyDescent="0.25">
      <c r="B88" s="5" t="s">
        <v>199</v>
      </c>
      <c r="C88" s="5" t="s">
        <v>200</v>
      </c>
      <c r="E88" s="18">
        <v>182876.16</v>
      </c>
      <c r="F88" s="61">
        <f t="shared" si="16"/>
        <v>1.2383919763906718E-3</v>
      </c>
      <c r="G88" s="18">
        <v>169</v>
      </c>
      <c r="H88" s="60">
        <v>0.98830409356725146</v>
      </c>
      <c r="J88" s="18">
        <v>27180.75</v>
      </c>
      <c r="K88" s="61">
        <f t="shared" si="17"/>
        <v>3.5925286769237488E-4</v>
      </c>
      <c r="L88" s="18">
        <v>133</v>
      </c>
      <c r="M88" s="60">
        <v>0.85806451612903223</v>
      </c>
      <c r="O88" s="18">
        <v>74013.919999999998</v>
      </c>
      <c r="P88" s="61">
        <f t="shared" si="18"/>
        <v>7.6513124214428027E-4</v>
      </c>
      <c r="Q88" s="18">
        <v>554</v>
      </c>
      <c r="R88" s="60">
        <v>0.99283154121863804</v>
      </c>
      <c r="T88" s="18">
        <v>251661.32</v>
      </c>
      <c r="U88" s="61">
        <f t="shared" si="19"/>
        <v>1.3163423836431121E-3</v>
      </c>
      <c r="V88" s="5">
        <v>150</v>
      </c>
      <c r="W88" s="60">
        <v>0.99337748344370858</v>
      </c>
      <c r="Y88" s="18">
        <v>63470.81</v>
      </c>
      <c r="Z88" s="61">
        <f t="shared" si="20"/>
        <v>8.2053266260914844E-4</v>
      </c>
      <c r="AA88" s="18">
        <v>190</v>
      </c>
      <c r="AB88" s="60">
        <v>0.54755043227665701</v>
      </c>
      <c r="AD88" s="18">
        <f t="shared" si="21"/>
        <v>599202.96</v>
      </c>
      <c r="AE88" s="61">
        <f t="shared" si="22"/>
        <v>1.0180130843635174E-3</v>
      </c>
      <c r="AF88" s="18">
        <f t="shared" si="23"/>
        <v>1196</v>
      </c>
      <c r="AG88" s="60">
        <v>0.86541244573082488</v>
      </c>
    </row>
    <row r="89" spans="2:33" x14ac:dyDescent="0.25">
      <c r="B89" s="5" t="s">
        <v>201</v>
      </c>
      <c r="C89" s="5" t="s">
        <v>202</v>
      </c>
      <c r="E89" s="18">
        <v>417574.68</v>
      </c>
      <c r="F89" s="61">
        <f t="shared" si="16"/>
        <v>2.8277121154332108E-3</v>
      </c>
      <c r="G89" s="18">
        <v>632</v>
      </c>
      <c r="H89" s="60">
        <v>0.89014084507042257</v>
      </c>
      <c r="J89" s="18">
        <v>1351770.3</v>
      </c>
      <c r="K89" s="61">
        <f t="shared" si="17"/>
        <v>1.7866591493479096E-2</v>
      </c>
      <c r="L89" s="18">
        <v>3141</v>
      </c>
      <c r="M89" s="60">
        <v>0.92682207140749484</v>
      </c>
      <c r="O89" s="18">
        <v>579593.51</v>
      </c>
      <c r="P89" s="61">
        <f t="shared" si="18"/>
        <v>5.9916445750348496E-3</v>
      </c>
      <c r="Q89" s="18">
        <v>1850</v>
      </c>
      <c r="R89" s="60">
        <v>0.98351940457203613</v>
      </c>
      <c r="T89" s="18">
        <v>584200.92000000004</v>
      </c>
      <c r="U89" s="61">
        <f t="shared" si="19"/>
        <v>3.055727560990696E-3</v>
      </c>
      <c r="V89" s="5">
        <v>901</v>
      </c>
      <c r="W89" s="60">
        <v>0.92221084953940635</v>
      </c>
      <c r="Y89" s="18">
        <v>383940.18</v>
      </c>
      <c r="Z89" s="61">
        <f t="shared" si="20"/>
        <v>4.9634699506440165E-3</v>
      </c>
      <c r="AA89" s="18">
        <v>755</v>
      </c>
      <c r="AB89" s="60">
        <v>0.549890750182083</v>
      </c>
      <c r="AD89" s="18">
        <f t="shared" si="21"/>
        <v>3317079.5900000003</v>
      </c>
      <c r="AE89" s="61">
        <f t="shared" si="22"/>
        <v>5.635536954782687E-3</v>
      </c>
      <c r="AF89" s="18">
        <f t="shared" si="23"/>
        <v>7279</v>
      </c>
      <c r="AG89" s="60">
        <v>0.87382953181272505</v>
      </c>
    </row>
    <row r="90" spans="2:33" x14ac:dyDescent="0.25">
      <c r="B90" s="5" t="s">
        <v>203</v>
      </c>
      <c r="C90" s="5" t="s">
        <v>204</v>
      </c>
      <c r="E90" s="18">
        <v>53184.38</v>
      </c>
      <c r="F90" s="61">
        <f t="shared" si="16"/>
        <v>3.6015142411844448E-4</v>
      </c>
      <c r="G90" s="18">
        <v>114</v>
      </c>
      <c r="H90" s="60">
        <v>0.99130434782608701</v>
      </c>
      <c r="J90" s="18">
        <v>40369.57</v>
      </c>
      <c r="K90" s="61">
        <f t="shared" si="17"/>
        <v>5.3357187678809692E-4</v>
      </c>
      <c r="L90" s="18">
        <v>223</v>
      </c>
      <c r="M90" s="60">
        <v>0.93697478991596639</v>
      </c>
      <c r="O90" s="18">
        <v>112574.2</v>
      </c>
      <c r="P90" s="61">
        <f t="shared" si="18"/>
        <v>1.1637545677812854E-3</v>
      </c>
      <c r="Q90" s="18">
        <v>910</v>
      </c>
      <c r="R90" s="60">
        <v>0.98913043478260865</v>
      </c>
      <c r="T90" s="18">
        <v>119897.49</v>
      </c>
      <c r="U90" s="61">
        <f t="shared" si="19"/>
        <v>6.2713708955919887E-4</v>
      </c>
      <c r="V90" s="5">
        <v>191</v>
      </c>
      <c r="W90" s="60">
        <v>1</v>
      </c>
      <c r="Y90" s="18">
        <v>119266.95999999999</v>
      </c>
      <c r="Z90" s="61">
        <f t="shared" si="20"/>
        <v>1.5418494934931316E-3</v>
      </c>
      <c r="AA90" s="18">
        <v>243</v>
      </c>
      <c r="AB90" s="60">
        <v>0.59413202933985332</v>
      </c>
      <c r="AD90" s="18">
        <f t="shared" si="21"/>
        <v>445292.60000000003</v>
      </c>
      <c r="AE90" s="61">
        <f t="shared" si="22"/>
        <v>7.5652779347126396E-4</v>
      </c>
      <c r="AF90" s="18">
        <f t="shared" si="23"/>
        <v>1681</v>
      </c>
      <c r="AG90" s="60">
        <v>0.89749065670048056</v>
      </c>
    </row>
    <row r="91" spans="2:33" x14ac:dyDescent="0.25">
      <c r="B91" s="5" t="s">
        <v>205</v>
      </c>
      <c r="C91" s="5" t="s">
        <v>206</v>
      </c>
      <c r="E91" s="18">
        <v>2316.6999999999998</v>
      </c>
      <c r="F91" s="61">
        <f t="shared" si="16"/>
        <v>1.5688117531034495E-5</v>
      </c>
      <c r="G91" s="18">
        <v>16</v>
      </c>
      <c r="H91" s="60">
        <v>1</v>
      </c>
      <c r="J91" s="18">
        <v>89422.92</v>
      </c>
      <c r="K91" s="61">
        <f t="shared" si="17"/>
        <v>1.1819188376857085E-3</v>
      </c>
      <c r="L91" s="18">
        <v>300</v>
      </c>
      <c r="M91" s="60">
        <v>0.92592592592592593</v>
      </c>
      <c r="O91" s="18">
        <v>103704.47</v>
      </c>
      <c r="P91" s="61">
        <f t="shared" si="18"/>
        <v>1.0720622546004084E-3</v>
      </c>
      <c r="Q91" s="18">
        <v>858</v>
      </c>
      <c r="R91" s="60">
        <v>0.9953596287703016</v>
      </c>
      <c r="T91" s="18">
        <v>9590.9500000000007</v>
      </c>
      <c r="U91" s="61">
        <f t="shared" si="19"/>
        <v>5.0166525330161608E-5</v>
      </c>
      <c r="V91" s="5">
        <v>54</v>
      </c>
      <c r="W91" s="60">
        <v>0.98181818181818181</v>
      </c>
      <c r="Y91" s="18">
        <v>70027.69</v>
      </c>
      <c r="Z91" s="61">
        <f t="shared" si="20"/>
        <v>9.052981509463648E-4</v>
      </c>
      <c r="AA91" s="18">
        <v>214</v>
      </c>
      <c r="AB91" s="60">
        <v>0.51690821256038644</v>
      </c>
      <c r="AD91" s="18">
        <f t="shared" si="21"/>
        <v>275062.73</v>
      </c>
      <c r="AE91" s="61">
        <f t="shared" si="22"/>
        <v>4.6731654690215378E-4</v>
      </c>
      <c r="AF91" s="18">
        <f t="shared" si="23"/>
        <v>1442</v>
      </c>
      <c r="AG91" s="60">
        <v>0.86295631358467983</v>
      </c>
    </row>
    <row r="92" spans="2:33" x14ac:dyDescent="0.25">
      <c r="B92" s="5" t="s">
        <v>207</v>
      </c>
      <c r="C92" s="5" t="s">
        <v>208</v>
      </c>
      <c r="E92" s="18">
        <v>123001.12</v>
      </c>
      <c r="F92" s="61">
        <f t="shared" si="16"/>
        <v>8.3293306298134312E-4</v>
      </c>
      <c r="G92" s="18">
        <v>362</v>
      </c>
      <c r="H92" s="60">
        <v>0.99450549450549453</v>
      </c>
      <c r="J92" s="18">
        <v>32646.1</v>
      </c>
      <c r="K92" s="61">
        <f t="shared" si="17"/>
        <v>4.3148938288943605E-4</v>
      </c>
      <c r="L92" s="18">
        <v>226</v>
      </c>
      <c r="M92" s="60">
        <v>0.91869918699186992</v>
      </c>
      <c r="O92" s="18">
        <v>134464.53</v>
      </c>
      <c r="P92" s="61">
        <f t="shared" si="18"/>
        <v>1.3900495050558981E-3</v>
      </c>
      <c r="Q92" s="18">
        <v>735</v>
      </c>
      <c r="R92" s="60">
        <v>0.97093791281373842</v>
      </c>
      <c r="T92" s="18">
        <v>235373.89</v>
      </c>
      <c r="U92" s="61">
        <f t="shared" si="19"/>
        <v>1.2311491786260666E-3</v>
      </c>
      <c r="V92" s="5">
        <v>334</v>
      </c>
      <c r="W92" s="60">
        <v>0.96811594202898554</v>
      </c>
      <c r="Y92" s="18">
        <v>150873.17000000001</v>
      </c>
      <c r="Z92" s="61">
        <f t="shared" si="20"/>
        <v>1.950445628413797E-3</v>
      </c>
      <c r="AA92" s="18">
        <v>295</v>
      </c>
      <c r="AB92" s="60">
        <v>0.39021164021164023</v>
      </c>
      <c r="AD92" s="18">
        <f t="shared" si="21"/>
        <v>676358.81</v>
      </c>
      <c r="AE92" s="61">
        <f t="shared" si="22"/>
        <v>1.1490966571736198E-3</v>
      </c>
      <c r="AF92" s="18">
        <f t="shared" si="23"/>
        <v>1952</v>
      </c>
      <c r="AG92" s="60">
        <v>0.79092382495948133</v>
      </c>
    </row>
    <row r="93" spans="2:33" x14ac:dyDescent="0.25">
      <c r="B93" s="5" t="s">
        <v>209</v>
      </c>
      <c r="C93" s="5" t="s">
        <v>210</v>
      </c>
      <c r="E93" s="18">
        <v>460184.59</v>
      </c>
      <c r="F93" s="61">
        <f t="shared" si="16"/>
        <v>3.1162558526744602E-3</v>
      </c>
      <c r="G93" s="18">
        <v>552</v>
      </c>
      <c r="H93" s="60">
        <v>0.98571428571428577</v>
      </c>
      <c r="J93" s="18">
        <v>84513.54</v>
      </c>
      <c r="K93" s="61">
        <f t="shared" si="17"/>
        <v>1.1170306781024891E-3</v>
      </c>
      <c r="L93" s="18">
        <v>479</v>
      </c>
      <c r="M93" s="60">
        <v>0.9037735849056604</v>
      </c>
      <c r="O93" s="18">
        <v>180433.09</v>
      </c>
      <c r="P93" s="61">
        <f t="shared" si="18"/>
        <v>1.8652571607561217E-3</v>
      </c>
      <c r="Q93" s="18">
        <v>1047</v>
      </c>
      <c r="R93" s="60">
        <v>0.96675900277008309</v>
      </c>
      <c r="T93" s="18">
        <v>394099.36</v>
      </c>
      <c r="U93" s="61">
        <f t="shared" si="19"/>
        <v>2.0613803143630692E-3</v>
      </c>
      <c r="V93" s="5">
        <v>341</v>
      </c>
      <c r="W93" s="60">
        <v>0.98270893371757928</v>
      </c>
      <c r="Y93" s="18">
        <v>114355.73000000001</v>
      </c>
      <c r="Z93" s="61">
        <f t="shared" si="20"/>
        <v>1.4783585024598376E-3</v>
      </c>
      <c r="AA93" s="18">
        <v>310</v>
      </c>
      <c r="AB93" s="60">
        <v>0.52901023890784982</v>
      </c>
      <c r="AD93" s="18">
        <f t="shared" si="21"/>
        <v>1233586.31</v>
      </c>
      <c r="AE93" s="61">
        <f t="shared" si="22"/>
        <v>2.0957957288323644E-3</v>
      </c>
      <c r="AF93" s="18">
        <f t="shared" si="23"/>
        <v>2729</v>
      </c>
      <c r="AG93" s="60">
        <v>0.87862202189311012</v>
      </c>
    </row>
    <row r="94" spans="2:33" x14ac:dyDescent="0.25">
      <c r="B94" s="5" t="s">
        <v>211</v>
      </c>
      <c r="C94" s="5" t="s">
        <v>212</v>
      </c>
      <c r="E94" s="18">
        <v>726636.1</v>
      </c>
      <c r="F94" s="61">
        <f t="shared" si="16"/>
        <v>4.9205993607685647E-3</v>
      </c>
      <c r="G94" s="18">
        <v>629</v>
      </c>
      <c r="H94" s="60">
        <v>0.96030534351145036</v>
      </c>
      <c r="J94" s="18">
        <v>73813.67</v>
      </c>
      <c r="K94" s="61">
        <f t="shared" si="17"/>
        <v>9.7560856938821116E-4</v>
      </c>
      <c r="L94" s="18">
        <v>428</v>
      </c>
      <c r="M94" s="60">
        <v>0.88429752066115708</v>
      </c>
      <c r="O94" s="18">
        <v>155386.21</v>
      </c>
      <c r="P94" s="61">
        <f t="shared" si="18"/>
        <v>1.6063308614027198E-3</v>
      </c>
      <c r="Q94" s="18">
        <v>774</v>
      </c>
      <c r="R94" s="60">
        <v>0.96992481203007519</v>
      </c>
      <c r="T94" s="18">
        <v>674155.23</v>
      </c>
      <c r="U94" s="61">
        <f t="shared" si="19"/>
        <v>3.5262435339831742E-3</v>
      </c>
      <c r="V94" s="5">
        <v>408</v>
      </c>
      <c r="W94" s="60">
        <v>0.99270072992700731</v>
      </c>
      <c r="Y94" s="18">
        <v>182827.14</v>
      </c>
      <c r="Z94" s="61">
        <f t="shared" si="20"/>
        <v>2.3635375061609514E-3</v>
      </c>
      <c r="AA94" s="18">
        <v>361</v>
      </c>
      <c r="AB94" s="60">
        <v>0.57484076433121023</v>
      </c>
      <c r="AD94" s="18">
        <f t="shared" si="21"/>
        <v>1812818.35</v>
      </c>
      <c r="AE94" s="61">
        <f t="shared" si="22"/>
        <v>3.0798793114678248E-3</v>
      </c>
      <c r="AF94" s="18">
        <f t="shared" si="23"/>
        <v>2600</v>
      </c>
      <c r="AG94" s="60">
        <v>0.87365591397849462</v>
      </c>
    </row>
    <row r="95" spans="2:33" x14ac:dyDescent="0.25">
      <c r="B95" s="5" t="s">
        <v>213</v>
      </c>
      <c r="C95" s="5" t="s">
        <v>214</v>
      </c>
      <c r="E95" s="18">
        <v>576603.93999999994</v>
      </c>
      <c r="F95" s="61">
        <f t="shared" si="16"/>
        <v>3.9046188024248118E-3</v>
      </c>
      <c r="G95" s="18">
        <v>514</v>
      </c>
      <c r="H95" s="60">
        <v>0.97533206831119545</v>
      </c>
      <c r="J95" s="18">
        <v>69095.73</v>
      </c>
      <c r="K95" s="61">
        <f t="shared" si="17"/>
        <v>9.1325070676114733E-4</v>
      </c>
      <c r="L95" s="18">
        <v>455</v>
      </c>
      <c r="M95" s="60">
        <v>0.875</v>
      </c>
      <c r="O95" s="18">
        <v>197015.62</v>
      </c>
      <c r="P95" s="61">
        <f t="shared" si="18"/>
        <v>2.0366818302884849E-3</v>
      </c>
      <c r="Q95" s="18">
        <v>1003</v>
      </c>
      <c r="R95" s="60">
        <v>0.97568093385214005</v>
      </c>
      <c r="T95" s="18">
        <v>232690.13</v>
      </c>
      <c r="U95" s="61">
        <f t="shared" si="19"/>
        <v>1.2171114749554108E-3</v>
      </c>
      <c r="V95" s="5">
        <v>525</v>
      </c>
      <c r="W95" s="60">
        <v>0.89590443686006827</v>
      </c>
      <c r="Y95" s="18">
        <v>145049.83000000002</v>
      </c>
      <c r="Z95" s="61">
        <f t="shared" si="20"/>
        <v>1.8751631375258069E-3</v>
      </c>
      <c r="AA95" s="18">
        <v>382</v>
      </c>
      <c r="AB95" s="60">
        <v>0.5625920471281296</v>
      </c>
      <c r="AD95" s="18">
        <f t="shared" si="21"/>
        <v>1220455.25</v>
      </c>
      <c r="AE95" s="61">
        <f t="shared" si="22"/>
        <v>2.0734867754661087E-3</v>
      </c>
      <c r="AF95" s="18">
        <f t="shared" si="23"/>
        <v>2879</v>
      </c>
      <c r="AG95" s="60">
        <v>0.86197604790419158</v>
      </c>
    </row>
    <row r="96" spans="2:33" x14ac:dyDescent="0.25">
      <c r="B96" s="5" t="s">
        <v>215</v>
      </c>
      <c r="C96" s="5" t="s">
        <v>216</v>
      </c>
      <c r="E96" s="18">
        <v>438555.31</v>
      </c>
      <c r="F96" s="61">
        <f t="shared" si="16"/>
        <v>2.9697877356322649E-3</v>
      </c>
      <c r="G96" s="18">
        <v>511</v>
      </c>
      <c r="H96" s="60">
        <v>0.98839458413926495</v>
      </c>
      <c r="J96" s="18">
        <v>76619.100000000006</v>
      </c>
      <c r="K96" s="61">
        <f t="shared" si="17"/>
        <v>1.0126884429240857E-3</v>
      </c>
      <c r="L96" s="18">
        <v>448</v>
      </c>
      <c r="M96" s="60">
        <v>0.88362919132149897</v>
      </c>
      <c r="O96" s="18">
        <v>133665.99</v>
      </c>
      <c r="P96" s="61">
        <f t="shared" si="18"/>
        <v>1.3817944646242889E-3</v>
      </c>
      <c r="Q96" s="18">
        <v>669</v>
      </c>
      <c r="R96" s="60">
        <v>0.97807017543859653</v>
      </c>
      <c r="T96" s="18">
        <v>558827.03</v>
      </c>
      <c r="U96" s="61">
        <f t="shared" si="19"/>
        <v>2.9230066214164375E-3</v>
      </c>
      <c r="V96" s="5">
        <v>666</v>
      </c>
      <c r="W96" s="60">
        <v>0.97368421052631582</v>
      </c>
      <c r="Y96" s="18">
        <v>250721.33000000002</v>
      </c>
      <c r="Z96" s="61">
        <f t="shared" si="20"/>
        <v>3.2412543731174534E-3</v>
      </c>
      <c r="AA96" s="18">
        <v>604</v>
      </c>
      <c r="AB96" s="60">
        <v>0.31425598335067639</v>
      </c>
      <c r="AD96" s="18">
        <f t="shared" si="21"/>
        <v>1458388.76</v>
      </c>
      <c r="AE96" s="61">
        <f t="shared" si="22"/>
        <v>2.4777228065907511E-3</v>
      </c>
      <c r="AF96" s="18">
        <f t="shared" si="23"/>
        <v>2898</v>
      </c>
      <c r="AG96" s="60">
        <v>0.6717663421418637</v>
      </c>
    </row>
    <row r="97" spans="1:33" x14ac:dyDescent="0.25">
      <c r="B97" s="5" t="s">
        <v>217</v>
      </c>
      <c r="C97" s="5" t="s">
        <v>218</v>
      </c>
      <c r="E97" s="18">
        <v>317909.32</v>
      </c>
      <c r="F97" s="61">
        <f t="shared" si="16"/>
        <v>2.1528030286058859E-3</v>
      </c>
      <c r="G97" s="18">
        <v>421</v>
      </c>
      <c r="H97" s="60">
        <v>0.98826291079812212</v>
      </c>
      <c r="J97" s="18">
        <v>271855.94</v>
      </c>
      <c r="K97" s="61">
        <f t="shared" si="17"/>
        <v>3.5931689171272391E-3</v>
      </c>
      <c r="L97" s="18">
        <v>529</v>
      </c>
      <c r="M97" s="60">
        <v>0.96532846715328469</v>
      </c>
      <c r="O97" s="18">
        <v>343266.13</v>
      </c>
      <c r="P97" s="61">
        <f t="shared" si="18"/>
        <v>3.5485708692764824E-3</v>
      </c>
      <c r="Q97" s="18">
        <v>1335</v>
      </c>
      <c r="R97" s="60">
        <v>0.9874260355029586</v>
      </c>
      <c r="T97" s="18">
        <v>547779.09</v>
      </c>
      <c r="U97" s="61">
        <f t="shared" si="19"/>
        <v>2.8652191486576275E-3</v>
      </c>
      <c r="V97" s="5">
        <v>503</v>
      </c>
      <c r="W97" s="60">
        <v>0.98821218074656192</v>
      </c>
      <c r="Y97" s="18">
        <v>184991.87</v>
      </c>
      <c r="Z97" s="61">
        <f t="shared" si="20"/>
        <v>2.3915225227493621E-3</v>
      </c>
      <c r="AA97" s="18">
        <v>359</v>
      </c>
      <c r="AB97" s="60">
        <v>0.55061349693251538</v>
      </c>
      <c r="AD97" s="18">
        <f t="shared" si="21"/>
        <v>1665802.3499999999</v>
      </c>
      <c r="AE97" s="61">
        <f t="shared" si="22"/>
        <v>2.8301071614591079E-3</v>
      </c>
      <c r="AF97" s="18">
        <f t="shared" si="23"/>
        <v>3147</v>
      </c>
      <c r="AG97" s="60">
        <v>0.9024949813593347</v>
      </c>
    </row>
    <row r="98" spans="1:33" x14ac:dyDescent="0.25">
      <c r="B98" s="5" t="s">
        <v>219</v>
      </c>
      <c r="C98" s="5" t="s">
        <v>220</v>
      </c>
      <c r="E98" s="18">
        <v>435454.45</v>
      </c>
      <c r="F98" s="61">
        <f t="shared" si="16"/>
        <v>2.9487894811637176E-3</v>
      </c>
      <c r="G98" s="18">
        <v>384</v>
      </c>
      <c r="H98" s="60">
        <v>0.97959183673469385</v>
      </c>
      <c r="J98" s="18">
        <v>81209.33</v>
      </c>
      <c r="K98" s="61">
        <f t="shared" si="17"/>
        <v>1.0733583394820381E-3</v>
      </c>
      <c r="L98" s="18">
        <v>358</v>
      </c>
      <c r="M98" s="60">
        <v>0.91094147582697205</v>
      </c>
      <c r="O98" s="18">
        <v>146582.38</v>
      </c>
      <c r="P98" s="61">
        <f t="shared" si="18"/>
        <v>1.5153198004627362E-3</v>
      </c>
      <c r="Q98" s="18">
        <v>759</v>
      </c>
      <c r="R98" s="60">
        <v>0.98443579766536971</v>
      </c>
      <c r="T98" s="18">
        <v>638606.36</v>
      </c>
      <c r="U98" s="61">
        <f t="shared" si="19"/>
        <v>3.3403012355337374E-3</v>
      </c>
      <c r="V98" s="5">
        <v>611</v>
      </c>
      <c r="W98" s="60">
        <v>0.98707592891760909</v>
      </c>
      <c r="Y98" s="18">
        <v>188151.6</v>
      </c>
      <c r="Z98" s="61">
        <f t="shared" si="20"/>
        <v>2.4323706176456778E-3</v>
      </c>
      <c r="AA98" s="18">
        <v>415</v>
      </c>
      <c r="AB98" s="60">
        <v>0.48424737456242706</v>
      </c>
      <c r="AD98" s="18">
        <f t="shared" si="21"/>
        <v>1490004.1199999999</v>
      </c>
      <c r="AE98" s="61">
        <f t="shared" si="22"/>
        <v>2.5314355755444674E-3</v>
      </c>
      <c r="AF98" s="18">
        <f t="shared" si="23"/>
        <v>2527</v>
      </c>
      <c r="AG98" s="60">
        <v>0.83344327176781008</v>
      </c>
    </row>
    <row r="99" spans="1:33" x14ac:dyDescent="0.25">
      <c r="B99" s="5" t="s">
        <v>221</v>
      </c>
      <c r="C99" s="5" t="s">
        <v>222</v>
      </c>
      <c r="E99" s="18">
        <v>437648.49</v>
      </c>
      <c r="F99" s="61">
        <f t="shared" si="16"/>
        <v>2.9636469756117645E-3</v>
      </c>
      <c r="G99" s="18">
        <v>540</v>
      </c>
      <c r="H99" s="60">
        <v>0.99082568807339455</v>
      </c>
      <c r="J99" s="18">
        <v>77396.84</v>
      </c>
      <c r="K99" s="61">
        <f t="shared" si="17"/>
        <v>1.0229679725661694E-3</v>
      </c>
      <c r="L99" s="18">
        <v>416</v>
      </c>
      <c r="M99" s="60">
        <v>0.82213438735177868</v>
      </c>
      <c r="O99" s="18">
        <v>169918.66</v>
      </c>
      <c r="P99" s="61">
        <f t="shared" si="18"/>
        <v>1.7565624870198963E-3</v>
      </c>
      <c r="Q99" s="18">
        <v>1048</v>
      </c>
      <c r="R99" s="60">
        <v>0.99054820415879019</v>
      </c>
      <c r="T99" s="18">
        <v>451025.58</v>
      </c>
      <c r="U99" s="61">
        <f t="shared" si="19"/>
        <v>2.3591392076510492E-3</v>
      </c>
      <c r="V99" s="5">
        <v>402</v>
      </c>
      <c r="W99" s="60">
        <v>0.98529411764705888</v>
      </c>
      <c r="Y99" s="18">
        <v>144045.85</v>
      </c>
      <c r="Z99" s="61">
        <f t="shared" si="20"/>
        <v>1.8621839683202093E-3</v>
      </c>
      <c r="AA99" s="18">
        <v>310</v>
      </c>
      <c r="AB99" s="60">
        <v>0.55855855855855852</v>
      </c>
      <c r="AD99" s="18">
        <f t="shared" si="21"/>
        <v>1280035.42</v>
      </c>
      <c r="AE99" s="61">
        <f t="shared" si="22"/>
        <v>2.1747102284153442E-3</v>
      </c>
      <c r="AF99" s="18">
        <f t="shared" si="23"/>
        <v>2716</v>
      </c>
      <c r="AG99" s="60">
        <v>0.88411458333333337</v>
      </c>
    </row>
    <row r="100" spans="1:33" x14ac:dyDescent="0.25">
      <c r="B100" s="5" t="s">
        <v>223</v>
      </c>
      <c r="C100" s="5" t="s">
        <v>224</v>
      </c>
      <c r="E100" s="18">
        <v>520177.5</v>
      </c>
      <c r="F100" s="61">
        <f t="shared" si="16"/>
        <v>3.5225129524753731E-3</v>
      </c>
      <c r="G100" s="18">
        <v>629</v>
      </c>
      <c r="H100" s="60">
        <v>0.99055118110236218</v>
      </c>
      <c r="J100" s="18">
        <v>56850.15</v>
      </c>
      <c r="K100" s="61">
        <f t="shared" si="17"/>
        <v>7.5139867061216727E-4</v>
      </c>
      <c r="L100" s="18">
        <v>407</v>
      </c>
      <c r="M100" s="60">
        <v>0.86046511627906974</v>
      </c>
      <c r="O100" s="18">
        <v>127415.53</v>
      </c>
      <c r="P100" s="61">
        <f t="shared" si="18"/>
        <v>1.3171792919138968E-3</v>
      </c>
      <c r="Q100" s="18">
        <v>801</v>
      </c>
      <c r="R100" s="60">
        <v>0.98282208588957054</v>
      </c>
      <c r="T100" s="18">
        <v>331757.62</v>
      </c>
      <c r="U100" s="61">
        <f t="shared" si="19"/>
        <v>1.7352949444219945E-3</v>
      </c>
      <c r="V100" s="5">
        <v>627</v>
      </c>
      <c r="W100" s="60">
        <v>0.92614475627769577</v>
      </c>
      <c r="Y100" s="18">
        <v>145646.39999999999</v>
      </c>
      <c r="Z100" s="61">
        <f t="shared" si="20"/>
        <v>1.8828754255922854E-3</v>
      </c>
      <c r="AA100" s="18">
        <v>393</v>
      </c>
      <c r="AB100" s="60">
        <v>0.5383561643835616</v>
      </c>
      <c r="AD100" s="18">
        <f t="shared" si="21"/>
        <v>1181847.2000000002</v>
      </c>
      <c r="AE100" s="61">
        <f t="shared" si="22"/>
        <v>2.0078938083323001E-3</v>
      </c>
      <c r="AF100" s="18">
        <f t="shared" si="23"/>
        <v>2857</v>
      </c>
      <c r="AG100" s="60">
        <v>0.85795795795795793</v>
      </c>
    </row>
    <row r="101" spans="1:33" x14ac:dyDescent="0.25">
      <c r="B101" s="5" t="s">
        <v>225</v>
      </c>
      <c r="C101" s="5" t="s">
        <v>226</v>
      </c>
      <c r="E101" s="18">
        <v>350548.16</v>
      </c>
      <c r="F101" s="61">
        <f t="shared" si="16"/>
        <v>2.3738251540414749E-3</v>
      </c>
      <c r="G101" s="18">
        <v>460</v>
      </c>
      <c r="H101" s="60">
        <v>0.96436058700209648</v>
      </c>
      <c r="J101" s="18">
        <v>495532.82</v>
      </c>
      <c r="K101" s="61">
        <f t="shared" si="17"/>
        <v>6.5495465217365019E-3</v>
      </c>
      <c r="L101" s="18">
        <v>1400</v>
      </c>
      <c r="M101" s="60">
        <v>0.86047940995697603</v>
      </c>
      <c r="O101" s="18">
        <v>207607.86</v>
      </c>
      <c r="P101" s="61">
        <f t="shared" si="18"/>
        <v>2.14618087787697E-3</v>
      </c>
      <c r="Q101" s="18">
        <v>938</v>
      </c>
      <c r="R101" s="60">
        <v>0.98426023084994751</v>
      </c>
      <c r="T101" s="18">
        <v>750635.15</v>
      </c>
      <c r="U101" s="61">
        <f t="shared" si="19"/>
        <v>3.9262802189756656E-3</v>
      </c>
      <c r="V101" s="5">
        <v>818</v>
      </c>
      <c r="W101" s="60">
        <v>0.98081534772182255</v>
      </c>
      <c r="Y101" s="18">
        <v>164092.18</v>
      </c>
      <c r="Z101" s="61">
        <f t="shared" si="20"/>
        <v>2.1213372472911511E-3</v>
      </c>
      <c r="AA101" s="18">
        <v>346</v>
      </c>
      <c r="AB101" s="60">
        <v>0.54660347551342814</v>
      </c>
      <c r="AD101" s="18">
        <f t="shared" si="21"/>
        <v>1968416.17</v>
      </c>
      <c r="AE101" s="61">
        <f t="shared" si="22"/>
        <v>3.3442315046853604E-3</v>
      </c>
      <c r="AF101" s="18">
        <f t="shared" si="23"/>
        <v>3962</v>
      </c>
      <c r="AG101" s="60">
        <v>0.87577365163572063</v>
      </c>
    </row>
    <row r="102" spans="1:33" x14ac:dyDescent="0.25">
      <c r="B102" s="5" t="s">
        <v>227</v>
      </c>
      <c r="C102" s="5" t="s">
        <v>228</v>
      </c>
      <c r="E102" s="18">
        <v>67473.38</v>
      </c>
      <c r="F102" s="61">
        <f t="shared" si="16"/>
        <v>4.5691298642731143E-4</v>
      </c>
      <c r="G102" s="18">
        <v>188</v>
      </c>
      <c r="H102" s="60">
        <v>1</v>
      </c>
      <c r="J102" s="18">
        <v>10284.41</v>
      </c>
      <c r="K102" s="61">
        <f t="shared" si="17"/>
        <v>1.3593089907468106E-4</v>
      </c>
      <c r="L102" s="18">
        <v>102</v>
      </c>
      <c r="M102" s="60">
        <v>0.76119402985074625</v>
      </c>
      <c r="O102" s="18">
        <v>145745.31</v>
      </c>
      <c r="P102" s="61">
        <f t="shared" si="18"/>
        <v>1.5066664497300399E-3</v>
      </c>
      <c r="Q102" s="18">
        <v>548</v>
      </c>
      <c r="R102" s="60">
        <v>0.99275362318840576</v>
      </c>
      <c r="T102" s="18">
        <v>53129.13</v>
      </c>
      <c r="U102" s="61">
        <f t="shared" si="19"/>
        <v>2.7789779384883133E-4</v>
      </c>
      <c r="V102" s="5">
        <v>72</v>
      </c>
      <c r="W102" s="60">
        <v>1</v>
      </c>
      <c r="Y102" s="18">
        <v>72954.11</v>
      </c>
      <c r="Z102" s="61">
        <f t="shared" si="20"/>
        <v>9.4313008021452234E-4</v>
      </c>
      <c r="AA102" s="18">
        <v>169</v>
      </c>
      <c r="AB102" s="60">
        <v>0.53312302839116721</v>
      </c>
      <c r="AD102" s="18">
        <f t="shared" si="21"/>
        <v>349586.33999999997</v>
      </c>
      <c r="AE102" s="61">
        <f t="shared" si="22"/>
        <v>5.9392808779641746E-4</v>
      </c>
      <c r="AF102" s="18">
        <f t="shared" si="23"/>
        <v>1079</v>
      </c>
      <c r="AG102" s="60">
        <v>0.85431512272367383</v>
      </c>
    </row>
    <row r="103" spans="1:33" x14ac:dyDescent="0.25">
      <c r="B103" s="5" t="s">
        <v>229</v>
      </c>
      <c r="C103" s="5" t="s">
        <v>230</v>
      </c>
      <c r="E103" s="18">
        <v>181228.55</v>
      </c>
      <c r="F103" s="61">
        <f t="shared" si="16"/>
        <v>1.2272347703107703E-3</v>
      </c>
      <c r="G103" s="18">
        <v>278</v>
      </c>
      <c r="H103" s="60">
        <v>1</v>
      </c>
      <c r="J103" s="18">
        <v>58403.32</v>
      </c>
      <c r="K103" s="61">
        <f t="shared" si="17"/>
        <v>7.7192719821033014E-4</v>
      </c>
      <c r="L103" s="18">
        <v>241</v>
      </c>
      <c r="M103" s="60">
        <v>0.94509803921568625</v>
      </c>
      <c r="O103" s="18">
        <v>105479.6</v>
      </c>
      <c r="P103" s="61">
        <f t="shared" si="18"/>
        <v>1.0904129570340529E-3</v>
      </c>
      <c r="Q103" s="18">
        <v>658</v>
      </c>
      <c r="R103" s="60">
        <v>0.99096385542168675</v>
      </c>
      <c r="T103" s="18">
        <v>247085.34</v>
      </c>
      <c r="U103" s="61">
        <f t="shared" si="19"/>
        <v>1.2924072138653202E-3</v>
      </c>
      <c r="V103" s="5">
        <v>318</v>
      </c>
      <c r="W103" s="60">
        <v>0.96951219512195119</v>
      </c>
      <c r="Y103" s="18">
        <v>118533.26</v>
      </c>
      <c r="Z103" s="61">
        <f t="shared" si="20"/>
        <v>1.5323644276092029E-3</v>
      </c>
      <c r="AA103" s="18">
        <v>318</v>
      </c>
      <c r="AB103" s="60">
        <v>0.56382978723404253</v>
      </c>
      <c r="AD103" s="18">
        <f t="shared" si="21"/>
        <v>710730.06999999983</v>
      </c>
      <c r="AE103" s="61">
        <f t="shared" si="22"/>
        <v>1.20749154962552E-3</v>
      </c>
      <c r="AF103" s="18">
        <f t="shared" si="23"/>
        <v>1813</v>
      </c>
      <c r="AG103" s="60">
        <v>0.86787936811871713</v>
      </c>
    </row>
    <row r="104" spans="1:33" x14ac:dyDescent="0.25">
      <c r="B104" s="5" t="s">
        <v>231</v>
      </c>
      <c r="C104" s="5" t="s">
        <v>232</v>
      </c>
      <c r="E104" s="18">
        <v>103437.13</v>
      </c>
      <c r="F104" s="61">
        <f t="shared" si="16"/>
        <v>7.004505773353884E-4</v>
      </c>
      <c r="G104" s="18">
        <v>286</v>
      </c>
      <c r="H104" s="60">
        <v>0.98620689655172411</v>
      </c>
      <c r="J104" s="18">
        <v>57762.37</v>
      </c>
      <c r="K104" s="61">
        <f t="shared" si="17"/>
        <v>7.6345564663256186E-4</v>
      </c>
      <c r="L104" s="18">
        <v>334</v>
      </c>
      <c r="M104" s="60">
        <v>0.86082474226804129</v>
      </c>
      <c r="O104" s="18">
        <v>268608.34999999998</v>
      </c>
      <c r="P104" s="61">
        <f t="shared" si="18"/>
        <v>2.7767836169983375E-3</v>
      </c>
      <c r="Q104" s="18">
        <v>1184</v>
      </c>
      <c r="R104" s="60">
        <v>0.97689768976897695</v>
      </c>
      <c r="T104" s="18">
        <v>84110.39</v>
      </c>
      <c r="U104" s="61">
        <f t="shared" si="19"/>
        <v>4.399487027317181E-4</v>
      </c>
      <c r="V104" s="5">
        <v>236</v>
      </c>
      <c r="W104" s="60">
        <v>0.98333333333333328</v>
      </c>
      <c r="Y104" s="18">
        <v>98844</v>
      </c>
      <c r="Z104" s="61">
        <f t="shared" si="20"/>
        <v>1.2778272485090181E-3</v>
      </c>
      <c r="AA104" s="18">
        <v>290</v>
      </c>
      <c r="AB104" s="60">
        <v>0.57999999999999996</v>
      </c>
      <c r="AD104" s="18">
        <f t="shared" si="21"/>
        <v>612762.24</v>
      </c>
      <c r="AE104" s="61">
        <f t="shared" si="22"/>
        <v>1.0410495601088116E-3</v>
      </c>
      <c r="AF104" s="18">
        <f t="shared" si="23"/>
        <v>2330</v>
      </c>
      <c r="AG104" s="60">
        <v>0.88593155893536124</v>
      </c>
    </row>
    <row r="105" spans="1:33" x14ac:dyDescent="0.25">
      <c r="B105" s="5" t="s">
        <v>233</v>
      </c>
      <c r="C105" s="5" t="s">
        <v>234</v>
      </c>
      <c r="E105" s="18">
        <v>230626.66</v>
      </c>
      <c r="F105" s="61">
        <f t="shared" si="16"/>
        <v>1.5617465135192006E-3</v>
      </c>
      <c r="G105" s="18">
        <v>283</v>
      </c>
      <c r="H105" s="60">
        <v>0.98951048951048948</v>
      </c>
      <c r="J105" s="18">
        <v>37564.129999999997</v>
      </c>
      <c r="K105" s="61">
        <f t="shared" si="17"/>
        <v>4.9649187108042161E-4</v>
      </c>
      <c r="L105" s="18">
        <v>196</v>
      </c>
      <c r="M105" s="60">
        <v>0.87892376681614348</v>
      </c>
      <c r="O105" s="18">
        <v>68577.31</v>
      </c>
      <c r="P105" s="61">
        <f t="shared" si="18"/>
        <v>7.0892937954392056E-4</v>
      </c>
      <c r="Q105" s="18">
        <v>550</v>
      </c>
      <c r="R105" s="60">
        <v>0.98920863309352514</v>
      </c>
      <c r="T105" s="18">
        <v>459948.62</v>
      </c>
      <c r="U105" s="61">
        <f t="shared" si="19"/>
        <v>2.4058121558138534E-3</v>
      </c>
      <c r="V105" s="5">
        <v>232</v>
      </c>
      <c r="W105" s="60">
        <v>0.99145299145299148</v>
      </c>
      <c r="Y105" s="18">
        <v>82251.040000000008</v>
      </c>
      <c r="Z105" s="61">
        <f t="shared" si="20"/>
        <v>1.063318159222666E-3</v>
      </c>
      <c r="AA105" s="18">
        <v>198</v>
      </c>
      <c r="AB105" s="60">
        <v>0.53513513513513511</v>
      </c>
      <c r="AD105" s="18">
        <f t="shared" si="21"/>
        <v>878967.76</v>
      </c>
      <c r="AE105" s="61">
        <f t="shared" si="22"/>
        <v>1.4933181912413984E-3</v>
      </c>
      <c r="AF105" s="18">
        <f t="shared" si="23"/>
        <v>1459</v>
      </c>
      <c r="AG105" s="60">
        <v>0.87417615338526067</v>
      </c>
    </row>
    <row r="106" spans="1:33" x14ac:dyDescent="0.25">
      <c r="B106" s="5" t="s">
        <v>235</v>
      </c>
      <c r="C106" s="5" t="s">
        <v>236</v>
      </c>
      <c r="E106" s="18">
        <v>391188.4</v>
      </c>
      <c r="F106" s="61">
        <f t="shared" si="16"/>
        <v>2.6490307747992123E-3</v>
      </c>
      <c r="G106" s="18">
        <v>384</v>
      </c>
      <c r="H106" s="60">
        <v>0.97959183673469385</v>
      </c>
      <c r="J106" s="18">
        <v>90776.7</v>
      </c>
      <c r="K106" s="61">
        <f t="shared" si="17"/>
        <v>1.1998119917460115E-3</v>
      </c>
      <c r="L106" s="18">
        <v>391</v>
      </c>
      <c r="M106" s="60">
        <v>0.84449244060475159</v>
      </c>
      <c r="O106" s="18">
        <v>270743.49</v>
      </c>
      <c r="P106" s="61">
        <f t="shared" si="18"/>
        <v>2.7988559828499497E-3</v>
      </c>
      <c r="Q106" s="18">
        <v>1125</v>
      </c>
      <c r="R106" s="60">
        <v>0.97234226447709593</v>
      </c>
      <c r="T106" s="18">
        <v>394573.13</v>
      </c>
      <c r="U106" s="61">
        <f t="shared" si="19"/>
        <v>2.0638584207764766E-3</v>
      </c>
      <c r="V106" s="5">
        <v>237</v>
      </c>
      <c r="W106" s="60">
        <v>0.99579831932773111</v>
      </c>
      <c r="Y106" s="18">
        <v>109523.63</v>
      </c>
      <c r="Z106" s="61">
        <f t="shared" si="20"/>
        <v>1.4158904816642362E-3</v>
      </c>
      <c r="AA106" s="18">
        <v>260</v>
      </c>
      <c r="AB106" s="60">
        <v>0.51896207584830334</v>
      </c>
      <c r="AD106" s="18">
        <f t="shared" si="21"/>
        <v>1256805.3500000001</v>
      </c>
      <c r="AE106" s="61">
        <f t="shared" si="22"/>
        <v>2.1352436089402331E-3</v>
      </c>
      <c r="AF106" s="18">
        <f t="shared" si="23"/>
        <v>2397</v>
      </c>
      <c r="AG106" s="60">
        <v>0.871319520174482</v>
      </c>
    </row>
    <row r="107" spans="1:33" x14ac:dyDescent="0.25">
      <c r="B107" s="5" t="s">
        <v>237</v>
      </c>
      <c r="C107" s="5" t="s">
        <v>238</v>
      </c>
      <c r="E107" s="18">
        <v>312950.13</v>
      </c>
      <c r="F107" s="61">
        <f t="shared" si="16"/>
        <v>2.1192206245057733E-3</v>
      </c>
      <c r="G107" s="18">
        <v>449</v>
      </c>
      <c r="H107" s="60">
        <v>0.98898678414096919</v>
      </c>
      <c r="J107" s="18">
        <v>34018.67</v>
      </c>
      <c r="K107" s="61">
        <f t="shared" si="17"/>
        <v>4.4963088776360337E-4</v>
      </c>
      <c r="L107" s="18">
        <v>186</v>
      </c>
      <c r="M107" s="60">
        <v>0.8651162790697674</v>
      </c>
      <c r="O107" s="18">
        <v>106995.27</v>
      </c>
      <c r="P107" s="61">
        <f t="shared" si="18"/>
        <v>1.1060814484445988E-3</v>
      </c>
      <c r="Q107" s="18">
        <v>718</v>
      </c>
      <c r="R107" s="60">
        <v>0.97687074829931975</v>
      </c>
      <c r="T107" s="18">
        <v>166502.22</v>
      </c>
      <c r="U107" s="61">
        <f t="shared" si="19"/>
        <v>8.7090828720388913E-4</v>
      </c>
      <c r="V107" s="5">
        <v>317</v>
      </c>
      <c r="W107" s="60">
        <v>0.97239263803680986</v>
      </c>
      <c r="Y107" s="18">
        <v>83002.070000000007</v>
      </c>
      <c r="Z107" s="61">
        <f t="shared" si="20"/>
        <v>1.0730272624403397E-3</v>
      </c>
      <c r="AA107" s="18">
        <v>247</v>
      </c>
      <c r="AB107" s="60">
        <v>0.53463203463203468</v>
      </c>
      <c r="AD107" s="18">
        <f t="shared" si="21"/>
        <v>703468.36</v>
      </c>
      <c r="AE107" s="61">
        <f t="shared" si="22"/>
        <v>1.1951543011665784E-3</v>
      </c>
      <c r="AF107" s="18">
        <f t="shared" si="23"/>
        <v>1917</v>
      </c>
      <c r="AG107" s="60">
        <v>0.87454379562043794</v>
      </c>
    </row>
    <row r="108" spans="1:33" x14ac:dyDescent="0.25">
      <c r="B108" s="5" t="s">
        <v>239</v>
      </c>
      <c r="C108" s="5" t="s">
        <v>240</v>
      </c>
      <c r="E108" s="18">
        <v>279289.86</v>
      </c>
      <c r="F108" s="61">
        <f t="shared" si="16"/>
        <v>1.8912816285691586E-3</v>
      </c>
      <c r="G108" s="18">
        <v>467</v>
      </c>
      <c r="H108" s="60">
        <v>0.98523206751054848</v>
      </c>
      <c r="J108" s="18">
        <v>193621.49</v>
      </c>
      <c r="K108" s="61">
        <f t="shared" si="17"/>
        <v>2.5591301023470832E-3</v>
      </c>
      <c r="L108" s="18">
        <v>799</v>
      </c>
      <c r="M108" s="60">
        <v>0.92156862745098034</v>
      </c>
      <c r="O108" s="18">
        <v>266594.31</v>
      </c>
      <c r="P108" s="61">
        <f t="shared" si="18"/>
        <v>2.7559631425939516E-3</v>
      </c>
      <c r="Q108" s="18">
        <v>988</v>
      </c>
      <c r="R108" s="60">
        <v>0.98799999999999999</v>
      </c>
      <c r="T108" s="18">
        <v>356575.29</v>
      </c>
      <c r="U108" s="61">
        <f t="shared" si="19"/>
        <v>1.8651065137337511E-3</v>
      </c>
      <c r="V108" s="5">
        <v>490</v>
      </c>
      <c r="W108" s="60">
        <v>0.97804391217564868</v>
      </c>
      <c r="Y108" s="18">
        <v>162731.14000000001</v>
      </c>
      <c r="Z108" s="61">
        <f t="shared" si="20"/>
        <v>2.1037421074919654E-3</v>
      </c>
      <c r="AA108" s="18">
        <v>392</v>
      </c>
      <c r="AB108" s="60">
        <v>0.65333333333333332</v>
      </c>
      <c r="AD108" s="18">
        <f t="shared" si="21"/>
        <v>1258812.0899999999</v>
      </c>
      <c r="AE108" s="61">
        <f t="shared" si="22"/>
        <v>2.1386529505378034E-3</v>
      </c>
      <c r="AF108" s="18">
        <f t="shared" si="23"/>
        <v>3136</v>
      </c>
      <c r="AG108" s="60">
        <v>0.91109819872167341</v>
      </c>
    </row>
    <row r="109" spans="1:33" x14ac:dyDescent="0.25">
      <c r="B109" s="5" t="s">
        <v>241</v>
      </c>
      <c r="C109" s="5" t="s">
        <v>242</v>
      </c>
      <c r="E109" s="18">
        <v>622814.54</v>
      </c>
      <c r="F109" s="61">
        <f t="shared" si="16"/>
        <v>4.2175455188661398E-3</v>
      </c>
      <c r="G109" s="18">
        <v>334</v>
      </c>
      <c r="H109" s="60">
        <v>0.98816568047337283</v>
      </c>
      <c r="J109" s="18">
        <v>188232.74</v>
      </c>
      <c r="K109" s="61">
        <f t="shared" si="17"/>
        <v>2.4879060231448062E-3</v>
      </c>
      <c r="L109" s="18">
        <v>539</v>
      </c>
      <c r="M109" s="60">
        <v>0.88216039279869063</v>
      </c>
      <c r="O109" s="18">
        <v>312753.23</v>
      </c>
      <c r="P109" s="61">
        <f t="shared" si="18"/>
        <v>3.2331386765426799E-3</v>
      </c>
      <c r="Q109" s="18">
        <v>921</v>
      </c>
      <c r="R109" s="60">
        <v>0.99245689655172409</v>
      </c>
      <c r="T109" s="18">
        <v>1333198</v>
      </c>
      <c r="U109" s="61">
        <f t="shared" si="19"/>
        <v>6.9734396735590103E-3</v>
      </c>
      <c r="V109" s="5">
        <v>692</v>
      </c>
      <c r="W109" s="60">
        <v>0.96648044692737434</v>
      </c>
      <c r="Y109" s="18">
        <v>275868.91000000003</v>
      </c>
      <c r="Z109" s="61">
        <f t="shared" si="20"/>
        <v>3.5663551678855772E-3</v>
      </c>
      <c r="AA109" s="18">
        <v>343</v>
      </c>
      <c r="AB109" s="60">
        <v>0.58333333333333337</v>
      </c>
      <c r="AD109" s="18">
        <f t="shared" si="21"/>
        <v>2732867.42</v>
      </c>
      <c r="AE109" s="61">
        <f t="shared" si="22"/>
        <v>4.6429924034266587E-3</v>
      </c>
      <c r="AF109" s="18">
        <f t="shared" si="23"/>
        <v>2829</v>
      </c>
      <c r="AG109" s="60">
        <v>0.88934297390757622</v>
      </c>
    </row>
    <row r="110" spans="1:33" x14ac:dyDescent="0.25">
      <c r="B110" s="5" t="s">
        <v>243</v>
      </c>
      <c r="C110" s="5" t="s">
        <v>244</v>
      </c>
      <c r="E110" s="18">
        <v>169076.61</v>
      </c>
      <c r="F110" s="61">
        <f t="shared" si="16"/>
        <v>1.1449448480290421E-3</v>
      </c>
      <c r="G110" s="18">
        <v>292</v>
      </c>
      <c r="H110" s="60">
        <v>0.95737704918032784</v>
      </c>
      <c r="J110" s="18">
        <v>250400.31</v>
      </c>
      <c r="K110" s="61">
        <f t="shared" si="17"/>
        <v>3.3095859915035328E-3</v>
      </c>
      <c r="L110" s="18">
        <v>1092</v>
      </c>
      <c r="M110" s="60">
        <v>0.89876543209876547</v>
      </c>
      <c r="O110" s="18">
        <v>145239.75</v>
      </c>
      <c r="P110" s="61">
        <f t="shared" si="18"/>
        <v>1.5014401389120417E-3</v>
      </c>
      <c r="Q110" s="18">
        <v>701</v>
      </c>
      <c r="R110" s="60">
        <v>0.97905027932960897</v>
      </c>
      <c r="T110" s="18">
        <v>298543.53999999998</v>
      </c>
      <c r="U110" s="61">
        <f t="shared" si="19"/>
        <v>1.5615650234404427E-3</v>
      </c>
      <c r="V110" s="5">
        <v>227</v>
      </c>
      <c r="W110" s="60">
        <v>0.99126637554585151</v>
      </c>
      <c r="Y110" s="18">
        <v>187249.81</v>
      </c>
      <c r="Z110" s="61">
        <f t="shared" si="20"/>
        <v>2.4207125318293113E-3</v>
      </c>
      <c r="AA110" s="18">
        <v>400</v>
      </c>
      <c r="AB110" s="60">
        <v>0.5298013245033113</v>
      </c>
      <c r="AD110" s="18">
        <f t="shared" si="21"/>
        <v>1050510.02</v>
      </c>
      <c r="AE110" s="61">
        <f t="shared" si="22"/>
        <v>1.7847591167022613E-3</v>
      </c>
      <c r="AF110" s="18">
        <f t="shared" si="23"/>
        <v>2712</v>
      </c>
      <c r="AG110" s="60">
        <v>0.84223602484472049</v>
      </c>
    </row>
    <row r="111" spans="1:33" x14ac:dyDescent="0.25">
      <c r="B111" s="5" t="s">
        <v>245</v>
      </c>
      <c r="C111" s="5" t="s">
        <v>246</v>
      </c>
      <c r="E111" s="18">
        <v>235854.02</v>
      </c>
      <c r="F111" s="61">
        <f t="shared" si="16"/>
        <v>1.597144898315259E-3</v>
      </c>
      <c r="G111" s="18">
        <v>221</v>
      </c>
      <c r="H111" s="60">
        <v>1</v>
      </c>
      <c r="J111" s="18">
        <v>20396.189999999999</v>
      </c>
      <c r="K111" s="61">
        <f t="shared" si="17"/>
        <v>2.6958011635067243E-4</v>
      </c>
      <c r="L111" s="18">
        <v>121</v>
      </c>
      <c r="M111" s="60">
        <v>0.84615384615384615</v>
      </c>
      <c r="O111" s="18">
        <v>122820.37</v>
      </c>
      <c r="P111" s="61">
        <f t="shared" si="18"/>
        <v>1.2696760590267357E-3</v>
      </c>
      <c r="Q111" s="18">
        <v>877</v>
      </c>
      <c r="R111" s="60">
        <v>0.99433106575963714</v>
      </c>
      <c r="T111" s="18">
        <v>72024.17</v>
      </c>
      <c r="U111" s="61">
        <f t="shared" si="19"/>
        <v>3.7673039153460978E-4</v>
      </c>
      <c r="V111" s="5">
        <v>117</v>
      </c>
      <c r="W111" s="60">
        <v>0.99152542372881358</v>
      </c>
      <c r="Y111" s="18">
        <v>68295.58</v>
      </c>
      <c r="Z111" s="61">
        <f t="shared" si="20"/>
        <v>8.8290592323992886E-4</v>
      </c>
      <c r="AA111" s="18">
        <v>187</v>
      </c>
      <c r="AB111" s="60">
        <v>0.51944444444444449</v>
      </c>
      <c r="AD111" s="18">
        <f t="shared" si="21"/>
        <v>519390.32999999996</v>
      </c>
      <c r="AE111" s="61">
        <f t="shared" si="22"/>
        <v>8.8241578751861488E-4</v>
      </c>
      <c r="AF111" s="18">
        <f t="shared" si="23"/>
        <v>1523</v>
      </c>
      <c r="AG111" s="60">
        <v>0.88341067285382835</v>
      </c>
    </row>
    <row r="112" spans="1:33" x14ac:dyDescent="0.25">
      <c r="A112" s="5"/>
      <c r="B112" s="5" t="s">
        <v>247</v>
      </c>
      <c r="C112" s="5" t="s">
        <v>248</v>
      </c>
      <c r="E112" s="18">
        <v>224999.5</v>
      </c>
      <c r="F112" s="61">
        <f t="shared" si="16"/>
        <v>1.5236407823300366E-3</v>
      </c>
      <c r="G112" s="18">
        <v>339</v>
      </c>
      <c r="H112" s="60">
        <v>1</v>
      </c>
      <c r="J112" s="18">
        <v>280273.39</v>
      </c>
      <c r="K112" s="61">
        <f t="shared" si="17"/>
        <v>3.7044238696637651E-3</v>
      </c>
      <c r="L112" s="18">
        <v>727</v>
      </c>
      <c r="M112" s="60">
        <v>0.88228155339805825</v>
      </c>
      <c r="O112" s="18">
        <v>159740.1</v>
      </c>
      <c r="P112" s="61">
        <f t="shared" si="18"/>
        <v>1.6513399254255356E-3</v>
      </c>
      <c r="Q112" s="18">
        <v>487</v>
      </c>
      <c r="R112" s="60">
        <v>0.97205588822355293</v>
      </c>
      <c r="T112" s="18">
        <v>954932.99</v>
      </c>
      <c r="U112" s="61">
        <f t="shared" si="19"/>
        <v>4.9948826791341794E-3</v>
      </c>
      <c r="V112" s="5">
        <v>663</v>
      </c>
      <c r="W112" s="60">
        <v>0.98514115898959886</v>
      </c>
      <c r="Y112" s="18">
        <v>164327.12</v>
      </c>
      <c r="Z112" s="61">
        <f t="shared" si="20"/>
        <v>2.1243744850978435E-3</v>
      </c>
      <c r="AA112" s="18">
        <v>228</v>
      </c>
      <c r="AB112" s="60">
        <v>0.53647058823529414</v>
      </c>
      <c r="AD112" s="18">
        <f t="shared" si="21"/>
        <v>1784273.1</v>
      </c>
      <c r="AE112" s="61">
        <f t="shared" si="22"/>
        <v>3.0313824916316416E-3</v>
      </c>
      <c r="AF112" s="18">
        <f t="shared" si="23"/>
        <v>2444</v>
      </c>
      <c r="AG112" s="60">
        <v>0.88486603910209993</v>
      </c>
    </row>
    <row r="113" spans="1:33" x14ac:dyDescent="0.25">
      <c r="A113" s="5"/>
      <c r="B113" s="5" t="s">
        <v>249</v>
      </c>
      <c r="C113" s="5" t="s">
        <v>250</v>
      </c>
      <c r="E113" s="18">
        <v>228028.72</v>
      </c>
      <c r="F113" s="61">
        <f t="shared" ref="F113:F123" si="24">E113/$E$10</f>
        <v>1.5441539084954273E-3</v>
      </c>
      <c r="G113" s="18">
        <v>317</v>
      </c>
      <c r="H113" s="60">
        <v>0.97239263803680986</v>
      </c>
      <c r="J113" s="18">
        <v>200286.77</v>
      </c>
      <c r="K113" s="61">
        <f t="shared" ref="K113:K123" si="25">J113/$J$10</f>
        <v>2.647226308447821E-3</v>
      </c>
      <c r="L113" s="18">
        <v>842</v>
      </c>
      <c r="M113" s="60">
        <v>0.90440386680988183</v>
      </c>
      <c r="O113" s="18">
        <v>285248.27</v>
      </c>
      <c r="P113" s="61">
        <f t="shared" ref="P113:P123" si="26">O113/$O$10</f>
        <v>2.9488015652272851E-3</v>
      </c>
      <c r="Q113" s="18">
        <v>972</v>
      </c>
      <c r="R113" s="60">
        <v>0.98480243161094227</v>
      </c>
      <c r="T113" s="18">
        <v>627131.99</v>
      </c>
      <c r="U113" s="61">
        <f t="shared" ref="U113:U123" si="27">T113/$T$10</f>
        <v>3.2802832734702666E-3</v>
      </c>
      <c r="V113" s="5">
        <v>302</v>
      </c>
      <c r="W113" s="60">
        <v>0.97106109324758838</v>
      </c>
      <c r="Y113" s="18">
        <v>209676.5</v>
      </c>
      <c r="Z113" s="61">
        <f t="shared" ref="Z113:Z123" si="28">Y113/$Y$10</f>
        <v>2.7106384309821653E-3</v>
      </c>
      <c r="AA113" s="18">
        <v>343</v>
      </c>
      <c r="AB113" s="60">
        <v>0.48930099857346648</v>
      </c>
      <c r="AD113" s="18">
        <f t="shared" ref="AD113:AD123" si="29">SUM(Y113,T113,O113,J113,E113)</f>
        <v>1550372.25</v>
      </c>
      <c r="AE113" s="61">
        <f t="shared" ref="AE113:AE123" si="30">AD113/$AD$10</f>
        <v>2.6339977294740106E-3</v>
      </c>
      <c r="AF113" s="18">
        <f t="shared" ref="AF113:AF123" si="31">SUM(AA113,V113,Q113,L113,G113)</f>
        <v>2776</v>
      </c>
      <c r="AG113" s="60">
        <v>0.85257985257985258</v>
      </c>
    </row>
    <row r="114" spans="1:33" x14ac:dyDescent="0.25">
      <c r="A114" s="5"/>
      <c r="B114" s="5" t="s">
        <v>251</v>
      </c>
      <c r="C114" s="5" t="s">
        <v>252</v>
      </c>
      <c r="E114" s="18">
        <v>190731.7</v>
      </c>
      <c r="F114" s="61">
        <f t="shared" si="24"/>
        <v>1.2915877439867106E-3</v>
      </c>
      <c r="G114" s="18">
        <v>203</v>
      </c>
      <c r="H114" s="60">
        <v>0.95754716981132071</v>
      </c>
      <c r="J114" s="18">
        <v>111029</v>
      </c>
      <c r="K114" s="61">
        <f t="shared" si="25"/>
        <v>1.4674902880537398E-3</v>
      </c>
      <c r="L114" s="18">
        <v>415</v>
      </c>
      <c r="M114" s="60">
        <v>0.91611479028697573</v>
      </c>
      <c r="O114" s="18">
        <v>169133.17</v>
      </c>
      <c r="P114" s="61">
        <f t="shared" si="26"/>
        <v>1.7484423531397844E-3</v>
      </c>
      <c r="Q114" s="18">
        <v>658</v>
      </c>
      <c r="R114" s="60">
        <v>0.98502994011976053</v>
      </c>
      <c r="T114" s="18">
        <v>299862.93</v>
      </c>
      <c r="U114" s="61">
        <f t="shared" si="27"/>
        <v>1.5684662388419789E-3</v>
      </c>
      <c r="V114" s="5">
        <v>187</v>
      </c>
      <c r="W114" s="60">
        <v>0.98941798941798942</v>
      </c>
      <c r="Y114" s="18">
        <v>138563.65000000002</v>
      </c>
      <c r="Z114" s="61">
        <f t="shared" si="28"/>
        <v>1.7913116387728808E-3</v>
      </c>
      <c r="AA114" s="18">
        <v>241</v>
      </c>
      <c r="AB114" s="60">
        <v>0.48103792415169661</v>
      </c>
      <c r="AD114" s="18">
        <f t="shared" si="29"/>
        <v>909320.45</v>
      </c>
      <c r="AE114" s="61">
        <f t="shared" si="30"/>
        <v>1.5448857528663103E-3</v>
      </c>
      <c r="AF114" s="18">
        <f t="shared" si="31"/>
        <v>1704</v>
      </c>
      <c r="AG114" s="60">
        <v>0.84231339594661392</v>
      </c>
    </row>
    <row r="115" spans="1:33" x14ac:dyDescent="0.25">
      <c r="A115" s="5"/>
      <c r="B115" s="5" t="s">
        <v>253</v>
      </c>
      <c r="C115" s="5" t="s">
        <v>254</v>
      </c>
      <c r="E115" s="18">
        <v>631072.97</v>
      </c>
      <c r="F115" s="61">
        <f t="shared" si="24"/>
        <v>4.2734695575685272E-3</v>
      </c>
      <c r="G115" s="18">
        <v>399</v>
      </c>
      <c r="H115" s="60">
        <v>0.99501246882793015</v>
      </c>
      <c r="J115" s="18">
        <v>56159.96</v>
      </c>
      <c r="K115" s="61">
        <f t="shared" si="25"/>
        <v>7.4227630508683778E-4</v>
      </c>
      <c r="L115" s="18">
        <v>387</v>
      </c>
      <c r="M115" s="60">
        <v>0.90632318501170961</v>
      </c>
      <c r="O115" s="18">
        <v>122173.97</v>
      </c>
      <c r="P115" s="61">
        <f t="shared" si="26"/>
        <v>1.2629937912192468E-3</v>
      </c>
      <c r="Q115" s="18">
        <v>611</v>
      </c>
      <c r="R115" s="60">
        <v>0.98867313915857602</v>
      </c>
      <c r="T115" s="18">
        <v>812076.67</v>
      </c>
      <c r="U115" s="61">
        <f t="shared" si="27"/>
        <v>4.2476568885864577E-3</v>
      </c>
      <c r="V115" s="5">
        <v>419</v>
      </c>
      <c r="W115" s="60">
        <v>0.99289099526066349</v>
      </c>
      <c r="Y115" s="18">
        <v>127408.06</v>
      </c>
      <c r="Z115" s="61">
        <f t="shared" si="28"/>
        <v>1.6470953294855722E-3</v>
      </c>
      <c r="AA115" s="18">
        <v>321</v>
      </c>
      <c r="AB115" s="60">
        <v>0.48932926829268292</v>
      </c>
      <c r="AD115" s="18">
        <f t="shared" si="29"/>
        <v>1748891.63</v>
      </c>
      <c r="AE115" s="61">
        <f t="shared" si="30"/>
        <v>2.9712713075947411E-3</v>
      </c>
      <c r="AF115" s="18">
        <f t="shared" si="31"/>
        <v>2137</v>
      </c>
      <c r="AG115" s="60">
        <v>0.8466719492868463</v>
      </c>
    </row>
    <row r="116" spans="1:33" x14ac:dyDescent="0.25">
      <c r="A116" s="5"/>
      <c r="B116" s="5" t="s">
        <v>255</v>
      </c>
      <c r="C116" s="5" t="s">
        <v>256</v>
      </c>
      <c r="E116" s="18">
        <v>302999.51</v>
      </c>
      <c r="F116" s="61">
        <f t="shared" si="24"/>
        <v>2.0518374950256237E-3</v>
      </c>
      <c r="G116" s="18">
        <v>583</v>
      </c>
      <c r="H116" s="60">
        <v>0.96363636363636362</v>
      </c>
      <c r="J116" s="18">
        <v>74752.34</v>
      </c>
      <c r="K116" s="61">
        <f t="shared" si="25"/>
        <v>9.8801513982194836E-4</v>
      </c>
      <c r="L116" s="18">
        <v>592</v>
      </c>
      <c r="M116" s="60">
        <v>0.85921625544267055</v>
      </c>
      <c r="O116" s="18">
        <v>203364.26</v>
      </c>
      <c r="P116" s="61">
        <f t="shared" si="26"/>
        <v>2.1023119551234737E-3</v>
      </c>
      <c r="Q116" s="18">
        <v>1149</v>
      </c>
      <c r="R116" s="60">
        <v>0.97870528109028965</v>
      </c>
      <c r="T116" s="18">
        <v>251088.01</v>
      </c>
      <c r="U116" s="61">
        <f t="shared" si="27"/>
        <v>1.3133436222443941E-3</v>
      </c>
      <c r="V116" s="5">
        <v>533</v>
      </c>
      <c r="W116" s="60">
        <v>0.96557971014492749</v>
      </c>
      <c r="Y116" s="18">
        <v>208744.77</v>
      </c>
      <c r="Z116" s="61">
        <f t="shared" si="28"/>
        <v>2.6985932893220411E-3</v>
      </c>
      <c r="AA116" s="18">
        <v>753</v>
      </c>
      <c r="AB116" s="60">
        <v>0.20795360397680199</v>
      </c>
      <c r="AD116" s="18">
        <f t="shared" si="29"/>
        <v>1040948.89</v>
      </c>
      <c r="AE116" s="61">
        <f t="shared" si="30"/>
        <v>1.7685152793198481E-3</v>
      </c>
      <c r="AF116" s="18">
        <f t="shared" si="31"/>
        <v>3610</v>
      </c>
      <c r="AG116" s="60">
        <v>0.54359283240475831</v>
      </c>
    </row>
    <row r="117" spans="1:33" x14ac:dyDescent="0.25">
      <c r="A117" s="5"/>
      <c r="B117" s="5" t="s">
        <v>257</v>
      </c>
      <c r="C117" s="5" t="s">
        <v>258</v>
      </c>
      <c r="E117" s="18">
        <v>501257.93</v>
      </c>
      <c r="F117" s="61">
        <f t="shared" si="24"/>
        <v>3.3943943191621969E-3</v>
      </c>
      <c r="G117" s="18">
        <v>363</v>
      </c>
      <c r="H117" s="60">
        <v>0.99725274725274726</v>
      </c>
      <c r="J117" s="18">
        <v>71498.63</v>
      </c>
      <c r="K117" s="61">
        <f t="shared" si="25"/>
        <v>9.4501026879597022E-4</v>
      </c>
      <c r="L117" s="18">
        <v>265</v>
      </c>
      <c r="M117" s="60">
        <v>0.91379310344827591</v>
      </c>
      <c r="O117" s="18">
        <v>261511.98</v>
      </c>
      <c r="P117" s="61">
        <f t="shared" si="26"/>
        <v>2.7034237085809022E-3</v>
      </c>
      <c r="Q117" s="18">
        <v>1073</v>
      </c>
      <c r="R117" s="60">
        <v>0.98530762167125807</v>
      </c>
      <c r="T117" s="18">
        <v>273919.35999999999</v>
      </c>
      <c r="U117" s="61">
        <f t="shared" si="27"/>
        <v>1.4327655249857059E-3</v>
      </c>
      <c r="V117" s="5">
        <v>341</v>
      </c>
      <c r="W117" s="60">
        <v>0.99416909620991256</v>
      </c>
      <c r="Y117" s="18">
        <v>150242.35999999999</v>
      </c>
      <c r="Z117" s="61">
        <f t="shared" si="28"/>
        <v>1.9422906953209234E-3</v>
      </c>
      <c r="AA117" s="18">
        <v>333</v>
      </c>
      <c r="AB117" s="60">
        <v>0.53365384615384615</v>
      </c>
      <c r="AD117" s="18">
        <f t="shared" si="29"/>
        <v>1258430.26</v>
      </c>
      <c r="AE117" s="61">
        <f t="shared" si="30"/>
        <v>2.1380042422336886E-3</v>
      </c>
      <c r="AF117" s="18">
        <f t="shared" si="31"/>
        <v>2375</v>
      </c>
      <c r="AG117" s="60">
        <v>0.87638376383763839</v>
      </c>
    </row>
    <row r="118" spans="1:33" x14ac:dyDescent="0.25">
      <c r="A118" s="5"/>
      <c r="B118" s="5" t="s">
        <v>259</v>
      </c>
      <c r="C118" s="5" t="s">
        <v>260</v>
      </c>
      <c r="E118" s="18">
        <v>241979.18</v>
      </c>
      <c r="F118" s="61">
        <f t="shared" si="24"/>
        <v>1.6386229619300521E-3</v>
      </c>
      <c r="G118" s="18">
        <v>169</v>
      </c>
      <c r="H118" s="60">
        <v>0.99411764705882355</v>
      </c>
      <c r="J118" s="18">
        <v>27583.759999999998</v>
      </c>
      <c r="K118" s="61">
        <f t="shared" si="25"/>
        <v>3.6457952343986911E-4</v>
      </c>
      <c r="L118" s="18">
        <v>157</v>
      </c>
      <c r="M118" s="60">
        <v>0.86263736263736268</v>
      </c>
      <c r="O118" s="18">
        <v>123144.6</v>
      </c>
      <c r="P118" s="61">
        <f t="shared" si="26"/>
        <v>1.2730278407272653E-3</v>
      </c>
      <c r="Q118" s="18">
        <v>674</v>
      </c>
      <c r="R118" s="60">
        <v>0.99117647058823533</v>
      </c>
      <c r="T118" s="18">
        <v>228960.26</v>
      </c>
      <c r="U118" s="61">
        <f t="shared" si="27"/>
        <v>1.1976019771649719E-3</v>
      </c>
      <c r="V118" s="5">
        <v>192</v>
      </c>
      <c r="W118" s="60">
        <v>0.99481865284974091</v>
      </c>
      <c r="Y118" s="18">
        <v>100122.09999999999</v>
      </c>
      <c r="Z118" s="61">
        <f t="shared" si="28"/>
        <v>1.2943501634691509E-3</v>
      </c>
      <c r="AA118" s="18">
        <v>149</v>
      </c>
      <c r="AB118" s="60">
        <v>0.46130030959752322</v>
      </c>
      <c r="AD118" s="18">
        <f t="shared" si="29"/>
        <v>721789.89999999991</v>
      </c>
      <c r="AE118" s="61">
        <f t="shared" si="30"/>
        <v>1.2262815964083934E-3</v>
      </c>
      <c r="AF118" s="18">
        <f t="shared" si="31"/>
        <v>1341</v>
      </c>
      <c r="AG118" s="60">
        <v>0.86627906976744184</v>
      </c>
    </row>
    <row r="119" spans="1:33" x14ac:dyDescent="0.25">
      <c r="A119" s="5"/>
      <c r="B119" s="5" t="s">
        <v>261</v>
      </c>
      <c r="C119" s="5" t="s">
        <v>262</v>
      </c>
      <c r="E119" s="18">
        <v>21281.72</v>
      </c>
      <c r="F119" s="61">
        <f t="shared" si="24"/>
        <v>1.4411452696618787E-4</v>
      </c>
      <c r="G119" s="18">
        <v>99</v>
      </c>
      <c r="H119" s="60">
        <v>1</v>
      </c>
      <c r="J119" s="18">
        <v>12255.36</v>
      </c>
      <c r="K119" s="61">
        <f t="shared" si="25"/>
        <v>1.6198130017024636E-4</v>
      </c>
      <c r="L119" s="18">
        <v>90</v>
      </c>
      <c r="M119" s="60">
        <v>0.87378640776699024</v>
      </c>
      <c r="O119" s="18">
        <v>78115.03</v>
      </c>
      <c r="P119" s="61">
        <f t="shared" si="26"/>
        <v>8.0752715075809692E-4</v>
      </c>
      <c r="Q119" s="18">
        <v>527</v>
      </c>
      <c r="R119" s="60">
        <v>0.99060150375939848</v>
      </c>
      <c r="T119" s="18">
        <v>59221.75</v>
      </c>
      <c r="U119" s="61">
        <f t="shared" si="27"/>
        <v>3.0976591698126863E-4</v>
      </c>
      <c r="V119" s="5">
        <v>71</v>
      </c>
      <c r="W119" s="60">
        <v>1</v>
      </c>
      <c r="Y119" s="18">
        <v>55388.380000000005</v>
      </c>
      <c r="Z119" s="61">
        <f t="shared" si="28"/>
        <v>7.1604529576678336E-4</v>
      </c>
      <c r="AA119" s="18">
        <v>159</v>
      </c>
      <c r="AB119" s="60">
        <v>0.52823920265780733</v>
      </c>
      <c r="AD119" s="18">
        <f t="shared" si="29"/>
        <v>226262.24000000002</v>
      </c>
      <c r="AE119" s="61">
        <f t="shared" si="30"/>
        <v>3.8440718119516371E-4</v>
      </c>
      <c r="AF119" s="18">
        <f t="shared" si="31"/>
        <v>946</v>
      </c>
      <c r="AG119" s="60">
        <v>0.8553345388788427</v>
      </c>
    </row>
    <row r="120" spans="1:33" x14ac:dyDescent="0.25">
      <c r="A120" s="5"/>
      <c r="B120" s="5" t="s">
        <v>263</v>
      </c>
      <c r="C120" s="5" t="s">
        <v>264</v>
      </c>
      <c r="E120" s="18">
        <v>499289.59</v>
      </c>
      <c r="F120" s="61">
        <f t="shared" si="24"/>
        <v>3.381065209108657E-3</v>
      </c>
      <c r="G120" s="18">
        <v>365</v>
      </c>
      <c r="H120" s="60">
        <v>0.98118279569892475</v>
      </c>
      <c r="J120" s="18">
        <v>44382.82</v>
      </c>
      <c r="K120" s="61">
        <f t="shared" si="25"/>
        <v>5.8661572477854693E-4</v>
      </c>
      <c r="L120" s="18">
        <v>279</v>
      </c>
      <c r="M120" s="60">
        <v>0.83532934131736525</v>
      </c>
      <c r="O120" s="18">
        <v>165454.47</v>
      </c>
      <c r="P120" s="61">
        <f t="shared" si="26"/>
        <v>1.7104131783510935E-3</v>
      </c>
      <c r="Q120" s="18">
        <v>695</v>
      </c>
      <c r="R120" s="60">
        <v>0.97475455820476853</v>
      </c>
      <c r="T120" s="18">
        <v>255370.77</v>
      </c>
      <c r="U120" s="61">
        <f t="shared" si="27"/>
        <v>1.3357450723638297E-3</v>
      </c>
      <c r="V120" s="5">
        <v>357</v>
      </c>
      <c r="W120" s="60">
        <v>0.97010869565217395</v>
      </c>
      <c r="Y120" s="18">
        <v>138304.04</v>
      </c>
      <c r="Z120" s="61">
        <f t="shared" si="28"/>
        <v>1.7879554741904535E-3</v>
      </c>
      <c r="AA120" s="18">
        <v>355</v>
      </c>
      <c r="AB120" s="60">
        <v>0.34975369458128081</v>
      </c>
      <c r="AD120" s="18">
        <f t="shared" si="29"/>
        <v>1102801.69</v>
      </c>
      <c r="AE120" s="61">
        <f t="shared" si="30"/>
        <v>1.8735998064465494E-3</v>
      </c>
      <c r="AF120" s="18">
        <f t="shared" si="31"/>
        <v>2051</v>
      </c>
      <c r="AG120" s="60">
        <v>0.73197715917202</v>
      </c>
    </row>
    <row r="121" spans="1:33" x14ac:dyDescent="0.25">
      <c r="A121" s="5"/>
      <c r="B121" s="5" t="s">
        <v>265</v>
      </c>
      <c r="C121" s="5" t="s">
        <v>266</v>
      </c>
      <c r="E121" s="18">
        <v>233288.81</v>
      </c>
      <c r="F121" s="61">
        <f t="shared" si="24"/>
        <v>1.5797739327298207E-3</v>
      </c>
      <c r="G121" s="18">
        <v>232</v>
      </c>
      <c r="H121" s="60">
        <v>0.99145299145299148</v>
      </c>
      <c r="J121" s="18">
        <v>40965.57</v>
      </c>
      <c r="K121" s="61">
        <f t="shared" si="25"/>
        <v>5.4144931612088408E-4</v>
      </c>
      <c r="L121" s="18">
        <v>294</v>
      </c>
      <c r="M121" s="60">
        <v>0.89634146341463417</v>
      </c>
      <c r="O121" s="18">
        <v>104074.37</v>
      </c>
      <c r="P121" s="61">
        <f t="shared" si="26"/>
        <v>1.0758861575428436E-3</v>
      </c>
      <c r="Q121" s="18">
        <v>620</v>
      </c>
      <c r="R121" s="60">
        <v>0.98883572567783096</v>
      </c>
      <c r="T121" s="18">
        <v>445160.97</v>
      </c>
      <c r="U121" s="61">
        <f t="shared" si="27"/>
        <v>2.3284637160556889E-3</v>
      </c>
      <c r="V121" s="5">
        <v>378</v>
      </c>
      <c r="W121" s="60">
        <v>0.98952879581151831</v>
      </c>
      <c r="Y121" s="18">
        <v>79770.880000000005</v>
      </c>
      <c r="Z121" s="61">
        <f t="shared" si="28"/>
        <v>1.0312553528948956E-3</v>
      </c>
      <c r="AA121" s="18">
        <v>233</v>
      </c>
      <c r="AB121" s="60">
        <v>0.54060324825986084</v>
      </c>
      <c r="AD121" s="18">
        <f t="shared" si="29"/>
        <v>903260.59999999986</v>
      </c>
      <c r="AE121" s="61">
        <f t="shared" si="30"/>
        <v>1.5345903988692598E-3</v>
      </c>
      <c r="AF121" s="18">
        <f t="shared" si="31"/>
        <v>1757</v>
      </c>
      <c r="AG121" s="60">
        <v>0.8776223776223776</v>
      </c>
    </row>
    <row r="122" spans="1:33" x14ac:dyDescent="0.25">
      <c r="A122" s="5"/>
      <c r="B122" s="5" t="s">
        <v>267</v>
      </c>
      <c r="C122" s="5" t="s">
        <v>268</v>
      </c>
      <c r="E122" s="18">
        <v>234816.33</v>
      </c>
      <c r="F122" s="61">
        <f t="shared" si="24"/>
        <v>1.5901179191290117E-3</v>
      </c>
      <c r="G122" s="18">
        <v>381</v>
      </c>
      <c r="H122" s="60">
        <v>0.97692307692307689</v>
      </c>
      <c r="J122" s="18">
        <v>77831.58</v>
      </c>
      <c r="K122" s="61">
        <f t="shared" si="25"/>
        <v>1.0287140094378739E-3</v>
      </c>
      <c r="L122" s="18">
        <v>285</v>
      </c>
      <c r="M122" s="60">
        <v>0.93442622950819676</v>
      </c>
      <c r="O122" s="18">
        <v>87670.85</v>
      </c>
      <c r="P122" s="61">
        <f t="shared" si="26"/>
        <v>9.0631203374101632E-4</v>
      </c>
      <c r="Q122" s="18">
        <v>503</v>
      </c>
      <c r="R122" s="60">
        <v>0.96730769230769231</v>
      </c>
      <c r="T122" s="18">
        <v>260410.36</v>
      </c>
      <c r="U122" s="61">
        <f t="shared" si="27"/>
        <v>1.3621052055507016E-3</v>
      </c>
      <c r="V122" s="5">
        <v>285</v>
      </c>
      <c r="W122" s="60">
        <v>0.99650349650349646</v>
      </c>
      <c r="Y122" s="18">
        <v>133453.76000000001</v>
      </c>
      <c r="Z122" s="61">
        <f t="shared" si="28"/>
        <v>1.7252524275017489E-3</v>
      </c>
      <c r="AA122" s="18">
        <v>304</v>
      </c>
      <c r="AB122" s="60">
        <v>0.49754500818330605</v>
      </c>
      <c r="AD122" s="18">
        <f t="shared" si="29"/>
        <v>794182.87999999989</v>
      </c>
      <c r="AE122" s="61">
        <f t="shared" si="30"/>
        <v>1.3492733133653096E-3</v>
      </c>
      <c r="AF122" s="18">
        <f t="shared" si="31"/>
        <v>1758</v>
      </c>
      <c r="AG122" s="60">
        <v>0.83238636363636365</v>
      </c>
    </row>
    <row r="123" spans="1:33" x14ac:dyDescent="0.25">
      <c r="A123" s="5"/>
      <c r="B123" s="5" t="s">
        <v>269</v>
      </c>
      <c r="C123" s="5" t="s">
        <v>270</v>
      </c>
      <c r="E123" s="18">
        <v>160056.97</v>
      </c>
      <c r="F123" s="61">
        <f t="shared" si="24"/>
        <v>1.083866084094299E-3</v>
      </c>
      <c r="G123" s="18">
        <v>105</v>
      </c>
      <c r="H123" s="60">
        <v>1</v>
      </c>
      <c r="J123" s="18">
        <v>215689.09</v>
      </c>
      <c r="K123" s="61">
        <f t="shared" si="25"/>
        <v>2.8508015456695911E-3</v>
      </c>
      <c r="L123" s="18">
        <v>482</v>
      </c>
      <c r="M123" s="60">
        <v>0.94509803921568625</v>
      </c>
      <c r="O123" s="18">
        <v>144950.57</v>
      </c>
      <c r="P123" s="61">
        <f t="shared" si="26"/>
        <v>1.4984506924322E-3</v>
      </c>
      <c r="Q123" s="18">
        <v>710</v>
      </c>
      <c r="R123" s="60">
        <v>0.99162011173184361</v>
      </c>
      <c r="T123" s="18">
        <v>332572.14</v>
      </c>
      <c r="U123" s="61">
        <f t="shared" si="27"/>
        <v>1.7395553814185303E-3</v>
      </c>
      <c r="V123" s="5">
        <v>205</v>
      </c>
      <c r="W123" s="60">
        <v>0.99033816425120769</v>
      </c>
      <c r="Y123" s="18">
        <v>161123.98000000001</v>
      </c>
      <c r="Z123" s="61">
        <f t="shared" si="28"/>
        <v>2.0829651980112307E-3</v>
      </c>
      <c r="AA123" s="18">
        <v>315</v>
      </c>
      <c r="AB123" s="60">
        <v>0.60460652591170827</v>
      </c>
      <c r="AD123" s="18">
        <f t="shared" si="29"/>
        <v>1014392.7499999999</v>
      </c>
      <c r="AE123" s="61">
        <f t="shared" si="30"/>
        <v>1.7233978486746633E-3</v>
      </c>
      <c r="AF123" s="18">
        <f t="shared" si="31"/>
        <v>1817</v>
      </c>
      <c r="AG123" s="60">
        <v>0.88246721709567755</v>
      </c>
    </row>
    <row r="124" spans="1:33" x14ac:dyDescent="0.25">
      <c r="A124" s="5"/>
      <c r="B124" s="5"/>
      <c r="C124" s="5"/>
      <c r="F124" s="61"/>
      <c r="K124" s="61"/>
      <c r="P124" s="61"/>
      <c r="U124" s="61"/>
      <c r="Z124" s="61"/>
      <c r="AD124" s="18"/>
      <c r="AE124" s="61"/>
      <c r="AF124" s="18"/>
    </row>
    <row r="125" spans="1:33" x14ac:dyDescent="0.25">
      <c r="A125" s="16" t="s">
        <v>271</v>
      </c>
      <c r="B125" s="5"/>
      <c r="C125" s="16" t="s">
        <v>272</v>
      </c>
      <c r="E125" s="17">
        <f>SUM(E127:E180)</f>
        <v>20908226.099999998</v>
      </c>
      <c r="F125" s="59">
        <f>E125/$E$10</f>
        <v>0.14158531895465229</v>
      </c>
      <c r="G125" s="17">
        <f>SUM(G127:G180)</f>
        <v>24277</v>
      </c>
      <c r="H125" s="59">
        <v>0.98080963154492562</v>
      </c>
      <c r="I125" s="17"/>
      <c r="J125" s="17">
        <f>SUM(J127:J180)</f>
        <v>6041915.5600000015</v>
      </c>
      <c r="K125" s="59">
        <f>J125/$J$10</f>
        <v>7.9857086036447908E-2</v>
      </c>
      <c r="L125" s="17">
        <f>SUM(L127:L180)</f>
        <v>28567</v>
      </c>
      <c r="M125" s="59">
        <v>0.88191528772536432</v>
      </c>
      <c r="N125" s="17"/>
      <c r="O125" s="17">
        <f>SUM(O127:O180)</f>
        <v>9520466.6300000008</v>
      </c>
      <c r="P125" s="59">
        <f>O125/$O$10</f>
        <v>9.8419411624260295E-2</v>
      </c>
      <c r="Q125" s="17">
        <f>SUM(Q127:Q180)</f>
        <v>46812</v>
      </c>
      <c r="R125" s="59">
        <v>0.9726966712380003</v>
      </c>
      <c r="S125" s="17"/>
      <c r="T125" s="17">
        <f>SUM(T127:T180)</f>
        <v>23024974.989999998</v>
      </c>
      <c r="U125" s="59">
        <f>T125/$T$10</f>
        <v>0.12043467967846484</v>
      </c>
      <c r="V125" s="17">
        <f>SUM(V127:V180)</f>
        <v>20482</v>
      </c>
      <c r="W125" s="59">
        <v>0.94282820843306947</v>
      </c>
      <c r="X125" s="17"/>
      <c r="Y125" s="17">
        <f>SUM(Y127:Y180)</f>
        <v>8614292.1199999973</v>
      </c>
      <c r="Z125" s="59">
        <f>Y125/$Y$10</f>
        <v>0.1113631297554987</v>
      </c>
      <c r="AA125" s="17">
        <f>SUM(AA127:AA180)</f>
        <v>19263</v>
      </c>
      <c r="AB125" s="59">
        <v>0.46367706528018487</v>
      </c>
      <c r="AD125" s="17">
        <f>SUM(Y125,T125,O125,J125,E125)</f>
        <v>68109875.399999991</v>
      </c>
      <c r="AE125" s="59">
        <f>AD125/$AD$10</f>
        <v>0.11571495630056441</v>
      </c>
      <c r="AF125" s="17">
        <f>SUM(AA125,V125,Q125,L125,G125)</f>
        <v>139401</v>
      </c>
      <c r="AG125" s="59">
        <v>0.82711910667030586</v>
      </c>
    </row>
    <row r="126" spans="1:33" x14ac:dyDescent="0.25">
      <c r="A126" s="5"/>
      <c r="B126" s="5"/>
      <c r="C126" s="5"/>
      <c r="F126" s="61"/>
      <c r="K126" s="61"/>
      <c r="P126" s="61"/>
      <c r="U126" s="61"/>
      <c r="Z126" s="61"/>
      <c r="AD126" s="18"/>
      <c r="AE126" s="61"/>
      <c r="AF126" s="18"/>
    </row>
    <row r="127" spans="1:33" x14ac:dyDescent="0.25">
      <c r="A127" s="5"/>
      <c r="B127" s="5" t="s">
        <v>273</v>
      </c>
      <c r="C127" s="5" t="s">
        <v>274</v>
      </c>
      <c r="E127" s="18">
        <v>474794.21</v>
      </c>
      <c r="F127" s="61">
        <f t="shared" ref="F127:F158" si="32">E127/$E$10</f>
        <v>3.2151885740642613E-3</v>
      </c>
      <c r="G127" s="18">
        <v>660</v>
      </c>
      <c r="H127" s="60">
        <v>0.97488921713441656</v>
      </c>
      <c r="J127" s="18">
        <v>100151.54</v>
      </c>
      <c r="K127" s="61">
        <f t="shared" ref="K127:K158" si="33">J127/$J$10</f>
        <v>1.3237209403275329E-3</v>
      </c>
      <c r="L127" s="18">
        <v>533</v>
      </c>
      <c r="M127" s="60">
        <v>0.87234042553191493</v>
      </c>
      <c r="O127" s="18">
        <v>166140.35</v>
      </c>
      <c r="P127" s="61">
        <f t="shared" ref="P127:P158" si="34">O127/$O$10</f>
        <v>1.7175035772431116E-3</v>
      </c>
      <c r="Q127" s="18">
        <v>815</v>
      </c>
      <c r="R127" s="60">
        <v>0.9760479041916168</v>
      </c>
      <c r="T127" s="18">
        <v>350332.39</v>
      </c>
      <c r="U127" s="61">
        <f t="shared" ref="U127:U158" si="35">T127/$T$10</f>
        <v>1.8324523344310059E-3</v>
      </c>
      <c r="V127" s="18">
        <v>312</v>
      </c>
      <c r="W127" s="60">
        <v>0.99680511182108622</v>
      </c>
      <c r="Y127" s="18">
        <v>201381.52000000002</v>
      </c>
      <c r="Z127" s="61">
        <f t="shared" ref="Z127:Z158" si="36">Y127/$Y$10</f>
        <v>2.6034032779143281E-3</v>
      </c>
      <c r="AA127" s="18">
        <v>340</v>
      </c>
      <c r="AB127" s="60">
        <v>0.61041292639138245</v>
      </c>
      <c r="AD127" s="18">
        <f t="shared" ref="AD127:AD158" si="37">SUM(Y127,T127,O127,J127,E127)</f>
        <v>1292800.01</v>
      </c>
      <c r="AE127" s="61">
        <f t="shared" ref="AE127:AE158" si="38">AD127/$AD$10</f>
        <v>2.1963965692781058E-3</v>
      </c>
      <c r="AF127" s="18">
        <f t="shared" ref="AF127:AF158" si="39">SUM(AA127,V127,Q127,L127,G127)</f>
        <v>2660</v>
      </c>
      <c r="AG127" s="60">
        <v>0.88874039425325757</v>
      </c>
    </row>
    <row r="128" spans="1:33" x14ac:dyDescent="0.25">
      <c r="B128" s="5" t="s">
        <v>275</v>
      </c>
      <c r="C128" s="5" t="s">
        <v>276</v>
      </c>
      <c r="E128" s="18">
        <v>286376.86</v>
      </c>
      <c r="F128" s="61">
        <f t="shared" si="32"/>
        <v>1.9392730339917172E-3</v>
      </c>
      <c r="G128" s="18">
        <v>408</v>
      </c>
      <c r="H128" s="60">
        <v>0.99029126213592233</v>
      </c>
      <c r="J128" s="18">
        <v>17950.84</v>
      </c>
      <c r="K128" s="61">
        <f t="shared" si="33"/>
        <v>2.3725948502108994E-4</v>
      </c>
      <c r="L128" s="18">
        <v>161</v>
      </c>
      <c r="M128" s="60">
        <v>0.8563829787234043</v>
      </c>
      <c r="O128" s="18">
        <v>97859.8</v>
      </c>
      <c r="P128" s="61">
        <f t="shared" si="34"/>
        <v>1.0116420036932357E-3</v>
      </c>
      <c r="Q128" s="18">
        <v>546</v>
      </c>
      <c r="R128" s="60">
        <v>0.96808510638297873</v>
      </c>
      <c r="T128" s="18">
        <v>328679.7</v>
      </c>
      <c r="U128" s="61">
        <f t="shared" si="35"/>
        <v>1.7191955432527453E-3</v>
      </c>
      <c r="V128" s="18">
        <v>147</v>
      </c>
      <c r="W128" s="60">
        <v>0.98</v>
      </c>
      <c r="Y128" s="18">
        <v>66779.53</v>
      </c>
      <c r="Z128" s="61">
        <f t="shared" si="36"/>
        <v>8.6330685804525745E-4</v>
      </c>
      <c r="AA128" s="18">
        <v>193</v>
      </c>
      <c r="AB128" s="60">
        <v>0.52588555858310626</v>
      </c>
      <c r="AD128" s="18">
        <f t="shared" si="37"/>
        <v>797646.73</v>
      </c>
      <c r="AE128" s="61">
        <f t="shared" si="38"/>
        <v>1.3551582052261119E-3</v>
      </c>
      <c r="AF128" s="18">
        <f t="shared" si="39"/>
        <v>1455</v>
      </c>
      <c r="AG128" s="60">
        <v>0.86555621653777515</v>
      </c>
    </row>
    <row r="129" spans="2:33" x14ac:dyDescent="0.25">
      <c r="B129" s="5" t="s">
        <v>277</v>
      </c>
      <c r="C129" s="5" t="s">
        <v>278</v>
      </c>
      <c r="E129" s="18">
        <v>573539.21</v>
      </c>
      <c r="F129" s="61">
        <f t="shared" si="32"/>
        <v>3.8838652113509192E-3</v>
      </c>
      <c r="G129" s="18">
        <v>684</v>
      </c>
      <c r="H129" s="60">
        <v>0.9941860465116279</v>
      </c>
      <c r="J129" s="18">
        <v>65479.19</v>
      </c>
      <c r="K129" s="61">
        <f t="shared" si="33"/>
        <v>8.6545024628363371E-4</v>
      </c>
      <c r="L129" s="18">
        <v>531</v>
      </c>
      <c r="M129" s="60">
        <v>0.85096153846153844</v>
      </c>
      <c r="O129" s="18">
        <v>213899.79</v>
      </c>
      <c r="P129" s="61">
        <f t="shared" si="34"/>
        <v>2.2112247536287865E-3</v>
      </c>
      <c r="Q129" s="18">
        <v>972</v>
      </c>
      <c r="R129" s="60">
        <v>0.97005988023952094</v>
      </c>
      <c r="T129" s="18">
        <v>406660.12</v>
      </c>
      <c r="U129" s="61">
        <f t="shared" si="35"/>
        <v>2.1270807595437946E-3</v>
      </c>
      <c r="V129" s="18">
        <v>605</v>
      </c>
      <c r="W129" s="60">
        <v>0.97266881028938912</v>
      </c>
      <c r="Y129" s="18">
        <v>164484.31</v>
      </c>
      <c r="Z129" s="61">
        <f t="shared" si="36"/>
        <v>2.1264065929161545E-3</v>
      </c>
      <c r="AA129" s="18">
        <v>433</v>
      </c>
      <c r="AB129" s="60">
        <v>0.62302158273381292</v>
      </c>
      <c r="AD129" s="18">
        <f t="shared" si="37"/>
        <v>1424062.6199999999</v>
      </c>
      <c r="AE129" s="61">
        <f t="shared" si="38"/>
        <v>2.4194045705531755E-3</v>
      </c>
      <c r="AF129" s="18">
        <f t="shared" si="39"/>
        <v>3225</v>
      </c>
      <c r="AG129" s="60">
        <v>0.88818507298264937</v>
      </c>
    </row>
    <row r="130" spans="2:33" x14ac:dyDescent="0.25">
      <c r="B130" s="5" t="s">
        <v>279</v>
      </c>
      <c r="C130" s="5" t="s">
        <v>280</v>
      </c>
      <c r="E130" s="18">
        <v>234000.62</v>
      </c>
      <c r="F130" s="61">
        <f t="shared" si="32"/>
        <v>1.5845941334203572E-3</v>
      </c>
      <c r="G130" s="18">
        <v>355</v>
      </c>
      <c r="H130" s="60">
        <v>0.96205962059620598</v>
      </c>
      <c r="J130" s="18">
        <v>40812.120000000003</v>
      </c>
      <c r="K130" s="61">
        <f t="shared" si="33"/>
        <v>5.3942113983629326E-4</v>
      </c>
      <c r="L130" s="18">
        <v>341</v>
      </c>
      <c r="M130" s="60">
        <v>0.89501312335958005</v>
      </c>
      <c r="O130" s="18">
        <v>129470.5</v>
      </c>
      <c r="P130" s="61">
        <f t="shared" si="34"/>
        <v>1.3384228870196452E-3</v>
      </c>
      <c r="Q130" s="18">
        <v>761</v>
      </c>
      <c r="R130" s="60">
        <v>0.98320413436692511</v>
      </c>
      <c r="T130" s="18">
        <v>371113.87</v>
      </c>
      <c r="U130" s="61">
        <f t="shared" si="35"/>
        <v>1.9411521652942933E-3</v>
      </c>
      <c r="V130" s="18">
        <v>268</v>
      </c>
      <c r="W130" s="60">
        <v>0.98529411764705888</v>
      </c>
      <c r="Y130" s="18">
        <v>161721.40000000002</v>
      </c>
      <c r="Z130" s="61">
        <f t="shared" si="36"/>
        <v>2.0906884746370682E-3</v>
      </c>
      <c r="AA130" s="18">
        <v>413</v>
      </c>
      <c r="AB130" s="60">
        <v>0.44218415417558887</v>
      </c>
      <c r="AD130" s="18">
        <f t="shared" si="37"/>
        <v>937118.51</v>
      </c>
      <c r="AE130" s="61">
        <f t="shared" si="38"/>
        <v>1.5921131377242257E-3</v>
      </c>
      <c r="AF130" s="18">
        <f t="shared" si="39"/>
        <v>2138</v>
      </c>
      <c r="AG130" s="60">
        <v>0.78315018315018314</v>
      </c>
    </row>
    <row r="131" spans="2:33" x14ac:dyDescent="0.25">
      <c r="B131" s="5" t="s">
        <v>281</v>
      </c>
      <c r="C131" s="5" t="s">
        <v>282</v>
      </c>
      <c r="E131" s="18">
        <v>474325.04</v>
      </c>
      <c r="F131" s="61">
        <f t="shared" si="32"/>
        <v>3.212011471244718E-3</v>
      </c>
      <c r="G131" s="18">
        <v>633</v>
      </c>
      <c r="H131" s="60">
        <v>0.98291925465838514</v>
      </c>
      <c r="J131" s="18">
        <v>144040.26999999999</v>
      </c>
      <c r="K131" s="61">
        <f t="shared" si="33"/>
        <v>1.9038061885961186E-3</v>
      </c>
      <c r="L131" s="18">
        <v>500</v>
      </c>
      <c r="M131" s="60">
        <v>0.87565674255691772</v>
      </c>
      <c r="O131" s="18">
        <v>174835.44</v>
      </c>
      <c r="P131" s="61">
        <f t="shared" si="34"/>
        <v>1.8073905202972873E-3</v>
      </c>
      <c r="Q131" s="18">
        <v>1037</v>
      </c>
      <c r="R131" s="60">
        <v>0.97370892018779343</v>
      </c>
      <c r="T131" s="18">
        <v>422420.1</v>
      </c>
      <c r="U131" s="61">
        <f t="shared" si="35"/>
        <v>2.2095150789670885E-3</v>
      </c>
      <c r="V131" s="18">
        <v>509</v>
      </c>
      <c r="W131" s="60">
        <v>0.99220272904483431</v>
      </c>
      <c r="Y131" s="18">
        <v>159053.46</v>
      </c>
      <c r="Z131" s="61">
        <f t="shared" si="36"/>
        <v>2.056198101631249E-3</v>
      </c>
      <c r="AA131" s="18">
        <v>258</v>
      </c>
      <c r="AB131" s="60">
        <v>0.57718120805369133</v>
      </c>
      <c r="AD131" s="18">
        <f t="shared" si="37"/>
        <v>1374674.31</v>
      </c>
      <c r="AE131" s="61">
        <f t="shared" si="38"/>
        <v>2.3354965307888168E-3</v>
      </c>
      <c r="AF131" s="18">
        <f t="shared" si="39"/>
        <v>2937</v>
      </c>
      <c r="AG131" s="60">
        <v>0.90648148148148144</v>
      </c>
    </row>
    <row r="132" spans="2:33" x14ac:dyDescent="0.25">
      <c r="B132" s="5" t="s">
        <v>283</v>
      </c>
      <c r="C132" s="5" t="s">
        <v>284</v>
      </c>
      <c r="E132" s="18">
        <v>565523.78</v>
      </c>
      <c r="F132" s="61">
        <f t="shared" si="32"/>
        <v>3.8295867083501947E-3</v>
      </c>
      <c r="G132" s="18">
        <v>445</v>
      </c>
      <c r="H132" s="60">
        <v>0.97802197802197799</v>
      </c>
      <c r="J132" s="18">
        <v>34880.75</v>
      </c>
      <c r="K132" s="61">
        <f t="shared" si="33"/>
        <v>4.6102515437435705E-4</v>
      </c>
      <c r="L132" s="18">
        <v>336</v>
      </c>
      <c r="M132" s="60">
        <v>0.78873239436619713</v>
      </c>
      <c r="O132" s="18">
        <v>94391.06</v>
      </c>
      <c r="P132" s="61">
        <f t="shared" si="34"/>
        <v>9.7578332542196512E-4</v>
      </c>
      <c r="Q132" s="18">
        <v>699</v>
      </c>
      <c r="R132" s="60">
        <v>0.95884773662551437</v>
      </c>
      <c r="T132" s="18">
        <v>658119.16</v>
      </c>
      <c r="U132" s="61">
        <f t="shared" si="35"/>
        <v>3.4423650952621668E-3</v>
      </c>
      <c r="V132" s="18">
        <v>385</v>
      </c>
      <c r="W132" s="60">
        <v>0.98717948717948723</v>
      </c>
      <c r="Y132" s="18">
        <v>113325.85</v>
      </c>
      <c r="Z132" s="61">
        <f t="shared" si="36"/>
        <v>1.4650445053867277E-3</v>
      </c>
      <c r="AA132" s="18">
        <v>209</v>
      </c>
      <c r="AB132" s="60">
        <v>0.57734806629834257</v>
      </c>
      <c r="AD132" s="18">
        <f t="shared" si="37"/>
        <v>1466240.6</v>
      </c>
      <c r="AE132" s="61">
        <f t="shared" si="38"/>
        <v>2.4910626536708272E-3</v>
      </c>
      <c r="AF132" s="18">
        <f t="shared" si="39"/>
        <v>2074</v>
      </c>
      <c r="AG132" s="60">
        <v>0.87806943268416593</v>
      </c>
    </row>
    <row r="133" spans="2:33" x14ac:dyDescent="0.25">
      <c r="B133" s="5" t="s">
        <v>285</v>
      </c>
      <c r="C133" s="5" t="s">
        <v>286</v>
      </c>
      <c r="E133" s="18">
        <v>456965.36</v>
      </c>
      <c r="F133" s="61">
        <f t="shared" si="32"/>
        <v>3.0944560259383992E-3</v>
      </c>
      <c r="G133" s="18">
        <v>612</v>
      </c>
      <c r="H133" s="60">
        <v>0.9823434991974318</v>
      </c>
      <c r="J133" s="18">
        <v>269142.27</v>
      </c>
      <c r="K133" s="61">
        <f t="shared" si="33"/>
        <v>3.5573018520362919E-3</v>
      </c>
      <c r="L133" s="18">
        <v>1103</v>
      </c>
      <c r="M133" s="60">
        <v>0.87748607796340494</v>
      </c>
      <c r="O133" s="18">
        <v>360980.34</v>
      </c>
      <c r="P133" s="61">
        <f t="shared" si="34"/>
        <v>3.7316944695520069E-3</v>
      </c>
      <c r="Q133" s="18">
        <v>1828</v>
      </c>
      <c r="R133" s="60">
        <v>0.96261190100052663</v>
      </c>
      <c r="T133" s="18">
        <v>377486.11</v>
      </c>
      <c r="U133" s="61">
        <f t="shared" si="35"/>
        <v>1.9744828717800813E-3</v>
      </c>
      <c r="V133" s="18">
        <v>672</v>
      </c>
      <c r="W133" s="60">
        <v>0.86934023285899098</v>
      </c>
      <c r="Y133" s="18">
        <v>176446.91999999998</v>
      </c>
      <c r="Z133" s="61">
        <f t="shared" si="36"/>
        <v>2.2810558282899398E-3</v>
      </c>
      <c r="AA133" s="18">
        <v>372</v>
      </c>
      <c r="AB133" s="60">
        <v>0.54948301329394389</v>
      </c>
      <c r="AD133" s="18">
        <f t="shared" si="37"/>
        <v>1641021</v>
      </c>
      <c r="AE133" s="61">
        <f t="shared" si="38"/>
        <v>2.7880050020368786E-3</v>
      </c>
      <c r="AF133" s="18">
        <f t="shared" si="39"/>
        <v>4587</v>
      </c>
      <c r="AG133" s="60">
        <v>0.87722317842799769</v>
      </c>
    </row>
    <row r="134" spans="2:33" x14ac:dyDescent="0.25">
      <c r="B134" s="5" t="s">
        <v>287</v>
      </c>
      <c r="C134" s="5" t="s">
        <v>288</v>
      </c>
      <c r="E134" s="18">
        <v>397068.18</v>
      </c>
      <c r="F134" s="61">
        <f t="shared" si="32"/>
        <v>2.6888471859429189E-3</v>
      </c>
      <c r="G134" s="18">
        <v>382</v>
      </c>
      <c r="H134" s="60">
        <v>0.99220779220779221</v>
      </c>
      <c r="J134" s="18">
        <v>47502.31</v>
      </c>
      <c r="K134" s="61">
        <f t="shared" si="33"/>
        <v>6.2784658589303737E-4</v>
      </c>
      <c r="L134" s="18">
        <v>248</v>
      </c>
      <c r="M134" s="60">
        <v>0.86411149825783973</v>
      </c>
      <c r="O134" s="18">
        <v>124247.96</v>
      </c>
      <c r="P134" s="61">
        <f t="shared" si="34"/>
        <v>1.2844340087471771E-3</v>
      </c>
      <c r="Q134" s="18">
        <v>655</v>
      </c>
      <c r="R134" s="60">
        <v>0.98348348348348347</v>
      </c>
      <c r="T134" s="18">
        <v>1035017.02</v>
      </c>
      <c r="U134" s="61">
        <f t="shared" si="35"/>
        <v>5.4137710603202379E-3</v>
      </c>
      <c r="V134" s="18">
        <v>436</v>
      </c>
      <c r="W134" s="60">
        <v>0.98642533936651589</v>
      </c>
      <c r="Y134" s="18">
        <v>177217.38</v>
      </c>
      <c r="Z134" s="61">
        <f t="shared" si="36"/>
        <v>2.2910161170468326E-3</v>
      </c>
      <c r="AA134" s="18">
        <v>384</v>
      </c>
      <c r="AB134" s="60">
        <v>0.46376811594202899</v>
      </c>
      <c r="AD134" s="18">
        <f t="shared" si="37"/>
        <v>1781052.8499999999</v>
      </c>
      <c r="AE134" s="61">
        <f t="shared" si="38"/>
        <v>3.0259114628588164E-3</v>
      </c>
      <c r="AF134" s="18">
        <f t="shared" si="39"/>
        <v>2105</v>
      </c>
      <c r="AG134" s="60">
        <v>0.80713190184049077</v>
      </c>
    </row>
    <row r="135" spans="2:33" x14ac:dyDescent="0.25">
      <c r="B135" s="5" t="s">
        <v>289</v>
      </c>
      <c r="C135" s="5" t="s">
        <v>290</v>
      </c>
      <c r="E135" s="18">
        <v>703592.93</v>
      </c>
      <c r="F135" s="61">
        <f t="shared" si="32"/>
        <v>4.7645567314908823E-3</v>
      </c>
      <c r="G135" s="18">
        <v>722</v>
      </c>
      <c r="H135" s="60">
        <v>0.98231292517006807</v>
      </c>
      <c r="J135" s="18">
        <v>74073.38</v>
      </c>
      <c r="K135" s="61">
        <f t="shared" si="33"/>
        <v>9.7904120322901342E-4</v>
      </c>
      <c r="L135" s="18">
        <v>560</v>
      </c>
      <c r="M135" s="60">
        <v>0.87912087912087911</v>
      </c>
      <c r="O135" s="18">
        <v>121532.35</v>
      </c>
      <c r="P135" s="61">
        <f t="shared" si="34"/>
        <v>1.2563609374589731E-3</v>
      </c>
      <c r="Q135" s="18">
        <v>901</v>
      </c>
      <c r="R135" s="60">
        <v>0.97934782608695647</v>
      </c>
      <c r="T135" s="18">
        <v>569930.53</v>
      </c>
      <c r="U135" s="61">
        <f t="shared" si="35"/>
        <v>2.9810847069036365E-3</v>
      </c>
      <c r="V135" s="18">
        <v>742</v>
      </c>
      <c r="W135" s="60">
        <v>0.94884910485933505</v>
      </c>
      <c r="Y135" s="18">
        <v>182133.41</v>
      </c>
      <c r="Z135" s="61">
        <f t="shared" si="36"/>
        <v>2.3545691611212101E-3</v>
      </c>
      <c r="AA135" s="18">
        <v>452</v>
      </c>
      <c r="AB135" s="60">
        <v>0.4674250258531541</v>
      </c>
      <c r="AD135" s="18">
        <f t="shared" si="37"/>
        <v>1651262.6</v>
      </c>
      <c r="AE135" s="61">
        <f t="shared" si="38"/>
        <v>2.8054049207636108E-3</v>
      </c>
      <c r="AF135" s="18">
        <f t="shared" si="39"/>
        <v>3377</v>
      </c>
      <c r="AG135" s="60">
        <v>0.83568423657510515</v>
      </c>
    </row>
    <row r="136" spans="2:33" x14ac:dyDescent="0.25">
      <c r="B136" s="5" t="s">
        <v>291</v>
      </c>
      <c r="C136" s="5" t="s">
        <v>292</v>
      </c>
      <c r="E136" s="18">
        <v>432977.44</v>
      </c>
      <c r="F136" s="61">
        <f t="shared" si="32"/>
        <v>2.9320157840922161E-3</v>
      </c>
      <c r="G136" s="18">
        <v>499</v>
      </c>
      <c r="H136" s="60">
        <v>0.93445692883895126</v>
      </c>
      <c r="J136" s="18">
        <v>37308.879999999997</v>
      </c>
      <c r="K136" s="61">
        <f t="shared" si="33"/>
        <v>4.9311818586281436E-4</v>
      </c>
      <c r="L136" s="18">
        <v>201</v>
      </c>
      <c r="M136" s="60">
        <v>0.92626728110599077</v>
      </c>
      <c r="O136" s="18">
        <v>110541.78</v>
      </c>
      <c r="P136" s="61">
        <f t="shared" si="34"/>
        <v>1.1427440870614577E-3</v>
      </c>
      <c r="Q136" s="18">
        <v>689</v>
      </c>
      <c r="R136" s="60">
        <v>0.97869318181818177</v>
      </c>
      <c r="T136" s="18">
        <v>983656.98</v>
      </c>
      <c r="U136" s="61">
        <f t="shared" si="35"/>
        <v>5.1451266874877116E-3</v>
      </c>
      <c r="V136" s="18">
        <v>286</v>
      </c>
      <c r="W136" s="60">
        <v>0.96949152542372885</v>
      </c>
      <c r="Y136" s="18">
        <v>186195.49</v>
      </c>
      <c r="Z136" s="61">
        <f t="shared" si="36"/>
        <v>2.4070825813553519E-3</v>
      </c>
      <c r="AA136" s="18">
        <v>340</v>
      </c>
      <c r="AB136" s="60">
        <v>0.45272969374167776</v>
      </c>
      <c r="AD136" s="18">
        <f t="shared" si="37"/>
        <v>1750680.5699999998</v>
      </c>
      <c r="AE136" s="61">
        <f t="shared" si="38"/>
        <v>2.9743106188944404E-3</v>
      </c>
      <c r="AF136" s="18">
        <f t="shared" si="39"/>
        <v>2015</v>
      </c>
      <c r="AG136" s="60">
        <v>0.80567772890843659</v>
      </c>
    </row>
    <row r="137" spans="2:33" x14ac:dyDescent="0.25">
      <c r="B137" s="5" t="s">
        <v>293</v>
      </c>
      <c r="C137" s="5" t="s">
        <v>294</v>
      </c>
      <c r="E137" s="18">
        <v>517972.02</v>
      </c>
      <c r="F137" s="61">
        <f t="shared" si="32"/>
        <v>3.5075779891860625E-3</v>
      </c>
      <c r="G137" s="18">
        <v>546</v>
      </c>
      <c r="H137" s="60">
        <v>0.99092558983666057</v>
      </c>
      <c r="J137" s="18">
        <v>34200.29</v>
      </c>
      <c r="K137" s="61">
        <f t="shared" si="33"/>
        <v>4.520313920112893E-4</v>
      </c>
      <c r="L137" s="18">
        <v>370</v>
      </c>
      <c r="M137" s="60">
        <v>0.893719806763285</v>
      </c>
      <c r="O137" s="18">
        <v>78597.820000000007</v>
      </c>
      <c r="P137" s="61">
        <f t="shared" si="34"/>
        <v>8.1251807290348308E-4</v>
      </c>
      <c r="Q137" s="18">
        <v>771</v>
      </c>
      <c r="R137" s="60">
        <v>0.97225725094577553</v>
      </c>
      <c r="T137" s="18">
        <v>247120.95</v>
      </c>
      <c r="U137" s="61">
        <f t="shared" si="35"/>
        <v>1.2925934759109995E-3</v>
      </c>
      <c r="V137" s="18">
        <v>558</v>
      </c>
      <c r="W137" s="60">
        <v>0.97043478260869565</v>
      </c>
      <c r="Y137" s="18">
        <v>116089.56</v>
      </c>
      <c r="Z137" s="61">
        <f t="shared" si="36"/>
        <v>1.5007729658393283E-3</v>
      </c>
      <c r="AA137" s="18">
        <v>367</v>
      </c>
      <c r="AB137" s="60">
        <v>0.50136612021857918</v>
      </c>
      <c r="AD137" s="18">
        <f t="shared" si="37"/>
        <v>993980.64</v>
      </c>
      <c r="AE137" s="61">
        <f t="shared" si="38"/>
        <v>1.6887187892463398E-3</v>
      </c>
      <c r="AF137" s="18">
        <f t="shared" si="39"/>
        <v>2612</v>
      </c>
      <c r="AG137" s="60">
        <v>0.85220228384991847</v>
      </c>
    </row>
    <row r="138" spans="2:33" x14ac:dyDescent="0.25">
      <c r="B138" s="5" t="s">
        <v>295</v>
      </c>
      <c r="C138" s="5" t="s">
        <v>296</v>
      </c>
      <c r="E138" s="18">
        <v>700878.43</v>
      </c>
      <c r="F138" s="61">
        <f t="shared" si="32"/>
        <v>4.7461748110704596E-3</v>
      </c>
      <c r="G138" s="18">
        <v>657</v>
      </c>
      <c r="H138" s="60">
        <v>0.99244712990936557</v>
      </c>
      <c r="J138" s="18">
        <v>62593.57</v>
      </c>
      <c r="K138" s="61">
        <f t="shared" si="33"/>
        <v>8.273104870764569E-4</v>
      </c>
      <c r="L138" s="18">
        <v>461</v>
      </c>
      <c r="M138" s="60">
        <v>0.85055350553505538</v>
      </c>
      <c r="O138" s="18">
        <v>147592.26</v>
      </c>
      <c r="P138" s="61">
        <f t="shared" si="34"/>
        <v>1.5257596033919239E-3</v>
      </c>
      <c r="Q138" s="18">
        <v>922</v>
      </c>
      <c r="R138" s="60">
        <v>0.97052631578947368</v>
      </c>
      <c r="T138" s="18">
        <v>439814.57</v>
      </c>
      <c r="U138" s="61">
        <f t="shared" si="35"/>
        <v>2.3004987792115627E-3</v>
      </c>
      <c r="V138" s="18">
        <v>629</v>
      </c>
      <c r="W138" s="60">
        <v>0.95303030303030301</v>
      </c>
      <c r="Y138" s="18">
        <v>121153.23000000001</v>
      </c>
      <c r="Z138" s="61">
        <f t="shared" si="36"/>
        <v>1.5662346580356951E-3</v>
      </c>
      <c r="AA138" s="18">
        <v>435</v>
      </c>
      <c r="AB138" s="60">
        <v>0.56566970091027313</v>
      </c>
      <c r="AD138" s="18">
        <f t="shared" si="37"/>
        <v>1472032.06</v>
      </c>
      <c r="AE138" s="61">
        <f t="shared" si="38"/>
        <v>2.5009020277246001E-3</v>
      </c>
      <c r="AF138" s="18">
        <f t="shared" si="39"/>
        <v>3104</v>
      </c>
      <c r="AG138" s="60">
        <v>0.86631314540887527</v>
      </c>
    </row>
    <row r="139" spans="2:33" x14ac:dyDescent="0.25">
      <c r="B139" s="5" t="s">
        <v>297</v>
      </c>
      <c r="C139" s="5" t="s">
        <v>298</v>
      </c>
      <c r="E139" s="18">
        <v>230204.13</v>
      </c>
      <c r="F139" s="61">
        <f t="shared" si="32"/>
        <v>1.5588852452063471E-3</v>
      </c>
      <c r="G139" s="18">
        <v>355</v>
      </c>
      <c r="H139" s="60">
        <v>0.99162011173184361</v>
      </c>
      <c r="J139" s="18">
        <v>28601.72</v>
      </c>
      <c r="K139" s="61">
        <f t="shared" si="33"/>
        <v>3.7803408408282894E-4</v>
      </c>
      <c r="L139" s="18">
        <v>301</v>
      </c>
      <c r="M139" s="60">
        <v>0.86</v>
      </c>
      <c r="O139" s="18">
        <v>80462.38</v>
      </c>
      <c r="P139" s="61">
        <f t="shared" si="34"/>
        <v>8.3179327287738719E-4</v>
      </c>
      <c r="Q139" s="18">
        <v>646</v>
      </c>
      <c r="R139" s="60">
        <v>0.97289156626506024</v>
      </c>
      <c r="T139" s="18">
        <v>685084.21</v>
      </c>
      <c r="U139" s="61">
        <f t="shared" si="35"/>
        <v>3.583408773297614E-3</v>
      </c>
      <c r="V139" s="18">
        <v>204</v>
      </c>
      <c r="W139" s="60">
        <v>0.93150684931506844</v>
      </c>
      <c r="Y139" s="18">
        <v>129468.01999999999</v>
      </c>
      <c r="Z139" s="61">
        <f t="shared" si="36"/>
        <v>1.6737259091751701E-3</v>
      </c>
      <c r="AA139" s="18">
        <v>288</v>
      </c>
      <c r="AB139" s="60">
        <v>0.51985559566786999</v>
      </c>
      <c r="AD139" s="18">
        <f t="shared" si="37"/>
        <v>1153820.46</v>
      </c>
      <c r="AE139" s="61">
        <f t="shared" si="38"/>
        <v>1.9602779086510726E-3</v>
      </c>
      <c r="AF139" s="18">
        <f t="shared" si="39"/>
        <v>1794</v>
      </c>
      <c r="AG139" s="60">
        <v>0.83636363636363631</v>
      </c>
    </row>
    <row r="140" spans="2:33" x14ac:dyDescent="0.25">
      <c r="B140" s="5" t="s">
        <v>299</v>
      </c>
      <c r="C140" s="5" t="s">
        <v>300</v>
      </c>
      <c r="E140" s="18">
        <v>625450.5</v>
      </c>
      <c r="F140" s="61">
        <f t="shared" si="32"/>
        <v>4.2353955858955806E-3</v>
      </c>
      <c r="G140" s="18">
        <v>648</v>
      </c>
      <c r="H140" s="60">
        <v>0.99386503067484666</v>
      </c>
      <c r="J140" s="18">
        <v>174227.89</v>
      </c>
      <c r="K140" s="61">
        <f t="shared" si="33"/>
        <v>2.3028013985814094E-3</v>
      </c>
      <c r="L140" s="18">
        <v>833</v>
      </c>
      <c r="M140" s="60">
        <v>0.90839694656488545</v>
      </c>
      <c r="O140" s="18">
        <v>320156.18</v>
      </c>
      <c r="P140" s="61">
        <f t="shared" si="34"/>
        <v>3.3096679068419536E-3</v>
      </c>
      <c r="Q140" s="18">
        <v>1288</v>
      </c>
      <c r="R140" s="60">
        <v>0.97946768060836498</v>
      </c>
      <c r="T140" s="18">
        <v>1001359.47</v>
      </c>
      <c r="U140" s="61">
        <f t="shared" si="35"/>
        <v>5.2377215204283409E-3</v>
      </c>
      <c r="V140" s="18">
        <v>464</v>
      </c>
      <c r="W140" s="60">
        <v>0.75202593192868716</v>
      </c>
      <c r="Y140" s="18">
        <v>215629.66</v>
      </c>
      <c r="Z140" s="61">
        <f t="shared" si="36"/>
        <v>2.7875991980771224E-3</v>
      </c>
      <c r="AA140" s="18">
        <v>428</v>
      </c>
      <c r="AB140" s="60">
        <v>0.53768844221105527</v>
      </c>
      <c r="AD140" s="18">
        <f t="shared" si="37"/>
        <v>2336823.6999999997</v>
      </c>
      <c r="AE140" s="61">
        <f t="shared" si="38"/>
        <v>3.9701357657691925E-3</v>
      </c>
      <c r="AF140" s="18">
        <f t="shared" si="39"/>
        <v>3661</v>
      </c>
      <c r="AG140" s="60">
        <v>0.8519897602978822</v>
      </c>
    </row>
    <row r="141" spans="2:33" x14ac:dyDescent="0.25">
      <c r="B141" s="5" t="s">
        <v>301</v>
      </c>
      <c r="C141" s="5" t="s">
        <v>302</v>
      </c>
      <c r="E141" s="18">
        <v>151907.07</v>
      </c>
      <c r="F141" s="61">
        <f t="shared" si="32"/>
        <v>1.0286769836211353E-3</v>
      </c>
      <c r="G141" s="18">
        <v>388</v>
      </c>
      <c r="H141" s="60">
        <v>0.98979591836734693</v>
      </c>
      <c r="J141" s="18">
        <v>20943.57</v>
      </c>
      <c r="K141" s="61">
        <f t="shared" si="33"/>
        <v>2.7681493638755339E-4</v>
      </c>
      <c r="L141" s="18">
        <v>167</v>
      </c>
      <c r="M141" s="60">
        <v>0.87894736842105259</v>
      </c>
      <c r="O141" s="18">
        <v>143930.53</v>
      </c>
      <c r="P141" s="61">
        <f t="shared" si="34"/>
        <v>1.4879058588085133E-3</v>
      </c>
      <c r="Q141" s="18">
        <v>811</v>
      </c>
      <c r="R141" s="60">
        <v>0.96893667861409793</v>
      </c>
      <c r="T141" s="18">
        <v>477003.22</v>
      </c>
      <c r="U141" s="61">
        <f t="shared" si="35"/>
        <v>2.4950181284125812E-3</v>
      </c>
      <c r="V141" s="18">
        <v>192</v>
      </c>
      <c r="W141" s="60">
        <v>0.86098654708520184</v>
      </c>
      <c r="Y141" s="18">
        <v>154202.45000000001</v>
      </c>
      <c r="Z141" s="61">
        <f t="shared" si="36"/>
        <v>1.9934856177092129E-3</v>
      </c>
      <c r="AA141" s="18">
        <v>277</v>
      </c>
      <c r="AB141" s="60">
        <v>0.51201478743068396</v>
      </c>
      <c r="AD141" s="18">
        <f t="shared" si="37"/>
        <v>947986.83999999985</v>
      </c>
      <c r="AE141" s="61">
        <f t="shared" si="38"/>
        <v>1.6105778364720097E-3</v>
      </c>
      <c r="AF141" s="18">
        <f t="shared" si="39"/>
        <v>1835</v>
      </c>
      <c r="AG141" s="60">
        <v>0.84058634906092533</v>
      </c>
    </row>
    <row r="142" spans="2:33" x14ac:dyDescent="0.25">
      <c r="B142" s="5" t="s">
        <v>303</v>
      </c>
      <c r="C142" s="5" t="s">
        <v>304</v>
      </c>
      <c r="E142" s="18">
        <v>419357.33</v>
      </c>
      <c r="F142" s="61">
        <f t="shared" si="32"/>
        <v>2.8397837788841102E-3</v>
      </c>
      <c r="G142" s="18">
        <v>492</v>
      </c>
      <c r="H142" s="60">
        <v>0.98795180722891562</v>
      </c>
      <c r="J142" s="18">
        <v>40351.9</v>
      </c>
      <c r="K142" s="61">
        <f t="shared" si="33"/>
        <v>5.3333832921593192E-4</v>
      </c>
      <c r="L142" s="18">
        <v>293</v>
      </c>
      <c r="M142" s="60">
        <v>0.88519637462235645</v>
      </c>
      <c r="O142" s="18">
        <v>160757.54</v>
      </c>
      <c r="P142" s="61">
        <f t="shared" si="34"/>
        <v>1.6618578811155907E-3</v>
      </c>
      <c r="Q142" s="18">
        <v>964</v>
      </c>
      <c r="R142" s="60">
        <v>0.9727547931382442</v>
      </c>
      <c r="T142" s="18">
        <v>737085.19</v>
      </c>
      <c r="U142" s="61">
        <f t="shared" si="35"/>
        <v>3.8554056537279391E-3</v>
      </c>
      <c r="V142" s="18">
        <v>432</v>
      </c>
      <c r="W142" s="60">
        <v>0.98405466970387245</v>
      </c>
      <c r="Y142" s="18">
        <v>238491.35000000003</v>
      </c>
      <c r="Z142" s="61">
        <f t="shared" si="36"/>
        <v>3.0831486540781562E-3</v>
      </c>
      <c r="AA142" s="18">
        <v>504</v>
      </c>
      <c r="AB142" s="60">
        <v>0.35443037974683544</v>
      </c>
      <c r="AD142" s="18">
        <f t="shared" si="37"/>
        <v>1596043.31</v>
      </c>
      <c r="AE142" s="61">
        <f t="shared" si="38"/>
        <v>2.7115903646251307E-3</v>
      </c>
      <c r="AF142" s="18">
        <f t="shared" si="39"/>
        <v>2685</v>
      </c>
      <c r="AG142" s="60">
        <v>0.72942135289323551</v>
      </c>
    </row>
    <row r="143" spans="2:33" x14ac:dyDescent="0.25">
      <c r="B143" s="5" t="s">
        <v>305</v>
      </c>
      <c r="C143" s="5" t="s">
        <v>306</v>
      </c>
      <c r="E143" s="18">
        <v>213067.53</v>
      </c>
      <c r="F143" s="61">
        <f t="shared" si="32"/>
        <v>1.4428404423046655E-3</v>
      </c>
      <c r="G143" s="18">
        <v>276</v>
      </c>
      <c r="H143" s="60">
        <v>0.989247311827957</v>
      </c>
      <c r="J143" s="18">
        <v>98180.86</v>
      </c>
      <c r="K143" s="61">
        <f t="shared" si="33"/>
        <v>1.2976741078705915E-3</v>
      </c>
      <c r="L143" s="18">
        <v>656</v>
      </c>
      <c r="M143" s="60">
        <v>0.84754521963824292</v>
      </c>
      <c r="O143" s="18">
        <v>95104.14</v>
      </c>
      <c r="P143" s="61">
        <f t="shared" si="34"/>
        <v>9.8315490885043694E-4</v>
      </c>
      <c r="Q143" s="18">
        <v>564</v>
      </c>
      <c r="R143" s="60">
        <v>0.98947368421052628</v>
      </c>
      <c r="T143" s="18">
        <v>235083.11</v>
      </c>
      <c r="U143" s="61">
        <f t="shared" si="35"/>
        <v>1.229628221657726E-3</v>
      </c>
      <c r="V143" s="18">
        <v>367</v>
      </c>
      <c r="W143" s="60">
        <v>0.98921832884097038</v>
      </c>
      <c r="Y143" s="18">
        <v>139722.44</v>
      </c>
      <c r="Z143" s="61">
        <f t="shared" si="36"/>
        <v>1.8062921478305854E-3</v>
      </c>
      <c r="AA143" s="18">
        <v>307</v>
      </c>
      <c r="AB143" s="60">
        <v>0.54240282685512364</v>
      </c>
      <c r="AD143" s="18">
        <f t="shared" si="37"/>
        <v>781158.08000000007</v>
      </c>
      <c r="AE143" s="61">
        <f t="shared" si="38"/>
        <v>1.3271448899322582E-3</v>
      </c>
      <c r="AF143" s="18">
        <f t="shared" si="39"/>
        <v>2170</v>
      </c>
      <c r="AG143" s="60">
        <v>0.84765625</v>
      </c>
    </row>
    <row r="144" spans="2:33" x14ac:dyDescent="0.25">
      <c r="B144" s="5" t="s">
        <v>307</v>
      </c>
      <c r="C144" s="5" t="s">
        <v>308</v>
      </c>
      <c r="E144" s="18">
        <v>353524.97</v>
      </c>
      <c r="F144" s="61">
        <f t="shared" si="32"/>
        <v>2.3939833726919512E-3</v>
      </c>
      <c r="G144" s="18">
        <v>512</v>
      </c>
      <c r="H144" s="60">
        <v>0.93430656934306566</v>
      </c>
      <c r="J144" s="18">
        <v>67422.929999999993</v>
      </c>
      <c r="K144" s="61">
        <f t="shared" si="33"/>
        <v>8.9114100790898892E-4</v>
      </c>
      <c r="L144" s="18">
        <v>325</v>
      </c>
      <c r="M144" s="60">
        <v>0.8807588075880759</v>
      </c>
      <c r="O144" s="18">
        <v>287732.15999999997</v>
      </c>
      <c r="P144" s="61">
        <f t="shared" si="34"/>
        <v>2.9744791923689055E-3</v>
      </c>
      <c r="Q144" s="18">
        <v>972</v>
      </c>
      <c r="R144" s="60">
        <v>0.98680203045685277</v>
      </c>
      <c r="T144" s="18">
        <v>380079.5</v>
      </c>
      <c r="U144" s="61">
        <f t="shared" si="35"/>
        <v>1.9880478851651982E-3</v>
      </c>
      <c r="V144" s="18">
        <v>255</v>
      </c>
      <c r="W144" s="60">
        <v>0.87328767123287676</v>
      </c>
      <c r="Y144" s="18">
        <v>269443.02</v>
      </c>
      <c r="Z144" s="61">
        <f t="shared" si="36"/>
        <v>3.4832830811840918E-3</v>
      </c>
      <c r="AA144" s="18">
        <v>271</v>
      </c>
      <c r="AB144" s="60">
        <v>0.45317725752508359</v>
      </c>
      <c r="AD144" s="18">
        <f t="shared" si="37"/>
        <v>1358202.5799999998</v>
      </c>
      <c r="AE144" s="61">
        <f t="shared" si="38"/>
        <v>2.3075119616503344E-3</v>
      </c>
      <c r="AF144" s="18">
        <f t="shared" si="39"/>
        <v>2335</v>
      </c>
      <c r="AG144" s="60">
        <v>0.8363180515759312</v>
      </c>
    </row>
    <row r="145" spans="2:33" x14ac:dyDescent="0.25">
      <c r="B145" s="5" t="s">
        <v>309</v>
      </c>
      <c r="C145" s="5" t="s">
        <v>310</v>
      </c>
      <c r="E145" s="18">
        <v>437731.87</v>
      </c>
      <c r="F145" s="61">
        <f t="shared" si="32"/>
        <v>2.9642116042817423E-3</v>
      </c>
      <c r="G145" s="18">
        <v>596</v>
      </c>
      <c r="H145" s="60">
        <v>0.99003322259136217</v>
      </c>
      <c r="J145" s="18">
        <v>215115.8</v>
      </c>
      <c r="K145" s="61">
        <f t="shared" si="33"/>
        <v>2.8432242684966152E-3</v>
      </c>
      <c r="L145" s="18">
        <v>760</v>
      </c>
      <c r="M145" s="60">
        <v>0.87962962962962965</v>
      </c>
      <c r="O145" s="18">
        <v>225849.61</v>
      </c>
      <c r="P145" s="61">
        <f t="shared" si="34"/>
        <v>2.3347580108863475E-3</v>
      </c>
      <c r="Q145" s="18">
        <v>1105</v>
      </c>
      <c r="R145" s="60">
        <v>0.97442680776014112</v>
      </c>
      <c r="T145" s="18">
        <v>366797.94</v>
      </c>
      <c r="U145" s="61">
        <f t="shared" si="35"/>
        <v>1.9185772158191938E-3</v>
      </c>
      <c r="V145" s="18">
        <v>716</v>
      </c>
      <c r="W145" s="60">
        <v>0.94834437086092715</v>
      </c>
      <c r="Y145" s="18">
        <v>170626.69</v>
      </c>
      <c r="Z145" s="61">
        <f t="shared" si="36"/>
        <v>2.2058135426014851E-3</v>
      </c>
      <c r="AA145" s="18">
        <v>490</v>
      </c>
      <c r="AB145" s="60">
        <v>0.60344827586206895</v>
      </c>
      <c r="AD145" s="18">
        <f t="shared" si="37"/>
        <v>1416121.9100000001</v>
      </c>
      <c r="AE145" s="61">
        <f t="shared" si="38"/>
        <v>2.4059137381995835E-3</v>
      </c>
      <c r="AF145" s="18">
        <f t="shared" si="39"/>
        <v>3667</v>
      </c>
      <c r="AG145" s="60">
        <v>0.88000959923206146</v>
      </c>
    </row>
    <row r="146" spans="2:33" x14ac:dyDescent="0.25">
      <c r="B146" s="5" t="s">
        <v>311</v>
      </c>
      <c r="C146" s="5" t="s">
        <v>312</v>
      </c>
      <c r="E146" s="18">
        <v>562486.19999999995</v>
      </c>
      <c r="F146" s="61">
        <f t="shared" si="32"/>
        <v>3.8090169703392648E-3</v>
      </c>
      <c r="G146" s="18">
        <v>246</v>
      </c>
      <c r="H146" s="60">
        <v>1</v>
      </c>
      <c r="J146" s="18">
        <v>40689.440000000002</v>
      </c>
      <c r="K146" s="61">
        <f t="shared" si="33"/>
        <v>5.3779965618302756E-4</v>
      </c>
      <c r="L146" s="18">
        <v>310</v>
      </c>
      <c r="M146" s="60">
        <v>0.85164835164835162</v>
      </c>
      <c r="O146" s="18">
        <v>77880.38</v>
      </c>
      <c r="P146" s="61">
        <f t="shared" si="34"/>
        <v>8.0510141724784436E-4</v>
      </c>
      <c r="Q146" s="18">
        <v>471</v>
      </c>
      <c r="R146" s="60">
        <v>0.98949579831932777</v>
      </c>
      <c r="T146" s="18">
        <v>534403.06999999995</v>
      </c>
      <c r="U146" s="61">
        <f t="shared" si="35"/>
        <v>2.795254395828476E-3</v>
      </c>
      <c r="V146" s="18">
        <v>222</v>
      </c>
      <c r="W146" s="60">
        <v>0.98230088495575218</v>
      </c>
      <c r="Y146" s="18">
        <v>202882.27</v>
      </c>
      <c r="Z146" s="61">
        <f t="shared" si="36"/>
        <v>2.6228045490405455E-3</v>
      </c>
      <c r="AA146" s="18">
        <v>285</v>
      </c>
      <c r="AB146" s="60">
        <v>0.47738693467336685</v>
      </c>
      <c r="AD146" s="18">
        <f t="shared" si="37"/>
        <v>1418341.3599999999</v>
      </c>
      <c r="AE146" s="61">
        <f t="shared" si="38"/>
        <v>2.4096844624631793E-3</v>
      </c>
      <c r="AF146" s="18">
        <f t="shared" si="39"/>
        <v>1534</v>
      </c>
      <c r="AG146" s="60">
        <v>0.80356207438449445</v>
      </c>
    </row>
    <row r="147" spans="2:33" x14ac:dyDescent="0.25">
      <c r="B147" s="5" t="s">
        <v>313</v>
      </c>
      <c r="C147" s="5" t="s">
        <v>314</v>
      </c>
      <c r="E147" s="18">
        <v>176998.06</v>
      </c>
      <c r="F147" s="61">
        <f t="shared" si="32"/>
        <v>1.1985869417900875E-3</v>
      </c>
      <c r="G147" s="18">
        <v>295</v>
      </c>
      <c r="H147" s="60">
        <v>0.98662207357859533</v>
      </c>
      <c r="J147" s="18">
        <v>152605.56</v>
      </c>
      <c r="K147" s="61">
        <f t="shared" si="33"/>
        <v>2.017015169036939E-3</v>
      </c>
      <c r="L147" s="18">
        <v>970</v>
      </c>
      <c r="M147" s="60">
        <v>0.84128360797918478</v>
      </c>
      <c r="O147" s="18">
        <v>237929.3</v>
      </c>
      <c r="P147" s="61">
        <f t="shared" si="34"/>
        <v>2.4596338209288077E-3</v>
      </c>
      <c r="Q147" s="18">
        <v>1116</v>
      </c>
      <c r="R147" s="60">
        <v>0.99023957409050578</v>
      </c>
      <c r="T147" s="18">
        <v>154768.65</v>
      </c>
      <c r="U147" s="61">
        <f t="shared" si="35"/>
        <v>8.0953455085678856E-4</v>
      </c>
      <c r="V147" s="18">
        <v>379</v>
      </c>
      <c r="W147" s="60">
        <v>0.9451371571072319</v>
      </c>
      <c r="Y147" s="18">
        <v>200785.12</v>
      </c>
      <c r="Z147" s="61">
        <f t="shared" si="36"/>
        <v>2.5956931875597204E-3</v>
      </c>
      <c r="AA147" s="18">
        <v>433</v>
      </c>
      <c r="AB147" s="60">
        <v>0.45435466946484787</v>
      </c>
      <c r="AD147" s="18">
        <f t="shared" si="37"/>
        <v>923086.69000000018</v>
      </c>
      <c r="AE147" s="61">
        <f t="shared" si="38"/>
        <v>1.5682738423418506E-3</v>
      </c>
      <c r="AF147" s="18">
        <f t="shared" si="39"/>
        <v>3193</v>
      </c>
      <c r="AG147" s="60">
        <v>0.81184846173404523</v>
      </c>
    </row>
    <row r="148" spans="2:33" x14ac:dyDescent="0.25">
      <c r="B148" s="5" t="s">
        <v>315</v>
      </c>
      <c r="C148" s="5" t="s">
        <v>316</v>
      </c>
      <c r="E148" s="18">
        <v>192255.8</v>
      </c>
      <c r="F148" s="61">
        <f t="shared" si="32"/>
        <v>1.3019085709945447E-3</v>
      </c>
      <c r="G148" s="18">
        <v>180</v>
      </c>
      <c r="H148" s="60">
        <v>0.99447513812154698</v>
      </c>
      <c r="J148" s="18">
        <v>15671.73</v>
      </c>
      <c r="K148" s="61">
        <f t="shared" si="33"/>
        <v>2.0713607770943119E-4</v>
      </c>
      <c r="L148" s="18">
        <v>122</v>
      </c>
      <c r="M148" s="60">
        <v>0.7870967741935484</v>
      </c>
      <c r="O148" s="18">
        <v>87159.52</v>
      </c>
      <c r="P148" s="61">
        <f t="shared" si="34"/>
        <v>9.0102607458568938E-4</v>
      </c>
      <c r="Q148" s="18">
        <v>556</v>
      </c>
      <c r="R148" s="60">
        <v>0.95862068965517244</v>
      </c>
      <c r="T148" s="18">
        <v>392969.41</v>
      </c>
      <c r="U148" s="61">
        <f t="shared" si="35"/>
        <v>2.0554699858453709E-3</v>
      </c>
      <c r="V148" s="18">
        <v>150</v>
      </c>
      <c r="W148" s="60">
        <v>0.98039215686274506</v>
      </c>
      <c r="Y148" s="18">
        <v>85757.859999999986</v>
      </c>
      <c r="Z148" s="61">
        <f t="shared" si="36"/>
        <v>1.1086533353751524E-3</v>
      </c>
      <c r="AA148" s="18">
        <v>216</v>
      </c>
      <c r="AB148" s="60">
        <v>0.53731343283582089</v>
      </c>
      <c r="AD148" s="18">
        <f t="shared" si="37"/>
        <v>773814.31999999983</v>
      </c>
      <c r="AE148" s="61">
        <f t="shared" si="38"/>
        <v>1.3146682430071068E-3</v>
      </c>
      <c r="AF148" s="18">
        <f t="shared" si="39"/>
        <v>1224</v>
      </c>
      <c r="AG148" s="60">
        <v>0.83208701563562204</v>
      </c>
    </row>
    <row r="149" spans="2:33" x14ac:dyDescent="0.25">
      <c r="B149" s="5" t="s">
        <v>317</v>
      </c>
      <c r="C149" s="5" t="s">
        <v>318</v>
      </c>
      <c r="E149" s="18">
        <v>407345.6</v>
      </c>
      <c r="F149" s="61">
        <f t="shared" si="32"/>
        <v>2.7584433239304894E-3</v>
      </c>
      <c r="G149" s="18">
        <v>376</v>
      </c>
      <c r="H149" s="60">
        <v>0.98947368421052628</v>
      </c>
      <c r="J149" s="18">
        <v>147376.76999999999</v>
      </c>
      <c r="K149" s="61">
        <f t="shared" si="33"/>
        <v>1.9479053099616295E-3</v>
      </c>
      <c r="L149" s="18">
        <v>807</v>
      </c>
      <c r="M149" s="60">
        <v>0.89171270718232043</v>
      </c>
      <c r="O149" s="18">
        <v>303603.95</v>
      </c>
      <c r="P149" s="61">
        <f t="shared" si="34"/>
        <v>3.1385564686130661E-3</v>
      </c>
      <c r="Q149" s="18">
        <v>1293</v>
      </c>
      <c r="R149" s="60">
        <v>0.9493392070484582</v>
      </c>
      <c r="T149" s="18">
        <v>391784.13</v>
      </c>
      <c r="U149" s="61">
        <f t="shared" si="35"/>
        <v>2.0492702476397361E-3</v>
      </c>
      <c r="V149" s="18">
        <v>506</v>
      </c>
      <c r="W149" s="60">
        <v>0.83913764510779432</v>
      </c>
      <c r="Y149" s="18">
        <v>176640.28000000003</v>
      </c>
      <c r="Z149" s="61">
        <f t="shared" si="36"/>
        <v>2.2835555316282484E-3</v>
      </c>
      <c r="AA149" s="18">
        <v>411</v>
      </c>
      <c r="AB149" s="60">
        <v>0.59565217391304348</v>
      </c>
      <c r="AD149" s="18">
        <f t="shared" si="37"/>
        <v>1426750.73</v>
      </c>
      <c r="AE149" s="61">
        <f t="shared" si="38"/>
        <v>2.4239715225458833E-3</v>
      </c>
      <c r="AF149" s="18">
        <f t="shared" si="39"/>
        <v>3393</v>
      </c>
      <c r="AG149" s="60">
        <v>0.8611675126903553</v>
      </c>
    </row>
    <row r="150" spans="2:33" x14ac:dyDescent="0.25">
      <c r="B150" s="5" t="s">
        <v>319</v>
      </c>
      <c r="C150" s="5" t="s">
        <v>320</v>
      </c>
      <c r="E150" s="18">
        <v>423654.81</v>
      </c>
      <c r="F150" s="61">
        <f t="shared" si="32"/>
        <v>2.868885247061807E-3</v>
      </c>
      <c r="G150" s="18">
        <v>579</v>
      </c>
      <c r="H150" s="60">
        <v>0.96179401993355484</v>
      </c>
      <c r="J150" s="18">
        <v>73650.48</v>
      </c>
      <c r="K150" s="61">
        <f t="shared" si="33"/>
        <v>9.7345165776955753E-4</v>
      </c>
      <c r="L150" s="18">
        <v>497</v>
      </c>
      <c r="M150" s="60">
        <v>0.90693430656934304</v>
      </c>
      <c r="O150" s="18">
        <v>189312.09</v>
      </c>
      <c r="P150" s="61">
        <f t="shared" si="34"/>
        <v>1.9570453041080622E-3</v>
      </c>
      <c r="Q150" s="18">
        <v>1082</v>
      </c>
      <c r="R150" s="60">
        <v>0.97214734950584003</v>
      </c>
      <c r="T150" s="18">
        <v>311882.53999999998</v>
      </c>
      <c r="U150" s="61">
        <f t="shared" si="35"/>
        <v>1.6313361390628812E-3</v>
      </c>
      <c r="V150" s="18">
        <v>505</v>
      </c>
      <c r="W150" s="60">
        <v>0.96928982725527835</v>
      </c>
      <c r="Y150" s="18">
        <v>102807.9</v>
      </c>
      <c r="Z150" s="61">
        <f t="shared" si="36"/>
        <v>1.3290714254986674E-3</v>
      </c>
      <c r="AA150" s="18">
        <v>338</v>
      </c>
      <c r="AB150" s="60">
        <v>0.52160493827160492</v>
      </c>
      <c r="AD150" s="18">
        <f t="shared" si="37"/>
        <v>1101307.8199999998</v>
      </c>
      <c r="AE150" s="61">
        <f t="shared" si="38"/>
        <v>1.8710618029521438E-3</v>
      </c>
      <c r="AF150" s="18">
        <f t="shared" si="39"/>
        <v>3001</v>
      </c>
      <c r="AG150" s="60">
        <v>0.87441724941724941</v>
      </c>
    </row>
    <row r="151" spans="2:33" x14ac:dyDescent="0.25">
      <c r="B151" s="5" t="s">
        <v>321</v>
      </c>
      <c r="C151" s="5" t="s">
        <v>322</v>
      </c>
      <c r="E151" s="18">
        <v>830094.95</v>
      </c>
      <c r="F151" s="61">
        <f t="shared" si="32"/>
        <v>5.6211970205543244E-3</v>
      </c>
      <c r="G151" s="18">
        <v>535</v>
      </c>
      <c r="H151" s="60">
        <v>0.99442379182156138</v>
      </c>
      <c r="J151" s="18">
        <v>45132.5</v>
      </c>
      <c r="K151" s="61">
        <f t="shared" si="33"/>
        <v>5.9652438034734538E-4</v>
      </c>
      <c r="L151" s="18">
        <v>244</v>
      </c>
      <c r="M151" s="60">
        <v>0.8683274021352313</v>
      </c>
      <c r="O151" s="18">
        <v>134207.31</v>
      </c>
      <c r="P151" s="61">
        <f t="shared" si="34"/>
        <v>1.3873904504063898E-3</v>
      </c>
      <c r="Q151" s="18">
        <v>605</v>
      </c>
      <c r="R151" s="60">
        <v>0.99506578947368418</v>
      </c>
      <c r="T151" s="18">
        <v>506740.37</v>
      </c>
      <c r="U151" s="61">
        <f t="shared" si="35"/>
        <v>2.6505615822645791E-3</v>
      </c>
      <c r="V151" s="18">
        <v>380</v>
      </c>
      <c r="W151" s="60">
        <v>0.9921671018276762</v>
      </c>
      <c r="Y151" s="18">
        <v>168231.74</v>
      </c>
      <c r="Z151" s="61">
        <f t="shared" si="36"/>
        <v>2.1748523070301133E-3</v>
      </c>
      <c r="AA151" s="18">
        <v>241</v>
      </c>
      <c r="AB151" s="60">
        <v>0.54401805869074493</v>
      </c>
      <c r="AD151" s="18">
        <f t="shared" si="37"/>
        <v>1684406.8699999999</v>
      </c>
      <c r="AE151" s="61">
        <f t="shared" si="38"/>
        <v>2.8617152242568999E-3</v>
      </c>
      <c r="AF151" s="18">
        <f t="shared" si="39"/>
        <v>2005</v>
      </c>
      <c r="AG151" s="60">
        <v>0.88992454505104301</v>
      </c>
    </row>
    <row r="152" spans="2:33" x14ac:dyDescent="0.25">
      <c r="B152" s="5" t="s">
        <v>323</v>
      </c>
      <c r="C152" s="5" t="s">
        <v>324</v>
      </c>
      <c r="E152" s="18">
        <v>190530.48</v>
      </c>
      <c r="F152" s="61">
        <f t="shared" si="32"/>
        <v>1.2902251320777043E-3</v>
      </c>
      <c r="G152" s="18">
        <v>185</v>
      </c>
      <c r="H152" s="60">
        <v>1</v>
      </c>
      <c r="J152" s="18">
        <v>23070.83</v>
      </c>
      <c r="K152" s="61">
        <f t="shared" si="33"/>
        <v>3.0493131490276292E-4</v>
      </c>
      <c r="L152" s="18">
        <v>125</v>
      </c>
      <c r="M152" s="60">
        <v>0.88028169014084512</v>
      </c>
      <c r="O152" s="18">
        <v>133817.34</v>
      </c>
      <c r="P152" s="61">
        <f t="shared" si="34"/>
        <v>1.383359070491652E-3</v>
      </c>
      <c r="Q152" s="18">
        <v>681</v>
      </c>
      <c r="R152" s="60">
        <v>0.99126637554585151</v>
      </c>
      <c r="T152" s="18">
        <v>76499.55</v>
      </c>
      <c r="U152" s="61">
        <f t="shared" si="35"/>
        <v>4.0013936187978925E-4</v>
      </c>
      <c r="V152" s="18">
        <v>133</v>
      </c>
      <c r="W152" s="60">
        <v>0.98518518518518516</v>
      </c>
      <c r="Y152" s="18">
        <v>127234.60999999999</v>
      </c>
      <c r="Z152" s="61">
        <f t="shared" si="36"/>
        <v>1.6448530169905912E-3</v>
      </c>
      <c r="AA152" s="18">
        <v>198</v>
      </c>
      <c r="AB152" s="60">
        <v>0.49624060150375937</v>
      </c>
      <c r="AD152" s="18">
        <f t="shared" si="37"/>
        <v>551152.81000000006</v>
      </c>
      <c r="AE152" s="61">
        <f t="shared" si="38"/>
        <v>9.3637850531265692E-4</v>
      </c>
      <c r="AF152" s="18">
        <f t="shared" si="39"/>
        <v>1322</v>
      </c>
      <c r="AG152" s="60">
        <v>0.85400516795865633</v>
      </c>
    </row>
    <row r="153" spans="2:33" x14ac:dyDescent="0.25">
      <c r="B153" s="5" t="s">
        <v>325</v>
      </c>
      <c r="C153" s="5" t="s">
        <v>326</v>
      </c>
      <c r="E153" s="18">
        <v>390777.26</v>
      </c>
      <c r="F153" s="61">
        <f t="shared" si="32"/>
        <v>2.6462466367400293E-3</v>
      </c>
      <c r="G153" s="18">
        <v>663</v>
      </c>
      <c r="H153" s="60">
        <v>0.9895522388059701</v>
      </c>
      <c r="J153" s="18">
        <v>270952.77</v>
      </c>
      <c r="K153" s="61">
        <f t="shared" si="33"/>
        <v>3.5812315565866464E-3</v>
      </c>
      <c r="L153" s="18">
        <v>1107</v>
      </c>
      <c r="M153" s="60">
        <v>0.88136942675159236</v>
      </c>
      <c r="O153" s="18">
        <v>397682.19</v>
      </c>
      <c r="P153" s="61">
        <f t="shared" si="34"/>
        <v>4.1111059651124772E-3</v>
      </c>
      <c r="Q153" s="18">
        <v>1463</v>
      </c>
      <c r="R153" s="60">
        <v>0.98717948717948723</v>
      </c>
      <c r="T153" s="18">
        <v>383870.08</v>
      </c>
      <c r="U153" s="61">
        <f t="shared" si="35"/>
        <v>2.0078749333289365E-3</v>
      </c>
      <c r="V153" s="18">
        <v>428</v>
      </c>
      <c r="W153" s="60">
        <v>0.9553571428571429</v>
      </c>
      <c r="Y153" s="18">
        <v>225785.84</v>
      </c>
      <c r="Z153" s="61">
        <f t="shared" si="36"/>
        <v>2.9188954178250314E-3</v>
      </c>
      <c r="AA153" s="18">
        <v>409</v>
      </c>
      <c r="AB153" s="60">
        <v>0.52435897435897438</v>
      </c>
      <c r="AD153" s="18">
        <f t="shared" si="37"/>
        <v>1669068.1400000001</v>
      </c>
      <c r="AE153" s="61">
        <f t="shared" si="38"/>
        <v>2.8356555602033059E-3</v>
      </c>
      <c r="AF153" s="18">
        <f t="shared" si="39"/>
        <v>4070</v>
      </c>
      <c r="AG153" s="60">
        <v>0.87791199309749779</v>
      </c>
    </row>
    <row r="154" spans="2:33" x14ac:dyDescent="0.25">
      <c r="B154" s="5" t="s">
        <v>327</v>
      </c>
      <c r="C154" s="5" t="s">
        <v>328</v>
      </c>
      <c r="E154" s="18">
        <v>788425.25</v>
      </c>
      <c r="F154" s="61">
        <f t="shared" si="32"/>
        <v>5.3390201521281372E-3</v>
      </c>
      <c r="G154" s="18">
        <v>785</v>
      </c>
      <c r="H154" s="60">
        <v>0.98618090452261309</v>
      </c>
      <c r="J154" s="18">
        <v>1126782.19</v>
      </c>
      <c r="K154" s="61">
        <f t="shared" si="33"/>
        <v>1.4892883125822296E-2</v>
      </c>
      <c r="L154" s="18">
        <v>3441</v>
      </c>
      <c r="M154" s="60">
        <v>0.87892720306513406</v>
      </c>
      <c r="O154" s="18">
        <v>510973.92</v>
      </c>
      <c r="P154" s="61">
        <f t="shared" si="34"/>
        <v>5.2822781189394118E-3</v>
      </c>
      <c r="Q154" s="18">
        <v>1909</v>
      </c>
      <c r="R154" s="60">
        <v>0.96707193515704148</v>
      </c>
      <c r="T154" s="18">
        <v>1145662.47</v>
      </c>
      <c r="U154" s="61">
        <f t="shared" si="35"/>
        <v>5.992514330808784E-3</v>
      </c>
      <c r="V154" s="18">
        <v>1108</v>
      </c>
      <c r="W154" s="60">
        <v>0.92719665271966523</v>
      </c>
      <c r="Y154" s="18">
        <v>353556.39</v>
      </c>
      <c r="Z154" s="61">
        <f t="shared" si="36"/>
        <v>4.5706769154069179E-3</v>
      </c>
      <c r="AA154" s="18">
        <v>820</v>
      </c>
      <c r="AB154" s="60">
        <v>0.58992805755395683</v>
      </c>
      <c r="AD154" s="18">
        <f t="shared" si="37"/>
        <v>3925400.2199999997</v>
      </c>
      <c r="AE154" s="61">
        <f t="shared" si="38"/>
        <v>6.6690404622223986E-3</v>
      </c>
      <c r="AF154" s="18">
        <f t="shared" si="39"/>
        <v>8063</v>
      </c>
      <c r="AG154" s="60">
        <v>0.86979503775620282</v>
      </c>
    </row>
    <row r="155" spans="2:33" x14ac:dyDescent="0.25">
      <c r="B155" s="5" t="s">
        <v>329</v>
      </c>
      <c r="C155" s="5" t="s">
        <v>330</v>
      </c>
      <c r="E155" s="18">
        <v>221564.88</v>
      </c>
      <c r="F155" s="61">
        <f t="shared" si="32"/>
        <v>1.5003823879611319E-3</v>
      </c>
      <c r="G155" s="18">
        <v>124</v>
      </c>
      <c r="H155" s="60">
        <v>0.99199999999999999</v>
      </c>
      <c r="J155" s="18">
        <v>102206.45</v>
      </c>
      <c r="K155" s="61">
        <f t="shared" si="33"/>
        <v>1.3508810558633343E-3</v>
      </c>
      <c r="L155" s="18">
        <v>468</v>
      </c>
      <c r="M155" s="60">
        <v>0.91050583657587547</v>
      </c>
      <c r="O155" s="18">
        <v>132906.79999999999</v>
      </c>
      <c r="P155" s="61">
        <f t="shared" si="34"/>
        <v>1.3739462113805273E-3</v>
      </c>
      <c r="Q155" s="18">
        <v>778</v>
      </c>
      <c r="R155" s="60">
        <v>0.98356510745891279</v>
      </c>
      <c r="T155" s="18">
        <v>337118.29</v>
      </c>
      <c r="U155" s="61">
        <f t="shared" si="35"/>
        <v>1.7633345220802699E-3</v>
      </c>
      <c r="V155" s="18">
        <v>212</v>
      </c>
      <c r="W155" s="60">
        <v>0.98148148148148151</v>
      </c>
      <c r="Y155" s="18">
        <v>82093.88</v>
      </c>
      <c r="Z155" s="61">
        <f t="shared" si="36"/>
        <v>1.0612864392358617E-3</v>
      </c>
      <c r="AA155" s="18">
        <v>190</v>
      </c>
      <c r="AB155" s="60">
        <v>0.56547619047619047</v>
      </c>
      <c r="AD155" s="18">
        <f t="shared" si="37"/>
        <v>875890.29999999993</v>
      </c>
      <c r="AE155" s="61">
        <f t="shared" si="38"/>
        <v>1.4880897548755208E-3</v>
      </c>
      <c r="AF155" s="18">
        <f t="shared" si="39"/>
        <v>1772</v>
      </c>
      <c r="AG155" s="60">
        <v>0.89404641775983851</v>
      </c>
    </row>
    <row r="156" spans="2:33" x14ac:dyDescent="0.25">
      <c r="B156" s="5" t="s">
        <v>331</v>
      </c>
      <c r="C156" s="5" t="s">
        <v>332</v>
      </c>
      <c r="E156" s="18">
        <v>19885.12</v>
      </c>
      <c r="F156" s="61">
        <f t="shared" si="32"/>
        <v>1.3465709832033697E-4</v>
      </c>
      <c r="G156" s="18">
        <v>46</v>
      </c>
      <c r="H156" s="60">
        <v>0.97872340425531912</v>
      </c>
      <c r="J156" s="18">
        <v>35429.519999999997</v>
      </c>
      <c r="K156" s="61">
        <f t="shared" si="33"/>
        <v>4.6827834629156105E-4</v>
      </c>
      <c r="L156" s="18">
        <v>283</v>
      </c>
      <c r="M156" s="60">
        <v>0.87076923076923074</v>
      </c>
      <c r="O156" s="18">
        <v>80508.39</v>
      </c>
      <c r="P156" s="61">
        <f t="shared" si="34"/>
        <v>8.3226890892599875E-4</v>
      </c>
      <c r="Q156" s="18">
        <v>469</v>
      </c>
      <c r="R156" s="60">
        <v>0.98736842105263156</v>
      </c>
      <c r="T156" s="18">
        <v>13327.49</v>
      </c>
      <c r="U156" s="61">
        <f t="shared" si="35"/>
        <v>6.971091129371705E-5</v>
      </c>
      <c r="V156" s="18">
        <v>34</v>
      </c>
      <c r="W156" s="60">
        <v>0.94444444444444442</v>
      </c>
      <c r="Y156" s="18">
        <v>85289.290000000008</v>
      </c>
      <c r="Z156" s="61">
        <f t="shared" si="36"/>
        <v>1.1025957950708968E-3</v>
      </c>
      <c r="AA156" s="18">
        <v>201</v>
      </c>
      <c r="AB156" s="60">
        <v>0.62229102167182659</v>
      </c>
      <c r="AD156" s="18">
        <f t="shared" si="37"/>
        <v>234439.81</v>
      </c>
      <c r="AE156" s="61">
        <f t="shared" si="38"/>
        <v>3.9830042574505469E-4</v>
      </c>
      <c r="AF156" s="18">
        <f t="shared" si="39"/>
        <v>1033</v>
      </c>
      <c r="AG156" s="60">
        <v>0.85655058043117749</v>
      </c>
    </row>
    <row r="157" spans="2:33" x14ac:dyDescent="0.25">
      <c r="B157" s="5" t="s">
        <v>333</v>
      </c>
      <c r="C157" s="5" t="s">
        <v>334</v>
      </c>
      <c r="E157" s="18">
        <v>146969.32</v>
      </c>
      <c r="F157" s="61">
        <f t="shared" si="32"/>
        <v>9.9523976588087324E-4</v>
      </c>
      <c r="G157" s="18">
        <v>106</v>
      </c>
      <c r="H157" s="60">
        <v>1</v>
      </c>
      <c r="J157" s="18">
        <v>71201.81</v>
      </c>
      <c r="K157" s="61">
        <f t="shared" si="33"/>
        <v>9.4108714540208096E-4</v>
      </c>
      <c r="L157" s="18">
        <v>424</v>
      </c>
      <c r="M157" s="60">
        <v>0.91576673866090708</v>
      </c>
      <c r="O157" s="18">
        <v>75566.52</v>
      </c>
      <c r="P157" s="61">
        <f t="shared" si="34"/>
        <v>7.8118150358906274E-4</v>
      </c>
      <c r="Q157" s="18">
        <v>647</v>
      </c>
      <c r="R157" s="60">
        <v>0.9773413897280967</v>
      </c>
      <c r="T157" s="18">
        <v>224873</v>
      </c>
      <c r="U157" s="61">
        <f t="shared" si="35"/>
        <v>1.1762231114299867E-3</v>
      </c>
      <c r="V157" s="18">
        <v>105</v>
      </c>
      <c r="W157" s="60">
        <v>0.64814814814814814</v>
      </c>
      <c r="Y157" s="18">
        <v>85030.15</v>
      </c>
      <c r="Z157" s="61">
        <f t="shared" si="36"/>
        <v>1.0992457065154089E-3</v>
      </c>
      <c r="AA157" s="18">
        <v>239</v>
      </c>
      <c r="AB157" s="60">
        <v>0.58292682926829265</v>
      </c>
      <c r="AD157" s="18">
        <f t="shared" si="37"/>
        <v>603640.80000000005</v>
      </c>
      <c r="AE157" s="61">
        <f t="shared" si="38"/>
        <v>1.0255527320086357E-3</v>
      </c>
      <c r="AF157" s="18">
        <f t="shared" si="39"/>
        <v>1521</v>
      </c>
      <c r="AG157" s="60">
        <v>0.84359400998336109</v>
      </c>
    </row>
    <row r="158" spans="2:33" x14ac:dyDescent="0.25">
      <c r="B158" s="5" t="s">
        <v>335</v>
      </c>
      <c r="C158" s="5" t="s">
        <v>336</v>
      </c>
      <c r="E158" s="18">
        <v>346285.77</v>
      </c>
      <c r="F158" s="61">
        <f t="shared" si="32"/>
        <v>2.3449613066365001E-3</v>
      </c>
      <c r="G158" s="18">
        <v>559</v>
      </c>
      <c r="H158" s="60">
        <v>0.98589065255731922</v>
      </c>
      <c r="J158" s="18">
        <v>93610.15</v>
      </c>
      <c r="K158" s="61">
        <f t="shared" si="33"/>
        <v>1.2372622106679677E-3</v>
      </c>
      <c r="L158" s="18">
        <v>513</v>
      </c>
      <c r="M158" s="60">
        <v>0.86218487394957988</v>
      </c>
      <c r="O158" s="18">
        <v>128018.9</v>
      </c>
      <c r="P158" s="61">
        <f t="shared" si="34"/>
        <v>1.3234167299197828E-3</v>
      </c>
      <c r="Q158" s="18">
        <v>580</v>
      </c>
      <c r="R158" s="60">
        <v>0.99145299145299148</v>
      </c>
      <c r="T158" s="18">
        <v>480931.3</v>
      </c>
      <c r="U158" s="61">
        <f t="shared" si="35"/>
        <v>2.5155643855423655E-3</v>
      </c>
      <c r="V158" s="18">
        <v>555</v>
      </c>
      <c r="W158" s="60">
        <v>0.97883597883597884</v>
      </c>
      <c r="Y158" s="18">
        <v>122228.75</v>
      </c>
      <c r="Z158" s="61">
        <f t="shared" si="36"/>
        <v>1.5801386761077724E-3</v>
      </c>
      <c r="AA158" s="18">
        <v>261</v>
      </c>
      <c r="AB158" s="60">
        <v>0.62891566265060239</v>
      </c>
      <c r="AD158" s="18">
        <f t="shared" si="37"/>
        <v>1171074.8700000001</v>
      </c>
      <c r="AE158" s="61">
        <f t="shared" si="38"/>
        <v>1.9895922083383987E-3</v>
      </c>
      <c r="AF158" s="18">
        <f t="shared" si="39"/>
        <v>2468</v>
      </c>
      <c r="AG158" s="60">
        <v>0.90436057163796257</v>
      </c>
    </row>
    <row r="159" spans="2:33" x14ac:dyDescent="0.25">
      <c r="B159" s="5" t="s">
        <v>337</v>
      </c>
      <c r="C159" s="5" t="s">
        <v>338</v>
      </c>
      <c r="E159" s="18">
        <v>362550.96</v>
      </c>
      <c r="F159" s="61">
        <f t="shared" ref="F159:F180" si="40">E159/$E$10</f>
        <v>2.4551051372509979E-3</v>
      </c>
      <c r="G159" s="18">
        <v>253</v>
      </c>
      <c r="H159" s="60">
        <v>0.99215686274509807</v>
      </c>
      <c r="J159" s="18">
        <v>122600.23</v>
      </c>
      <c r="K159" s="61">
        <f t="shared" ref="K159:K180" si="41">J159/$J$10</f>
        <v>1.6204293188099934E-3</v>
      </c>
      <c r="L159" s="18">
        <v>483</v>
      </c>
      <c r="M159" s="60">
        <v>0.90960451977401124</v>
      </c>
      <c r="O159" s="18">
        <v>140950.09</v>
      </c>
      <c r="P159" s="61">
        <f t="shared" ref="P159:P180" si="42">O159/$O$10</f>
        <v>1.4570950632265944E-3</v>
      </c>
      <c r="Q159" s="18">
        <v>573</v>
      </c>
      <c r="R159" s="60">
        <v>0.96302521008403363</v>
      </c>
      <c r="T159" s="18">
        <v>644546.75</v>
      </c>
      <c r="U159" s="61">
        <f t="shared" ref="U159:U180" si="43">T159/$T$10</f>
        <v>3.3713731028050756E-3</v>
      </c>
      <c r="V159" s="18">
        <v>398</v>
      </c>
      <c r="W159" s="60">
        <v>0.98514851485148514</v>
      </c>
      <c r="Y159" s="18">
        <v>133447.46000000002</v>
      </c>
      <c r="Z159" s="61">
        <f t="shared" ref="Z159:Z180" si="44">Y159/$Y$10</f>
        <v>1.7251709828853272E-3</v>
      </c>
      <c r="AA159" s="18">
        <v>279</v>
      </c>
      <c r="AB159" s="60">
        <v>0.56822810590631367</v>
      </c>
      <c r="AD159" s="18">
        <f t="shared" ref="AD159:AD180" si="45">SUM(Y159,T159,O159,J159,E159)</f>
        <v>1404095.49</v>
      </c>
      <c r="AE159" s="61">
        <f t="shared" ref="AE159:AE180" si="46">AD159/$AD$10</f>
        <v>2.3854815078280058E-3</v>
      </c>
      <c r="AF159" s="18">
        <f t="shared" ref="AF159:AF180" si="47">SUM(AA159,V159,Q159,L159,G159)</f>
        <v>1986</v>
      </c>
      <c r="AG159" s="60">
        <v>0.87258347978910367</v>
      </c>
    </row>
    <row r="160" spans="2:33" x14ac:dyDescent="0.25">
      <c r="B160" s="5" t="s">
        <v>339</v>
      </c>
      <c r="C160" s="5" t="s">
        <v>340</v>
      </c>
      <c r="E160" s="18">
        <v>385123.86</v>
      </c>
      <c r="F160" s="61">
        <f t="shared" si="40"/>
        <v>2.6079632147820928E-3</v>
      </c>
      <c r="G160" s="18">
        <v>285</v>
      </c>
      <c r="H160" s="60">
        <v>0.98958333333333337</v>
      </c>
      <c r="J160" s="18">
        <v>57127.16</v>
      </c>
      <c r="K160" s="61">
        <f t="shared" si="41"/>
        <v>7.5505996166850187E-4</v>
      </c>
      <c r="L160" s="18">
        <v>270</v>
      </c>
      <c r="M160" s="60">
        <v>0.9375</v>
      </c>
      <c r="O160" s="18">
        <v>214248.19</v>
      </c>
      <c r="P160" s="61">
        <f t="shared" si="42"/>
        <v>2.2148263967354219E-3</v>
      </c>
      <c r="Q160" s="18">
        <v>1047</v>
      </c>
      <c r="R160" s="60">
        <v>0.94665461121157324</v>
      </c>
      <c r="T160" s="18">
        <v>939862.73</v>
      </c>
      <c r="U160" s="61">
        <f t="shared" si="43"/>
        <v>4.9160560164967851E-3</v>
      </c>
      <c r="V160" s="18">
        <v>324</v>
      </c>
      <c r="W160" s="60">
        <v>0.98480243161094227</v>
      </c>
      <c r="Y160" s="18">
        <v>163978.91999999998</v>
      </c>
      <c r="Z160" s="61">
        <f t="shared" si="44"/>
        <v>2.1198730540759217E-3</v>
      </c>
      <c r="AA160" s="18">
        <v>335</v>
      </c>
      <c r="AB160" s="60">
        <v>0.56876061120543298</v>
      </c>
      <c r="AD160" s="18">
        <f t="shared" si="45"/>
        <v>1760340.8599999999</v>
      </c>
      <c r="AE160" s="61">
        <f t="shared" si="46"/>
        <v>2.9907229236980516E-3</v>
      </c>
      <c r="AF160" s="18">
        <f t="shared" si="47"/>
        <v>2261</v>
      </c>
      <c r="AG160" s="60">
        <v>0.86961538461538457</v>
      </c>
    </row>
    <row r="161" spans="1:33" x14ac:dyDescent="0.25">
      <c r="B161" s="5" t="s">
        <v>341</v>
      </c>
      <c r="C161" s="5" t="s">
        <v>342</v>
      </c>
      <c r="E161" s="18">
        <v>336200.15</v>
      </c>
      <c r="F161" s="61">
        <f t="shared" si="40"/>
        <v>2.276663990655427E-3</v>
      </c>
      <c r="G161" s="18">
        <v>291</v>
      </c>
      <c r="H161" s="60">
        <v>0.97651006711409394</v>
      </c>
      <c r="J161" s="18">
        <v>78280.990000000005</v>
      </c>
      <c r="K161" s="61">
        <f t="shared" si="41"/>
        <v>1.0346539423414778E-3</v>
      </c>
      <c r="L161" s="18">
        <v>353</v>
      </c>
      <c r="M161" s="60">
        <v>0.88693467336683418</v>
      </c>
      <c r="O161" s="18">
        <v>64120.56</v>
      </c>
      <c r="P161" s="61">
        <f t="shared" si="42"/>
        <v>6.6285698311597131E-4</v>
      </c>
      <c r="Q161" s="18">
        <v>454</v>
      </c>
      <c r="R161" s="60">
        <v>0.96390658174097665</v>
      </c>
      <c r="T161" s="18">
        <v>261363.11</v>
      </c>
      <c r="U161" s="61">
        <f t="shared" si="43"/>
        <v>1.3670886698590665E-3</v>
      </c>
      <c r="V161" s="18">
        <v>167</v>
      </c>
      <c r="W161" s="60">
        <v>0.95977011494252873</v>
      </c>
      <c r="Y161" s="18">
        <v>73328.53</v>
      </c>
      <c r="Z161" s="61">
        <f t="shared" si="44"/>
        <v>9.4797047597336198E-4</v>
      </c>
      <c r="AA161" s="18">
        <v>253</v>
      </c>
      <c r="AB161" s="60">
        <v>0.51422764227642281</v>
      </c>
      <c r="AD161" s="18">
        <f t="shared" si="45"/>
        <v>813293.34000000008</v>
      </c>
      <c r="AE161" s="61">
        <f t="shared" si="46"/>
        <v>1.3817409405749714E-3</v>
      </c>
      <c r="AF161" s="18">
        <f t="shared" si="47"/>
        <v>1518</v>
      </c>
      <c r="AG161" s="60">
        <v>0.8281505728314239</v>
      </c>
    </row>
    <row r="162" spans="1:33" x14ac:dyDescent="0.25">
      <c r="B162" s="5" t="s">
        <v>343</v>
      </c>
      <c r="C162" s="5" t="s">
        <v>344</v>
      </c>
      <c r="E162" s="18">
        <v>258877.24</v>
      </c>
      <c r="F162" s="61">
        <f t="shared" si="40"/>
        <v>1.753052431143361E-3</v>
      </c>
      <c r="G162" s="18">
        <v>328</v>
      </c>
      <c r="H162" s="60">
        <v>0.98498498498498499</v>
      </c>
      <c r="J162" s="18">
        <v>122355.48</v>
      </c>
      <c r="K162" s="61">
        <f t="shared" si="41"/>
        <v>1.6171944139833161E-3</v>
      </c>
      <c r="L162" s="18">
        <v>578</v>
      </c>
      <c r="M162" s="60">
        <v>0.94909688013136284</v>
      </c>
      <c r="O162" s="18">
        <v>133242.18</v>
      </c>
      <c r="P162" s="61">
        <f t="shared" si="42"/>
        <v>1.377413258065669E-3</v>
      </c>
      <c r="Q162" s="18">
        <v>715</v>
      </c>
      <c r="R162" s="60">
        <v>0.98079561042524011</v>
      </c>
      <c r="T162" s="18">
        <v>141535.85</v>
      </c>
      <c r="U162" s="61">
        <f t="shared" si="43"/>
        <v>7.4031892608667068E-4</v>
      </c>
      <c r="V162" s="18">
        <v>253</v>
      </c>
      <c r="W162" s="60">
        <v>0.98062015503875966</v>
      </c>
      <c r="Y162" s="18">
        <v>89335.349999999991</v>
      </c>
      <c r="Z162" s="61">
        <f t="shared" si="44"/>
        <v>1.1549021132804228E-3</v>
      </c>
      <c r="AA162" s="18">
        <v>291</v>
      </c>
      <c r="AB162" s="60">
        <v>0.6367614879649891</v>
      </c>
      <c r="AD162" s="18">
        <f t="shared" si="45"/>
        <v>745346.1</v>
      </c>
      <c r="AE162" s="61">
        <f t="shared" si="46"/>
        <v>1.2663022929314612E-3</v>
      </c>
      <c r="AF162" s="18">
        <f t="shared" si="47"/>
        <v>2165</v>
      </c>
      <c r="AG162" s="60">
        <v>0.90737636211232187</v>
      </c>
    </row>
    <row r="163" spans="1:33" x14ac:dyDescent="0.25">
      <c r="B163" s="5" t="s">
        <v>345</v>
      </c>
      <c r="C163" s="5" t="s">
        <v>346</v>
      </c>
      <c r="E163" s="18">
        <v>299646.45</v>
      </c>
      <c r="F163" s="61">
        <f t="shared" si="40"/>
        <v>2.029131404738314E-3</v>
      </c>
      <c r="G163" s="18">
        <v>534</v>
      </c>
      <c r="H163" s="60">
        <v>0.97981651376146794</v>
      </c>
      <c r="J163" s="18">
        <v>80203.759999999995</v>
      </c>
      <c r="K163" s="61">
        <f t="shared" si="41"/>
        <v>1.0600675397003756E-3</v>
      </c>
      <c r="L163" s="18">
        <v>567</v>
      </c>
      <c r="M163" s="60">
        <v>0.89573459715639814</v>
      </c>
      <c r="O163" s="18">
        <v>166602.32</v>
      </c>
      <c r="P163" s="61">
        <f t="shared" si="42"/>
        <v>1.7222792691661093E-3</v>
      </c>
      <c r="Q163" s="18">
        <v>773</v>
      </c>
      <c r="R163" s="60">
        <v>0.96745932415519398</v>
      </c>
      <c r="T163" s="18">
        <v>266835.14</v>
      </c>
      <c r="U163" s="61">
        <f t="shared" si="43"/>
        <v>1.3957107283206792E-3</v>
      </c>
      <c r="V163" s="18">
        <v>541</v>
      </c>
      <c r="W163" s="60">
        <v>0.9730215827338129</v>
      </c>
      <c r="Y163" s="18">
        <v>190728.43</v>
      </c>
      <c r="Z163" s="61">
        <f t="shared" si="44"/>
        <v>2.465683146365433E-3</v>
      </c>
      <c r="AA163" s="18">
        <v>606</v>
      </c>
      <c r="AB163" s="60">
        <v>0.30391173520561687</v>
      </c>
      <c r="AD163" s="18">
        <f t="shared" si="45"/>
        <v>1004016.1000000001</v>
      </c>
      <c r="AE163" s="61">
        <f t="shared" si="46"/>
        <v>1.7057684873780161E-3</v>
      </c>
      <c r="AF163" s="18">
        <f t="shared" si="47"/>
        <v>3021</v>
      </c>
      <c r="AG163" s="60">
        <v>0.66732935719019215</v>
      </c>
    </row>
    <row r="164" spans="1:33" x14ac:dyDescent="0.25">
      <c r="B164" s="5" t="s">
        <v>347</v>
      </c>
      <c r="C164" s="5" t="s">
        <v>348</v>
      </c>
      <c r="E164" s="18">
        <v>465250.38</v>
      </c>
      <c r="F164" s="61">
        <f t="shared" si="40"/>
        <v>3.1505601255227096E-3</v>
      </c>
      <c r="G164" s="18">
        <v>530</v>
      </c>
      <c r="H164" s="60">
        <v>0.97605893186003678</v>
      </c>
      <c r="J164" s="18">
        <v>28546.69</v>
      </c>
      <c r="K164" s="61">
        <f t="shared" si="41"/>
        <v>3.7730674266255493E-4</v>
      </c>
      <c r="L164" s="18">
        <v>207</v>
      </c>
      <c r="M164" s="60">
        <v>0.91592920353982299</v>
      </c>
      <c r="O164" s="18">
        <v>71887.97</v>
      </c>
      <c r="P164" s="61">
        <f t="shared" si="42"/>
        <v>7.4315387945038934E-4</v>
      </c>
      <c r="Q164" s="18">
        <v>529</v>
      </c>
      <c r="R164" s="60">
        <v>0.97601476014760147</v>
      </c>
      <c r="T164" s="18">
        <v>314913.21999999997</v>
      </c>
      <c r="U164" s="61">
        <f t="shared" si="43"/>
        <v>1.6471884461844502E-3</v>
      </c>
      <c r="V164" s="18">
        <v>200</v>
      </c>
      <c r="W164" s="60">
        <v>0.99009900990099009</v>
      </c>
      <c r="Y164" s="18">
        <v>109064.01999999999</v>
      </c>
      <c r="Z164" s="61">
        <f t="shared" si="44"/>
        <v>1.4099487737033356E-3</v>
      </c>
      <c r="AA164" s="18">
        <v>210</v>
      </c>
      <c r="AB164" s="60">
        <v>0.49065420560747663</v>
      </c>
      <c r="AD164" s="18">
        <f t="shared" si="45"/>
        <v>989662.27999999991</v>
      </c>
      <c r="AE164" s="61">
        <f t="shared" si="46"/>
        <v>1.6813821315919916E-3</v>
      </c>
      <c r="AF164" s="18">
        <f t="shared" si="47"/>
        <v>1676</v>
      </c>
      <c r="AG164" s="60">
        <v>0.86347243688820197</v>
      </c>
    </row>
    <row r="165" spans="1:33" x14ac:dyDescent="0.25">
      <c r="B165" s="5" t="s">
        <v>349</v>
      </c>
      <c r="C165" s="5" t="s">
        <v>350</v>
      </c>
      <c r="E165" s="18">
        <v>661993.94999999995</v>
      </c>
      <c r="F165" s="61">
        <f t="shared" si="40"/>
        <v>4.4828587613561415E-3</v>
      </c>
      <c r="G165" s="18">
        <v>542</v>
      </c>
      <c r="H165" s="60">
        <v>0.98545454545454547</v>
      </c>
      <c r="J165" s="18">
        <v>97289.3</v>
      </c>
      <c r="K165" s="61">
        <f t="shared" si="41"/>
        <v>1.2858901987908269E-3</v>
      </c>
      <c r="L165" s="18">
        <v>462</v>
      </c>
      <c r="M165" s="60">
        <v>0.92031872509960155</v>
      </c>
      <c r="O165" s="18">
        <v>160692.26</v>
      </c>
      <c r="P165" s="61">
        <f t="shared" si="42"/>
        <v>1.6611830382281018E-3</v>
      </c>
      <c r="Q165" s="18">
        <v>808</v>
      </c>
      <c r="R165" s="60">
        <v>0.94392523364485981</v>
      </c>
      <c r="T165" s="18">
        <v>471814.2</v>
      </c>
      <c r="U165" s="61">
        <f t="shared" si="43"/>
        <v>2.4678763850744644E-3</v>
      </c>
      <c r="V165" s="18">
        <v>326</v>
      </c>
      <c r="W165" s="60">
        <v>0.95321637426900585</v>
      </c>
      <c r="Y165" s="18">
        <v>139615.53</v>
      </c>
      <c r="Z165" s="61">
        <f t="shared" si="44"/>
        <v>1.8049100456176224E-3</v>
      </c>
      <c r="AA165" s="18">
        <v>256</v>
      </c>
      <c r="AB165" s="60">
        <v>0.52138492871690423</v>
      </c>
      <c r="AD165" s="18">
        <f t="shared" si="45"/>
        <v>1531405.24</v>
      </c>
      <c r="AE165" s="61">
        <f t="shared" si="46"/>
        <v>2.6017738159752292E-3</v>
      </c>
      <c r="AF165" s="18">
        <f t="shared" si="47"/>
        <v>2394</v>
      </c>
      <c r="AG165" s="60">
        <v>0.87340386720175123</v>
      </c>
    </row>
    <row r="166" spans="1:33" x14ac:dyDescent="0.25">
      <c r="B166" s="5" t="s">
        <v>351</v>
      </c>
      <c r="C166" s="5" t="s">
        <v>352</v>
      </c>
      <c r="E166" s="18">
        <v>266170.89</v>
      </c>
      <c r="F166" s="61">
        <f t="shared" si="40"/>
        <v>1.8024432190875187E-3</v>
      </c>
      <c r="G166" s="18">
        <v>371</v>
      </c>
      <c r="H166" s="60">
        <v>0.97375328083989499</v>
      </c>
      <c r="J166" s="18">
        <v>58457.87</v>
      </c>
      <c r="K166" s="61">
        <f t="shared" si="41"/>
        <v>7.7264819538416167E-4</v>
      </c>
      <c r="L166" s="18">
        <v>442</v>
      </c>
      <c r="M166" s="60">
        <v>0.83239171374764598</v>
      </c>
      <c r="O166" s="18">
        <v>232698.12</v>
      </c>
      <c r="P166" s="61">
        <f t="shared" si="42"/>
        <v>2.4055556252153489E-3</v>
      </c>
      <c r="Q166" s="18">
        <v>1289</v>
      </c>
      <c r="R166" s="60">
        <v>0.95058997050147498</v>
      </c>
      <c r="T166" s="18">
        <v>149382.9</v>
      </c>
      <c r="U166" s="61">
        <f t="shared" si="43"/>
        <v>7.8136378948310626E-4</v>
      </c>
      <c r="V166" s="18">
        <v>360</v>
      </c>
      <c r="W166" s="60">
        <v>0.86330935251798557</v>
      </c>
      <c r="Y166" s="18">
        <v>181439.93</v>
      </c>
      <c r="Z166" s="61">
        <f t="shared" si="44"/>
        <v>2.345604048010692E-3</v>
      </c>
      <c r="AA166" s="18">
        <v>680</v>
      </c>
      <c r="AB166" s="60">
        <v>0.21914276506606509</v>
      </c>
      <c r="AD166" s="18">
        <f t="shared" si="45"/>
        <v>888149.71</v>
      </c>
      <c r="AE166" s="61">
        <f t="shared" si="46"/>
        <v>1.5089178225248811E-3</v>
      </c>
      <c r="AF166" s="18">
        <f t="shared" si="47"/>
        <v>3142</v>
      </c>
      <c r="AG166" s="60">
        <v>0.5428472702142364</v>
      </c>
    </row>
    <row r="167" spans="1:33" x14ac:dyDescent="0.25">
      <c r="B167" s="5" t="s">
        <v>353</v>
      </c>
      <c r="C167" s="5" t="s">
        <v>354</v>
      </c>
      <c r="E167" s="18">
        <v>579318.80000000005</v>
      </c>
      <c r="F167" s="61">
        <f t="shared" si="40"/>
        <v>3.9230031606759044E-3</v>
      </c>
      <c r="G167" s="18">
        <v>548</v>
      </c>
      <c r="H167" s="60">
        <v>0.98916967509025266</v>
      </c>
      <c r="J167" s="18">
        <v>52747.58</v>
      </c>
      <c r="K167" s="61">
        <f t="shared" si="41"/>
        <v>6.9717426409620633E-4</v>
      </c>
      <c r="L167" s="18">
        <v>270</v>
      </c>
      <c r="M167" s="60">
        <v>0.9152542372881356</v>
      </c>
      <c r="O167" s="18">
        <v>209822.84</v>
      </c>
      <c r="P167" s="61">
        <f t="shared" si="42"/>
        <v>2.1690786030444083E-3</v>
      </c>
      <c r="Q167" s="18">
        <v>822</v>
      </c>
      <c r="R167" s="60">
        <v>0.98325358851674638</v>
      </c>
      <c r="T167" s="18">
        <v>433143.87</v>
      </c>
      <c r="U167" s="61">
        <f t="shared" si="43"/>
        <v>2.2656069446675485E-3</v>
      </c>
      <c r="V167" s="18">
        <v>311</v>
      </c>
      <c r="W167" s="60">
        <v>0.88101983002832862</v>
      </c>
      <c r="Y167" s="18">
        <v>216929.27</v>
      </c>
      <c r="Z167" s="61">
        <f t="shared" si="44"/>
        <v>2.80440018822761E-3</v>
      </c>
      <c r="AA167" s="18">
        <v>308</v>
      </c>
      <c r="AB167" s="60">
        <v>0.44573082489146165</v>
      </c>
      <c r="AD167" s="18">
        <f t="shared" si="45"/>
        <v>1491962.3599999999</v>
      </c>
      <c r="AE167" s="61">
        <f t="shared" si="46"/>
        <v>2.5347625182924201E-3</v>
      </c>
      <c r="AF167" s="18">
        <f t="shared" si="47"/>
        <v>2259</v>
      </c>
      <c r="AG167" s="60">
        <v>0.82777574203004767</v>
      </c>
    </row>
    <row r="168" spans="1:33" x14ac:dyDescent="0.25">
      <c r="B168" s="5" t="s">
        <v>355</v>
      </c>
      <c r="C168" s="5" t="s">
        <v>356</v>
      </c>
      <c r="E168" s="18">
        <v>538917.82999999996</v>
      </c>
      <c r="F168" s="61">
        <f t="shared" si="40"/>
        <v>3.6494178169853963E-3</v>
      </c>
      <c r="G168" s="18">
        <v>489</v>
      </c>
      <c r="H168" s="60">
        <v>0.97410358565737054</v>
      </c>
      <c r="J168" s="18">
        <v>43790.52</v>
      </c>
      <c r="K168" s="61">
        <f t="shared" si="41"/>
        <v>5.7878718901208743E-4</v>
      </c>
      <c r="L168" s="18">
        <v>375</v>
      </c>
      <c r="M168" s="60">
        <v>0.88028169014084512</v>
      </c>
      <c r="O168" s="18">
        <v>86476.19</v>
      </c>
      <c r="P168" s="61">
        <f t="shared" si="42"/>
        <v>8.9396203674396376E-4</v>
      </c>
      <c r="Q168" s="18">
        <v>487</v>
      </c>
      <c r="R168" s="60">
        <v>0.97987927565392352</v>
      </c>
      <c r="T168" s="18">
        <v>924414.11</v>
      </c>
      <c r="U168" s="61">
        <f t="shared" si="43"/>
        <v>4.835250300009258E-3</v>
      </c>
      <c r="V168" s="18">
        <v>510</v>
      </c>
      <c r="W168" s="60">
        <v>0.99609375</v>
      </c>
      <c r="Y168" s="18">
        <v>259769.06</v>
      </c>
      <c r="Z168" s="61">
        <f t="shared" si="44"/>
        <v>3.3582208650760189E-3</v>
      </c>
      <c r="AA168" s="18">
        <v>398</v>
      </c>
      <c r="AB168" s="60">
        <v>0.43213897937024975</v>
      </c>
      <c r="AD168" s="18">
        <f t="shared" si="45"/>
        <v>1853367.71</v>
      </c>
      <c r="AE168" s="61">
        <f t="shared" si="46"/>
        <v>3.148770458204761E-3</v>
      </c>
      <c r="AF168" s="18">
        <f t="shared" si="47"/>
        <v>2259</v>
      </c>
      <c r="AG168" s="60">
        <v>0.79041287613715883</v>
      </c>
    </row>
    <row r="169" spans="1:33" x14ac:dyDescent="0.25">
      <c r="B169" s="5" t="s">
        <v>357</v>
      </c>
      <c r="C169" s="5" t="s">
        <v>358</v>
      </c>
      <c r="E169" s="18">
        <v>457746.24</v>
      </c>
      <c r="F169" s="61">
        <f t="shared" si="40"/>
        <v>3.0997439515298157E-3</v>
      </c>
      <c r="G169" s="18">
        <v>1055</v>
      </c>
      <c r="H169" s="60">
        <v>0.94280607685433426</v>
      </c>
      <c r="J169" s="18">
        <v>506771.27</v>
      </c>
      <c r="K169" s="61">
        <f t="shared" si="41"/>
        <v>6.698087139302881E-3</v>
      </c>
      <c r="L169" s="18">
        <v>1884</v>
      </c>
      <c r="M169" s="60">
        <v>0.86541111621497468</v>
      </c>
      <c r="O169" s="18">
        <v>462580.21</v>
      </c>
      <c r="P169" s="61">
        <f t="shared" si="42"/>
        <v>4.782000070644307E-3</v>
      </c>
      <c r="Q169" s="18">
        <v>1815</v>
      </c>
      <c r="R169" s="60">
        <v>0.96903363587827018</v>
      </c>
      <c r="T169" s="18">
        <v>276119.96999999997</v>
      </c>
      <c r="U169" s="61">
        <f t="shared" si="43"/>
        <v>1.444276059114943E-3</v>
      </c>
      <c r="V169" s="18">
        <v>574</v>
      </c>
      <c r="W169" s="60">
        <v>0.8683812405446294</v>
      </c>
      <c r="Y169" s="18">
        <v>224137.03</v>
      </c>
      <c r="Z169" s="61">
        <f t="shared" si="44"/>
        <v>2.8975800689357294E-3</v>
      </c>
      <c r="AA169" s="18">
        <v>705</v>
      </c>
      <c r="AB169" s="60">
        <v>0.55035128805620603</v>
      </c>
      <c r="AD169" s="18">
        <f t="shared" si="45"/>
        <v>1927354.72</v>
      </c>
      <c r="AE169" s="61">
        <f t="shared" si="46"/>
        <v>3.274470345022634E-3</v>
      </c>
      <c r="AF169" s="18">
        <f t="shared" si="47"/>
        <v>6033</v>
      </c>
      <c r="AG169" s="60">
        <v>0.84840388131064548</v>
      </c>
    </row>
    <row r="170" spans="1:33" x14ac:dyDescent="0.25">
      <c r="B170" s="5" t="s">
        <v>359</v>
      </c>
      <c r="C170" s="5" t="s">
        <v>360</v>
      </c>
      <c r="E170" s="18">
        <v>764313.81</v>
      </c>
      <c r="F170" s="61">
        <f t="shared" si="40"/>
        <v>5.1757434634923686E-3</v>
      </c>
      <c r="G170" s="18">
        <v>753</v>
      </c>
      <c r="H170" s="60">
        <v>0.98689384010484926</v>
      </c>
      <c r="J170" s="18">
        <v>161098.34</v>
      </c>
      <c r="K170" s="61">
        <f t="shared" si="41"/>
        <v>2.1292657717495366E-3</v>
      </c>
      <c r="L170" s="18">
        <v>556</v>
      </c>
      <c r="M170" s="60">
        <v>0.91749174917491749</v>
      </c>
      <c r="O170" s="18">
        <v>369408.99</v>
      </c>
      <c r="P170" s="61">
        <f t="shared" si="42"/>
        <v>3.818827044668949E-3</v>
      </c>
      <c r="Q170" s="18">
        <v>953</v>
      </c>
      <c r="R170" s="60">
        <v>0.97543500511770731</v>
      </c>
      <c r="T170" s="18">
        <v>745541.43</v>
      </c>
      <c r="U170" s="61">
        <f t="shared" si="43"/>
        <v>3.8996369528336516E-3</v>
      </c>
      <c r="V170" s="18">
        <v>635</v>
      </c>
      <c r="W170" s="60">
        <v>0.94074074074074077</v>
      </c>
      <c r="Y170" s="18">
        <v>232250.38</v>
      </c>
      <c r="Z170" s="61">
        <f t="shared" si="44"/>
        <v>3.0024671607844066E-3</v>
      </c>
      <c r="AA170" s="18">
        <v>370</v>
      </c>
      <c r="AB170" s="60">
        <v>0.60755336617405586</v>
      </c>
      <c r="AD170" s="18">
        <f t="shared" si="45"/>
        <v>2272612.9500000002</v>
      </c>
      <c r="AE170" s="61">
        <f t="shared" si="46"/>
        <v>3.8610452104475123E-3</v>
      </c>
      <c r="AF170" s="18">
        <f t="shared" si="47"/>
        <v>3267</v>
      </c>
      <c r="AG170" s="60">
        <v>0.9</v>
      </c>
    </row>
    <row r="171" spans="1:33" x14ac:dyDescent="0.25">
      <c r="B171" s="5" t="s">
        <v>361</v>
      </c>
      <c r="C171" s="5" t="s">
        <v>362</v>
      </c>
      <c r="E171" s="18">
        <v>383052.43</v>
      </c>
      <c r="F171" s="61">
        <f t="shared" si="40"/>
        <v>2.59393600482944E-3</v>
      </c>
      <c r="G171" s="18">
        <v>437</v>
      </c>
      <c r="H171" s="60">
        <v>0.97327394209354123</v>
      </c>
      <c r="J171" s="18">
        <v>28644.01</v>
      </c>
      <c r="K171" s="61">
        <f t="shared" si="41"/>
        <v>3.7859303862877448E-4</v>
      </c>
      <c r="L171" s="18">
        <v>176</v>
      </c>
      <c r="M171" s="60">
        <v>0.91191709844559588</v>
      </c>
      <c r="O171" s="18">
        <v>104985.05</v>
      </c>
      <c r="P171" s="61">
        <f t="shared" si="42"/>
        <v>1.0853004639273178E-3</v>
      </c>
      <c r="Q171" s="18">
        <v>781</v>
      </c>
      <c r="R171" s="60">
        <v>0.97869674185463662</v>
      </c>
      <c r="T171" s="18">
        <v>345338.83</v>
      </c>
      <c r="U171" s="61">
        <f t="shared" si="43"/>
        <v>1.8063329662529127E-3</v>
      </c>
      <c r="V171" s="18">
        <v>362</v>
      </c>
      <c r="W171" s="60">
        <v>0.96276595744680848</v>
      </c>
      <c r="Y171" s="18">
        <v>137733.89000000001</v>
      </c>
      <c r="Z171" s="61">
        <f t="shared" si="44"/>
        <v>1.7805847364042713E-3</v>
      </c>
      <c r="AA171" s="18">
        <v>294</v>
      </c>
      <c r="AB171" s="60">
        <v>0.61122661122661126</v>
      </c>
      <c r="AD171" s="18">
        <f t="shared" si="45"/>
        <v>999754.21</v>
      </c>
      <c r="AE171" s="61">
        <f t="shared" si="46"/>
        <v>1.6985277691677486E-3</v>
      </c>
      <c r="AF171" s="18">
        <f t="shared" si="47"/>
        <v>2050</v>
      </c>
      <c r="AG171" s="60">
        <v>0.89246843709185897</v>
      </c>
    </row>
    <row r="172" spans="1:33" x14ac:dyDescent="0.25">
      <c r="B172" s="5" t="s">
        <v>363</v>
      </c>
      <c r="C172" s="5" t="s">
        <v>364</v>
      </c>
      <c r="E172" s="18">
        <v>21152.91</v>
      </c>
      <c r="F172" s="61">
        <f t="shared" si="40"/>
        <v>1.432422576092696E-4</v>
      </c>
      <c r="G172" s="18">
        <v>48</v>
      </c>
      <c r="H172" s="60">
        <v>0.96</v>
      </c>
      <c r="J172" s="18">
        <v>20443.37</v>
      </c>
      <c r="K172" s="61">
        <f t="shared" si="41"/>
        <v>2.7020370290725112E-4</v>
      </c>
      <c r="L172" s="18">
        <v>111</v>
      </c>
      <c r="M172" s="60">
        <v>0.9173553719008265</v>
      </c>
      <c r="O172" s="18">
        <v>34435.230000000003</v>
      </c>
      <c r="P172" s="61">
        <f t="shared" si="42"/>
        <v>3.5597993328044221E-4</v>
      </c>
      <c r="Q172" s="18">
        <v>430</v>
      </c>
      <c r="R172" s="60">
        <v>0.9885057471264368</v>
      </c>
      <c r="T172" s="18">
        <v>12314.05</v>
      </c>
      <c r="U172" s="61">
        <f t="shared" si="43"/>
        <v>6.4410001224266255E-5</v>
      </c>
      <c r="V172" s="18">
        <v>35</v>
      </c>
      <c r="W172" s="60">
        <v>0.92105263157894735</v>
      </c>
      <c r="Y172" s="18">
        <v>54096.260000000009</v>
      </c>
      <c r="Z172" s="61">
        <f t="shared" si="44"/>
        <v>6.9934113421581958E-4</v>
      </c>
      <c r="AA172" s="18">
        <v>178</v>
      </c>
      <c r="AB172" s="60">
        <v>0.50857142857142856</v>
      </c>
      <c r="AD172" s="18">
        <f t="shared" si="45"/>
        <v>142441.82</v>
      </c>
      <c r="AE172" s="61">
        <f t="shared" si="46"/>
        <v>2.4200086815417762E-4</v>
      </c>
      <c r="AF172" s="18">
        <f t="shared" si="47"/>
        <v>802</v>
      </c>
      <c r="AG172" s="60">
        <v>0.80684104627766595</v>
      </c>
    </row>
    <row r="173" spans="1:33" x14ac:dyDescent="0.25">
      <c r="B173" s="5" t="s">
        <v>365</v>
      </c>
      <c r="C173" s="5" t="s">
        <v>366</v>
      </c>
      <c r="E173" s="18">
        <v>63707.68</v>
      </c>
      <c r="F173" s="61">
        <f t="shared" si="40"/>
        <v>4.314126004530305E-4</v>
      </c>
      <c r="G173" s="18">
        <v>164</v>
      </c>
      <c r="H173" s="60">
        <v>0.9939393939393939</v>
      </c>
      <c r="J173" s="18">
        <v>21222.23</v>
      </c>
      <c r="K173" s="61">
        <f t="shared" si="41"/>
        <v>2.8049803579103405E-4</v>
      </c>
      <c r="L173" s="18">
        <v>141</v>
      </c>
      <c r="M173" s="60">
        <v>0.8597560975609756</v>
      </c>
      <c r="O173" s="18">
        <v>122385.73</v>
      </c>
      <c r="P173" s="61">
        <f t="shared" si="42"/>
        <v>1.2651828955368735E-3</v>
      </c>
      <c r="Q173" s="18">
        <v>567</v>
      </c>
      <c r="R173" s="60">
        <v>0.98780487804878048</v>
      </c>
      <c r="T173" s="18">
        <v>31556.28</v>
      </c>
      <c r="U173" s="61">
        <f t="shared" si="43"/>
        <v>1.6505861462583706E-4</v>
      </c>
      <c r="V173" s="18">
        <v>80</v>
      </c>
      <c r="W173" s="60">
        <v>1</v>
      </c>
      <c r="Y173" s="18">
        <v>57359.76</v>
      </c>
      <c r="Z173" s="61">
        <f t="shared" si="44"/>
        <v>7.4153073829405568E-4</v>
      </c>
      <c r="AA173" s="18">
        <v>165</v>
      </c>
      <c r="AB173" s="60">
        <v>0.532258064516129</v>
      </c>
      <c r="AD173" s="18">
        <f t="shared" si="45"/>
        <v>296231.68000000005</v>
      </c>
      <c r="AE173" s="61">
        <f t="shared" si="46"/>
        <v>5.0328143613140124E-4</v>
      </c>
      <c r="AF173" s="18">
        <f t="shared" si="47"/>
        <v>1117</v>
      </c>
      <c r="AG173" s="60">
        <v>0.86388244392884761</v>
      </c>
    </row>
    <row r="174" spans="1:33" x14ac:dyDescent="0.25">
      <c r="B174" s="5" t="s">
        <v>367</v>
      </c>
      <c r="C174" s="5" t="s">
        <v>368</v>
      </c>
      <c r="E174" s="18">
        <v>287727.05</v>
      </c>
      <c r="F174" s="61">
        <f t="shared" si="40"/>
        <v>1.9484161856338062E-3</v>
      </c>
      <c r="G174" s="18">
        <v>324</v>
      </c>
      <c r="H174" s="60">
        <v>0.99082568807339455</v>
      </c>
      <c r="J174" s="18">
        <v>117291.72</v>
      </c>
      <c r="K174" s="61">
        <f t="shared" si="41"/>
        <v>1.5502657861380235E-3</v>
      </c>
      <c r="L174" s="18">
        <v>525</v>
      </c>
      <c r="M174" s="60">
        <v>0.87792642140468224</v>
      </c>
      <c r="O174" s="18">
        <v>106685.14</v>
      </c>
      <c r="P174" s="61">
        <f t="shared" si="42"/>
        <v>1.102875427845687E-3</v>
      </c>
      <c r="Q174" s="18">
        <v>780</v>
      </c>
      <c r="R174" s="60">
        <v>0.96415327564894937</v>
      </c>
      <c r="T174" s="18">
        <v>172320.68</v>
      </c>
      <c r="U174" s="61">
        <f t="shared" si="43"/>
        <v>9.0134238611719092E-4</v>
      </c>
      <c r="V174" s="18">
        <v>286</v>
      </c>
      <c r="W174" s="60">
        <v>0.98620689655172411</v>
      </c>
      <c r="Y174" s="18">
        <v>126212.59000000001</v>
      </c>
      <c r="Z174" s="61">
        <f t="shared" si="44"/>
        <v>1.6316406317722556E-3</v>
      </c>
      <c r="AA174" s="18">
        <v>295</v>
      </c>
      <c r="AB174" s="60">
        <v>0.56949806949806947</v>
      </c>
      <c r="AD174" s="18">
        <f t="shared" si="45"/>
        <v>810237.17999999993</v>
      </c>
      <c r="AE174" s="61">
        <f t="shared" si="46"/>
        <v>1.3765486917451115E-3</v>
      </c>
      <c r="AF174" s="18">
        <f t="shared" si="47"/>
        <v>2210</v>
      </c>
      <c r="AG174" s="60">
        <v>0.86939417781274586</v>
      </c>
    </row>
    <row r="175" spans="1:33" x14ac:dyDescent="0.25">
      <c r="B175" s="5" t="s">
        <v>369</v>
      </c>
      <c r="C175" s="5" t="s">
        <v>370</v>
      </c>
      <c r="E175" s="18">
        <v>326024.18</v>
      </c>
      <c r="F175" s="61">
        <f t="shared" si="40"/>
        <v>2.2077548468939206E-3</v>
      </c>
      <c r="G175" s="18">
        <v>648</v>
      </c>
      <c r="H175" s="60">
        <v>0.98630136986301364</v>
      </c>
      <c r="J175" s="18">
        <v>90249.87</v>
      </c>
      <c r="K175" s="61">
        <f t="shared" si="41"/>
        <v>1.1928487847599506E-3</v>
      </c>
      <c r="L175" s="18">
        <v>533</v>
      </c>
      <c r="M175" s="60">
        <v>0.90955631399317405</v>
      </c>
      <c r="O175" s="18">
        <v>154471.56</v>
      </c>
      <c r="P175" s="61">
        <f t="shared" si="42"/>
        <v>1.5968755144811237E-3</v>
      </c>
      <c r="Q175" s="18">
        <v>963</v>
      </c>
      <c r="R175" s="60">
        <v>0.97766497461928936</v>
      </c>
      <c r="T175" s="18">
        <v>356470.02</v>
      </c>
      <c r="U175" s="61">
        <f t="shared" si="43"/>
        <v>1.8645558873493465E-3</v>
      </c>
      <c r="V175" s="18">
        <v>527</v>
      </c>
      <c r="W175" s="60">
        <v>0.96875</v>
      </c>
      <c r="Y175" s="18">
        <v>255955.88</v>
      </c>
      <c r="Z175" s="61">
        <f t="shared" si="44"/>
        <v>3.3089251535763872E-3</v>
      </c>
      <c r="AA175" s="18">
        <v>635</v>
      </c>
      <c r="AB175" s="60">
        <v>0.32266260162601629</v>
      </c>
      <c r="AD175" s="18">
        <f t="shared" si="45"/>
        <v>1183171.51</v>
      </c>
      <c r="AE175" s="61">
        <f t="shared" si="46"/>
        <v>2.0101437386526601E-3</v>
      </c>
      <c r="AF175" s="18">
        <f t="shared" si="47"/>
        <v>3306</v>
      </c>
      <c r="AG175" s="60">
        <v>0.6974683544303798</v>
      </c>
    </row>
    <row r="176" spans="1:33" x14ac:dyDescent="0.25">
      <c r="A176" s="5"/>
      <c r="B176" s="5" t="s">
        <v>371</v>
      </c>
      <c r="C176" s="5" t="s">
        <v>372</v>
      </c>
      <c r="E176" s="18">
        <v>440775.56</v>
      </c>
      <c r="F176" s="61">
        <f t="shared" si="40"/>
        <v>2.9848227176965283E-3</v>
      </c>
      <c r="G176" s="18">
        <v>670</v>
      </c>
      <c r="H176" s="60">
        <v>0.98820058997050142</v>
      </c>
      <c r="J176" s="18">
        <v>59114.62</v>
      </c>
      <c r="K176" s="61">
        <f t="shared" si="41"/>
        <v>7.8132857840732938E-4</v>
      </c>
      <c r="L176" s="18">
        <v>440</v>
      </c>
      <c r="M176" s="60">
        <v>0.89430894308943087</v>
      </c>
      <c r="O176" s="18">
        <v>127862.88</v>
      </c>
      <c r="P176" s="61">
        <f t="shared" si="42"/>
        <v>1.3218038471485508E-3</v>
      </c>
      <c r="Q176" s="18">
        <v>924</v>
      </c>
      <c r="R176" s="60">
        <v>0.95652173913043481</v>
      </c>
      <c r="T176" s="18">
        <v>469414.57</v>
      </c>
      <c r="U176" s="61">
        <f t="shared" si="43"/>
        <v>2.4553248548112457E-3</v>
      </c>
      <c r="V176" s="18">
        <v>648</v>
      </c>
      <c r="W176" s="60">
        <v>0.94736842105263153</v>
      </c>
      <c r="Y176" s="18">
        <v>221925.25</v>
      </c>
      <c r="Z176" s="61">
        <f t="shared" si="44"/>
        <v>2.8689868032675324E-3</v>
      </c>
      <c r="AA176" s="18">
        <v>699</v>
      </c>
      <c r="AB176" s="60">
        <v>0.30378096479791394</v>
      </c>
      <c r="AD176" s="18">
        <f t="shared" si="45"/>
        <v>1319092.8800000001</v>
      </c>
      <c r="AE176" s="61">
        <f t="shared" si="46"/>
        <v>2.2410667185802208E-3</v>
      </c>
      <c r="AF176" s="18">
        <f t="shared" si="47"/>
        <v>3381</v>
      </c>
      <c r="AG176" s="60">
        <v>0.66022261277094318</v>
      </c>
    </row>
    <row r="177" spans="1:33" x14ac:dyDescent="0.25">
      <c r="A177" s="5"/>
      <c r="B177" s="5" t="s">
        <v>373</v>
      </c>
      <c r="C177" s="5" t="s">
        <v>374</v>
      </c>
      <c r="E177" s="18">
        <v>282953.15000000002</v>
      </c>
      <c r="F177" s="61">
        <f t="shared" si="40"/>
        <v>1.9160885194355909E-3</v>
      </c>
      <c r="G177" s="18">
        <v>393</v>
      </c>
      <c r="H177" s="60">
        <v>0.94698795180722894</v>
      </c>
      <c r="J177" s="18">
        <v>148730.5</v>
      </c>
      <c r="K177" s="61">
        <f t="shared" si="41"/>
        <v>1.9657978031629281E-3</v>
      </c>
      <c r="L177" s="18">
        <v>691</v>
      </c>
      <c r="M177" s="60">
        <v>0.91766268260292161</v>
      </c>
      <c r="O177" s="18">
        <v>247807.5</v>
      </c>
      <c r="P177" s="61">
        <f t="shared" si="42"/>
        <v>2.5617513609287111E-3</v>
      </c>
      <c r="Q177" s="18">
        <v>1020</v>
      </c>
      <c r="R177" s="60">
        <v>0.97982708933717577</v>
      </c>
      <c r="T177" s="18">
        <v>300662.57</v>
      </c>
      <c r="U177" s="61">
        <f t="shared" si="43"/>
        <v>1.5726488443518617E-3</v>
      </c>
      <c r="V177" s="18">
        <v>343</v>
      </c>
      <c r="W177" s="60">
        <v>0.99132947976878616</v>
      </c>
      <c r="Y177" s="18">
        <v>143323.14000000001</v>
      </c>
      <c r="Z177" s="61">
        <f t="shared" si="44"/>
        <v>1.8528409780449275E-3</v>
      </c>
      <c r="AA177" s="18">
        <v>341</v>
      </c>
      <c r="AB177" s="60">
        <v>0.53032659409020222</v>
      </c>
      <c r="AD177" s="18">
        <f t="shared" si="45"/>
        <v>1123476.8599999999</v>
      </c>
      <c r="AE177" s="61">
        <f t="shared" si="46"/>
        <v>1.9087257904394188E-3</v>
      </c>
      <c r="AF177" s="18">
        <f t="shared" si="47"/>
        <v>2788</v>
      </c>
      <c r="AG177" s="60">
        <v>0.87179487179487181</v>
      </c>
    </row>
    <row r="178" spans="1:33" x14ac:dyDescent="0.25">
      <c r="A178" s="5"/>
      <c r="B178" s="5" t="s">
        <v>375</v>
      </c>
      <c r="C178" s="5" t="s">
        <v>376</v>
      </c>
      <c r="E178" s="18">
        <v>411737.53</v>
      </c>
      <c r="F178" s="61">
        <f t="shared" si="40"/>
        <v>2.7881843840712401E-3</v>
      </c>
      <c r="G178" s="18">
        <v>533</v>
      </c>
      <c r="H178" s="60">
        <v>0.99440298507462688</v>
      </c>
      <c r="J178" s="18">
        <v>101766.44</v>
      </c>
      <c r="K178" s="61">
        <f t="shared" si="41"/>
        <v>1.3450653644525633E-3</v>
      </c>
      <c r="L178" s="18">
        <v>291</v>
      </c>
      <c r="M178" s="60">
        <v>0.92088607594936711</v>
      </c>
      <c r="O178" s="18">
        <v>200634.96</v>
      </c>
      <c r="P178" s="61">
        <f t="shared" si="42"/>
        <v>2.0740973611770327E-3</v>
      </c>
      <c r="Q178" s="18">
        <v>782</v>
      </c>
      <c r="R178" s="60">
        <v>0.97142857142857142</v>
      </c>
      <c r="T178" s="18">
        <v>442665.03</v>
      </c>
      <c r="U178" s="61">
        <f t="shared" si="43"/>
        <v>2.3154084256795989E-3</v>
      </c>
      <c r="V178" s="18">
        <v>244</v>
      </c>
      <c r="W178" s="60">
        <v>0.94941634241245132</v>
      </c>
      <c r="Y178" s="18">
        <v>116348.39</v>
      </c>
      <c r="Z178" s="61">
        <f t="shared" si="44"/>
        <v>1.5041190468025793E-3</v>
      </c>
      <c r="AA178" s="18">
        <v>242</v>
      </c>
      <c r="AB178" s="60">
        <v>0.5182012847965739</v>
      </c>
      <c r="AD178" s="18">
        <f t="shared" si="45"/>
        <v>1273152.3500000001</v>
      </c>
      <c r="AE178" s="61">
        <f t="shared" si="46"/>
        <v>2.1630162686248422E-3</v>
      </c>
      <c r="AF178" s="18">
        <f t="shared" si="47"/>
        <v>2092</v>
      </c>
      <c r="AG178" s="60">
        <v>0.87862242755144893</v>
      </c>
    </row>
    <row r="179" spans="1:33" x14ac:dyDescent="0.25">
      <c r="A179" s="5"/>
      <c r="B179" s="5" t="s">
        <v>377</v>
      </c>
      <c r="C179" s="5" t="s">
        <v>378</v>
      </c>
      <c r="E179" s="18">
        <v>171696.28</v>
      </c>
      <c r="F179" s="61">
        <f t="shared" si="40"/>
        <v>1.1626846032207051E-3</v>
      </c>
      <c r="G179" s="18">
        <v>131</v>
      </c>
      <c r="H179" s="60">
        <v>0.99242424242424243</v>
      </c>
      <c r="J179" s="18">
        <v>161818.76</v>
      </c>
      <c r="K179" s="61">
        <f t="shared" si="41"/>
        <v>2.1387876926289438E-3</v>
      </c>
      <c r="L179" s="18">
        <v>610</v>
      </c>
      <c r="M179" s="60">
        <v>0.91044776119402981</v>
      </c>
      <c r="O179" s="18">
        <v>255208.69</v>
      </c>
      <c r="P179" s="61">
        <f t="shared" si="42"/>
        <v>2.6382623969344494E-3</v>
      </c>
      <c r="Q179" s="18">
        <v>1237</v>
      </c>
      <c r="R179" s="60">
        <v>0.96943573667711602</v>
      </c>
      <c r="T179" s="18">
        <v>71657.7</v>
      </c>
      <c r="U179" s="61">
        <f t="shared" si="43"/>
        <v>3.748135296452511E-4</v>
      </c>
      <c r="V179" s="18">
        <v>128</v>
      </c>
      <c r="W179" s="60">
        <v>0.95522388059701491</v>
      </c>
      <c r="Y179" s="18">
        <v>131189.69</v>
      </c>
      <c r="Z179" s="61">
        <f t="shared" si="44"/>
        <v>1.6959831715172499E-3</v>
      </c>
      <c r="AA179" s="18">
        <v>410</v>
      </c>
      <c r="AB179" s="60">
        <v>0.34893617021276596</v>
      </c>
      <c r="AD179" s="18">
        <f t="shared" si="45"/>
        <v>791571.12000000011</v>
      </c>
      <c r="AE179" s="61">
        <f t="shared" si="46"/>
        <v>1.3448360758502996E-3</v>
      </c>
      <c r="AF179" s="18">
        <f t="shared" si="47"/>
        <v>2516</v>
      </c>
      <c r="AG179" s="60">
        <v>0.74284027162680843</v>
      </c>
    </row>
    <row r="180" spans="1:33" x14ac:dyDescent="0.25">
      <c r="A180" s="5"/>
      <c r="B180" s="5" t="s">
        <v>379</v>
      </c>
      <c r="C180" s="5" t="s">
        <v>380</v>
      </c>
      <c r="E180" s="18">
        <v>196757.79</v>
      </c>
      <c r="F180" s="61">
        <f t="shared" si="40"/>
        <v>1.332394930144863E-3</v>
      </c>
      <c r="G180" s="18">
        <v>401</v>
      </c>
      <c r="H180" s="60">
        <v>0.98768472906403937</v>
      </c>
      <c r="J180" s="18">
        <v>112004.57</v>
      </c>
      <c r="K180" s="61">
        <f t="shared" si="41"/>
        <v>1.4803845724327453E-3</v>
      </c>
      <c r="L180" s="18">
        <v>611</v>
      </c>
      <c r="M180" s="60">
        <v>0.85935302390998591</v>
      </c>
      <c r="O180" s="18">
        <v>229611.37</v>
      </c>
      <c r="P180" s="61">
        <f t="shared" si="42"/>
        <v>2.3736458322779004E-3</v>
      </c>
      <c r="Q180" s="18">
        <v>467</v>
      </c>
      <c r="R180" s="60">
        <v>0.97089397089397089</v>
      </c>
      <c r="T180" s="18">
        <v>225427.49</v>
      </c>
      <c r="U180" s="61">
        <f t="shared" si="43"/>
        <v>1.179123432736043E-3</v>
      </c>
      <c r="V180" s="18">
        <v>334</v>
      </c>
      <c r="W180" s="60">
        <v>0.97376093294460642</v>
      </c>
      <c r="Y180" s="18">
        <v>194233.59</v>
      </c>
      <c r="Z180" s="61">
        <f t="shared" si="44"/>
        <v>2.5109968625078782E-3</v>
      </c>
      <c r="AA180" s="18">
        <v>310</v>
      </c>
      <c r="AB180" s="60">
        <v>0.49759229534510435</v>
      </c>
      <c r="AD180" s="18">
        <f t="shared" si="45"/>
        <v>958034.81</v>
      </c>
      <c r="AE180" s="61">
        <f t="shared" si="46"/>
        <v>1.6276487884100512E-3</v>
      </c>
      <c r="AF180" s="18">
        <f t="shared" si="47"/>
        <v>2123</v>
      </c>
      <c r="AG180" s="60">
        <v>0.82800312012480504</v>
      </c>
    </row>
    <row r="181" spans="1:33" x14ac:dyDescent="0.25">
      <c r="A181" s="5"/>
      <c r="B181" s="5"/>
      <c r="C181" s="5"/>
      <c r="F181" s="61"/>
      <c r="K181" s="61"/>
      <c r="P181" s="61"/>
      <c r="U181" s="61"/>
      <c r="Z181" s="61"/>
      <c r="AD181" s="18"/>
      <c r="AE181" s="61"/>
      <c r="AF181" s="18"/>
    </row>
    <row r="182" spans="1:33" x14ac:dyDescent="0.25">
      <c r="A182" s="16" t="s">
        <v>381</v>
      </c>
      <c r="B182" s="16"/>
      <c r="C182" s="16" t="s">
        <v>382</v>
      </c>
      <c r="E182" s="17">
        <f>SUM(E184:E229)</f>
        <v>17881373.52</v>
      </c>
      <c r="F182" s="59">
        <f>E182/$E$10</f>
        <v>0.12108822437004706</v>
      </c>
      <c r="G182" s="17">
        <f>SUM(G184:G229)</f>
        <v>23017</v>
      </c>
      <c r="H182" s="59">
        <v>0.99078817097843397</v>
      </c>
      <c r="I182" s="17"/>
      <c r="J182" s="17">
        <f>SUM(J184:J229)</f>
        <v>4453091.7</v>
      </c>
      <c r="K182" s="59">
        <f>J182/$J$10</f>
        <v>5.8857314949812375E-2</v>
      </c>
      <c r="L182" s="17">
        <f>SUM(L184:L229)</f>
        <v>20477</v>
      </c>
      <c r="M182" s="59">
        <v>0.8903430583938432</v>
      </c>
      <c r="N182" s="17"/>
      <c r="O182" s="17">
        <f>SUM(O184:O229)</f>
        <v>7354068.8600000013</v>
      </c>
      <c r="P182" s="59">
        <f>O182/$O$10</f>
        <v>7.602391336205909E-2</v>
      </c>
      <c r="Q182" s="17">
        <f>SUM(Q184:Q229)</f>
        <v>34137</v>
      </c>
      <c r="R182" s="59">
        <v>0.97587261656327717</v>
      </c>
      <c r="S182" s="17"/>
      <c r="T182" s="17">
        <f>SUM(T184:T229)</f>
        <v>22630723.000000004</v>
      </c>
      <c r="U182" s="59">
        <f>T182/$T$10</f>
        <v>0.11837250101599645</v>
      </c>
      <c r="V182" s="17">
        <f>SUM(V184:V229)</f>
        <v>15661</v>
      </c>
      <c r="W182" s="59">
        <v>0.97631070382145757</v>
      </c>
      <c r="X182" s="17"/>
      <c r="Y182" s="17">
        <f>SUM(Y184:Y229)</f>
        <v>6845278.6600000011</v>
      </c>
      <c r="Z182" s="59">
        <f>Y182/$Y$10</f>
        <v>8.8493824565834045E-2</v>
      </c>
      <c r="AA182" s="17">
        <f>SUM(AA184:AA229)</f>
        <v>15858</v>
      </c>
      <c r="AB182" s="59">
        <v>0.48647156267255659</v>
      </c>
      <c r="AD182" s="17">
        <f>SUM(Y182,T182,O182,J182,E182)</f>
        <v>59164535.74000001</v>
      </c>
      <c r="AE182" s="59">
        <f>AD182/$AD$10</f>
        <v>0.10051731305468346</v>
      </c>
      <c r="AF182" s="17">
        <f>SUM(AA182,V182,Q182,L182,G182)</f>
        <v>109150</v>
      </c>
      <c r="AG182" s="59">
        <v>0.84058529072006161</v>
      </c>
    </row>
    <row r="183" spans="1:33" x14ac:dyDescent="0.25">
      <c r="A183" s="16"/>
      <c r="B183" s="16"/>
      <c r="C183" s="16"/>
      <c r="F183" s="61"/>
      <c r="K183" s="61"/>
      <c r="P183" s="61"/>
      <c r="U183" s="61"/>
      <c r="Z183" s="61"/>
      <c r="AD183" s="18"/>
      <c r="AE183" s="61"/>
      <c r="AF183" s="18"/>
    </row>
    <row r="184" spans="1:33" x14ac:dyDescent="0.25">
      <c r="A184" s="5"/>
      <c r="B184" s="5" t="s">
        <v>383</v>
      </c>
      <c r="C184" s="5" t="s">
        <v>384</v>
      </c>
      <c r="E184" s="18">
        <v>705726.21</v>
      </c>
      <c r="F184" s="61">
        <f t="shared" ref="F184:F229" si="48">E184/$E$10</f>
        <v>4.7790027742959946E-3</v>
      </c>
      <c r="G184" s="18">
        <v>559</v>
      </c>
      <c r="H184" s="60">
        <v>1</v>
      </c>
      <c r="J184" s="18">
        <v>67118.83</v>
      </c>
      <c r="K184" s="61">
        <f t="shared" ref="K184:K229" si="49">J184/$J$10</f>
        <v>8.8712166344405517E-4</v>
      </c>
      <c r="L184" s="18">
        <v>263</v>
      </c>
      <c r="M184" s="60">
        <v>0.87666666666666671</v>
      </c>
      <c r="O184" s="18">
        <v>132356.79999999999</v>
      </c>
      <c r="P184" s="61">
        <f t="shared" ref="P184:P229" si="50">O184/$O$10</f>
        <v>1.368260494650764E-3</v>
      </c>
      <c r="Q184" s="18">
        <v>696</v>
      </c>
      <c r="R184" s="60">
        <v>0.98583569405099147</v>
      </c>
      <c r="T184" s="18">
        <v>470912.73</v>
      </c>
      <c r="U184" s="61">
        <f t="shared" ref="U184:U229" si="51">T184/$T$10</f>
        <v>2.4631611464808545E-3</v>
      </c>
      <c r="V184" s="18">
        <v>380</v>
      </c>
      <c r="W184" s="60">
        <v>0.98958333333333337</v>
      </c>
      <c r="Y184" s="18">
        <v>114741.86</v>
      </c>
      <c r="Z184" s="61">
        <f t="shared" ref="Z184:Z229" si="52">Y184/$Y$10</f>
        <v>1.4833502817834868E-3</v>
      </c>
      <c r="AA184" s="18">
        <v>279</v>
      </c>
      <c r="AB184" s="60">
        <v>0.48269896193771628</v>
      </c>
      <c r="AD184" s="18">
        <f t="shared" ref="AD184:AD229" si="53">SUM(Y184,T184,O184,J184,E184)</f>
        <v>1490856.4299999997</v>
      </c>
      <c r="AE184" s="61">
        <f t="shared" ref="AE184:AE229" si="54">AD184/$AD$10</f>
        <v>2.5328836036582363E-3</v>
      </c>
      <c r="AF184" s="18">
        <f t="shared" ref="AF184:AF229" si="55">SUM(AA184,V184,Q184,L184,G184)</f>
        <v>2177</v>
      </c>
      <c r="AG184" s="60">
        <v>0.86149584487534625</v>
      </c>
    </row>
    <row r="185" spans="1:33" x14ac:dyDescent="0.25">
      <c r="A185" s="5"/>
      <c r="B185" s="5" t="s">
        <v>385</v>
      </c>
      <c r="C185" s="5" t="s">
        <v>386</v>
      </c>
      <c r="E185" s="18">
        <v>571597.65</v>
      </c>
      <c r="F185" s="61">
        <f t="shared" si="48"/>
        <v>3.8707174488121555E-3</v>
      </c>
      <c r="G185" s="18">
        <v>486</v>
      </c>
      <c r="H185" s="60">
        <v>0.99386503067484666</v>
      </c>
      <c r="J185" s="18">
        <v>91800.21</v>
      </c>
      <c r="K185" s="61">
        <f t="shared" si="49"/>
        <v>1.2133399077384631E-3</v>
      </c>
      <c r="L185" s="18">
        <v>227</v>
      </c>
      <c r="M185" s="60">
        <v>0.90079365079365081</v>
      </c>
      <c r="O185" s="18">
        <v>160355.68</v>
      </c>
      <c r="P185" s="61">
        <f t="shared" si="50"/>
        <v>1.6577035863428221E-3</v>
      </c>
      <c r="Q185" s="18">
        <v>818</v>
      </c>
      <c r="R185" s="60">
        <v>0.98792270531400961</v>
      </c>
      <c r="T185" s="18">
        <v>560624.81000000006</v>
      </c>
      <c r="U185" s="61">
        <f t="shared" si="51"/>
        <v>2.9324101086526401E-3</v>
      </c>
      <c r="V185" s="18">
        <v>266</v>
      </c>
      <c r="W185" s="60">
        <v>0.98884758364312264</v>
      </c>
      <c r="Y185" s="18">
        <v>94376.98000000001</v>
      </c>
      <c r="Z185" s="61">
        <f t="shared" si="52"/>
        <v>1.2200788785964819E-3</v>
      </c>
      <c r="AA185" s="18">
        <v>284</v>
      </c>
      <c r="AB185" s="60">
        <v>0.53584905660377358</v>
      </c>
      <c r="AD185" s="18">
        <f t="shared" si="53"/>
        <v>1478755.33</v>
      </c>
      <c r="AE185" s="61">
        <f t="shared" si="54"/>
        <v>2.5123244960477014E-3</v>
      </c>
      <c r="AF185" s="18">
        <f t="shared" si="55"/>
        <v>2081</v>
      </c>
      <c r="AG185" s="60">
        <v>0.87880067567567566</v>
      </c>
    </row>
    <row r="186" spans="1:33" x14ac:dyDescent="0.25">
      <c r="A186" s="5"/>
      <c r="B186" s="5" t="s">
        <v>387</v>
      </c>
      <c r="C186" s="5" t="s">
        <v>388</v>
      </c>
      <c r="E186" s="18">
        <v>444453.89</v>
      </c>
      <c r="F186" s="61">
        <f t="shared" si="48"/>
        <v>3.0097314557109155E-3</v>
      </c>
      <c r="G186" s="18">
        <v>488</v>
      </c>
      <c r="H186" s="60">
        <v>0.98985801217038538</v>
      </c>
      <c r="J186" s="18">
        <v>63731.72</v>
      </c>
      <c r="K186" s="61">
        <f t="shared" si="49"/>
        <v>8.4235362059426186E-4</v>
      </c>
      <c r="L186" s="18">
        <v>488</v>
      </c>
      <c r="M186" s="60">
        <v>0.8954128440366973</v>
      </c>
      <c r="O186" s="18">
        <v>186075.7</v>
      </c>
      <c r="P186" s="61">
        <f t="shared" si="50"/>
        <v>1.9235885827134473E-3</v>
      </c>
      <c r="Q186" s="18">
        <v>859</v>
      </c>
      <c r="R186" s="60">
        <v>0.97724687144482369</v>
      </c>
      <c r="T186" s="18">
        <v>733847.45</v>
      </c>
      <c r="U186" s="61">
        <f t="shared" si="51"/>
        <v>3.838470296362665E-3</v>
      </c>
      <c r="V186" s="18">
        <v>439</v>
      </c>
      <c r="W186" s="60">
        <v>0.98651685393258426</v>
      </c>
      <c r="Y186" s="18">
        <v>165985.24</v>
      </c>
      <c r="Z186" s="61">
        <f t="shared" si="52"/>
        <v>2.1458101910314131E-3</v>
      </c>
      <c r="AA186" s="18">
        <v>419</v>
      </c>
      <c r="AB186" s="60">
        <v>0.4894859813084112</v>
      </c>
      <c r="AD186" s="18">
        <f t="shared" si="53"/>
        <v>1594094</v>
      </c>
      <c r="AE186" s="61">
        <f t="shared" si="54"/>
        <v>2.7082785934591795E-3</v>
      </c>
      <c r="AF186" s="18">
        <f t="shared" si="55"/>
        <v>2693</v>
      </c>
      <c r="AG186" s="60">
        <v>0.83685518955873217</v>
      </c>
    </row>
    <row r="187" spans="1:33" x14ac:dyDescent="0.25">
      <c r="A187" s="5"/>
      <c r="B187" s="5" t="s">
        <v>389</v>
      </c>
      <c r="C187" s="5" t="s">
        <v>390</v>
      </c>
      <c r="E187" s="18">
        <v>535893.34</v>
      </c>
      <c r="F187" s="61">
        <f t="shared" si="48"/>
        <v>3.6289367212062975E-3</v>
      </c>
      <c r="G187" s="18">
        <v>627</v>
      </c>
      <c r="H187" s="60">
        <v>0.98895899053627756</v>
      </c>
      <c r="J187" s="18">
        <v>69824.100000000006</v>
      </c>
      <c r="K187" s="61">
        <f t="shared" si="49"/>
        <v>9.2287770422225853E-4</v>
      </c>
      <c r="L187" s="18">
        <v>310</v>
      </c>
      <c r="M187" s="60">
        <v>0.89080459770114939</v>
      </c>
      <c r="O187" s="18">
        <v>98620.06</v>
      </c>
      <c r="P187" s="61">
        <f t="shared" si="50"/>
        <v>1.0195013182404534E-3</v>
      </c>
      <c r="Q187" s="18">
        <v>582</v>
      </c>
      <c r="R187" s="60">
        <v>0.96677740863787376</v>
      </c>
      <c r="T187" s="18">
        <v>795568.52</v>
      </c>
      <c r="U187" s="61">
        <f t="shared" si="51"/>
        <v>4.1613091831840619E-3</v>
      </c>
      <c r="V187" s="18">
        <v>287</v>
      </c>
      <c r="W187" s="60">
        <v>0.91111111111111109</v>
      </c>
      <c r="Y187" s="18">
        <v>175100.86000000002</v>
      </c>
      <c r="Z187" s="61">
        <f t="shared" si="52"/>
        <v>2.2636543456898022E-3</v>
      </c>
      <c r="AA187" s="18">
        <v>304</v>
      </c>
      <c r="AB187" s="60">
        <v>0.49511400651465798</v>
      </c>
      <c r="AD187" s="18">
        <f t="shared" si="53"/>
        <v>1675006.88</v>
      </c>
      <c r="AE187" s="61">
        <f t="shared" si="54"/>
        <v>2.8457451549286604E-3</v>
      </c>
      <c r="AF187" s="18">
        <f t="shared" si="55"/>
        <v>2110</v>
      </c>
      <c r="AG187" s="60">
        <v>0.83963390370075608</v>
      </c>
    </row>
    <row r="188" spans="1:33" x14ac:dyDescent="0.25">
      <c r="A188" s="5"/>
      <c r="B188" s="5" t="s">
        <v>391</v>
      </c>
      <c r="C188" s="5" t="s">
        <v>392</v>
      </c>
      <c r="E188" s="18">
        <v>485065.38</v>
      </c>
      <c r="F188" s="61">
        <f t="shared" si="48"/>
        <v>3.2847423886027149E-3</v>
      </c>
      <c r="G188" s="18">
        <v>519</v>
      </c>
      <c r="H188" s="60">
        <v>0.98857142857142855</v>
      </c>
      <c r="J188" s="18">
        <v>58498.17</v>
      </c>
      <c r="K188" s="61">
        <f t="shared" si="49"/>
        <v>7.7318084774173092E-4</v>
      </c>
      <c r="L188" s="18">
        <v>433</v>
      </c>
      <c r="M188" s="60">
        <v>0.88367346938775515</v>
      </c>
      <c r="O188" s="18">
        <v>244599.5</v>
      </c>
      <c r="P188" s="61">
        <f t="shared" si="50"/>
        <v>2.5285881258940196E-3</v>
      </c>
      <c r="Q188" s="18">
        <v>1003</v>
      </c>
      <c r="R188" s="60">
        <v>0.94801512287334588</v>
      </c>
      <c r="T188" s="18">
        <v>395340.93</v>
      </c>
      <c r="U188" s="61">
        <f t="shared" si="51"/>
        <v>2.0678744836428765E-3</v>
      </c>
      <c r="V188" s="18">
        <v>528</v>
      </c>
      <c r="W188" s="60">
        <v>0.98691588785046724</v>
      </c>
      <c r="Y188" s="18">
        <v>272480.34999999998</v>
      </c>
      <c r="Z188" s="61">
        <f t="shared" si="52"/>
        <v>3.5225488235327809E-3</v>
      </c>
      <c r="AA188" s="18">
        <v>551</v>
      </c>
      <c r="AB188" s="60">
        <v>0.4557485525227461</v>
      </c>
      <c r="AD188" s="18">
        <f t="shared" si="53"/>
        <v>1455984.33</v>
      </c>
      <c r="AE188" s="61">
        <f t="shared" si="54"/>
        <v>2.4736378114157669E-3</v>
      </c>
      <c r="AF188" s="18">
        <f t="shared" si="55"/>
        <v>3034</v>
      </c>
      <c r="AG188" s="60">
        <v>0.79486507728582656</v>
      </c>
    </row>
    <row r="189" spans="1:33" x14ac:dyDescent="0.25">
      <c r="A189" s="5"/>
      <c r="B189" s="5" t="s">
        <v>393</v>
      </c>
      <c r="C189" s="5" t="s">
        <v>394</v>
      </c>
      <c r="E189" s="18">
        <v>463771.01</v>
      </c>
      <c r="F189" s="61">
        <f t="shared" si="48"/>
        <v>3.1405421989755145E-3</v>
      </c>
      <c r="G189" s="18">
        <v>533</v>
      </c>
      <c r="H189" s="60">
        <v>0.99626168224299061</v>
      </c>
      <c r="J189" s="18">
        <v>62552.75</v>
      </c>
      <c r="K189" s="61">
        <f t="shared" si="49"/>
        <v>8.2677096178524151E-4</v>
      </c>
      <c r="L189" s="18">
        <v>251</v>
      </c>
      <c r="M189" s="60">
        <v>0.88380281690140849</v>
      </c>
      <c r="O189" s="18">
        <v>128910.11</v>
      </c>
      <c r="P189" s="61">
        <f t="shared" si="50"/>
        <v>1.3326297619320232E-3</v>
      </c>
      <c r="Q189" s="18">
        <v>641</v>
      </c>
      <c r="R189" s="60">
        <v>0.98312883435582821</v>
      </c>
      <c r="T189" s="18">
        <v>640824.36</v>
      </c>
      <c r="U189" s="61">
        <f t="shared" si="51"/>
        <v>3.3519027299823896E-3</v>
      </c>
      <c r="V189" s="18">
        <v>345</v>
      </c>
      <c r="W189" s="60">
        <v>0.98571428571428577</v>
      </c>
      <c r="Y189" s="18">
        <v>114093.7</v>
      </c>
      <c r="Z189" s="61">
        <f t="shared" si="52"/>
        <v>1.4749710528025308E-3</v>
      </c>
      <c r="AA189" s="18">
        <v>302</v>
      </c>
      <c r="AB189" s="60">
        <v>0.49752883031301481</v>
      </c>
      <c r="AD189" s="18">
        <f t="shared" si="53"/>
        <v>1410151.93</v>
      </c>
      <c r="AE189" s="61">
        <f t="shared" si="54"/>
        <v>2.3957710684214023E-3</v>
      </c>
      <c r="AF189" s="18">
        <f t="shared" si="55"/>
        <v>2072</v>
      </c>
      <c r="AG189" s="60">
        <v>0.85337726523887969</v>
      </c>
    </row>
    <row r="190" spans="1:33" x14ac:dyDescent="0.25">
      <c r="A190" s="5"/>
      <c r="B190" s="5" t="s">
        <v>395</v>
      </c>
      <c r="C190" s="5" t="s">
        <v>396</v>
      </c>
      <c r="E190" s="18">
        <v>432560.21</v>
      </c>
      <c r="F190" s="61">
        <f t="shared" si="48"/>
        <v>2.9291904060642134E-3</v>
      </c>
      <c r="G190" s="18">
        <v>165</v>
      </c>
      <c r="H190" s="60">
        <v>0.99397590361445787</v>
      </c>
      <c r="J190" s="18">
        <v>40025.410000000003</v>
      </c>
      <c r="K190" s="61">
        <f t="shared" si="49"/>
        <v>5.2902305208881503E-4</v>
      </c>
      <c r="L190" s="18">
        <v>165</v>
      </c>
      <c r="M190" s="60">
        <v>0.96491228070175439</v>
      </c>
      <c r="O190" s="18">
        <v>149482.60999999999</v>
      </c>
      <c r="P190" s="61">
        <f t="shared" si="50"/>
        <v>1.5453014117921197E-3</v>
      </c>
      <c r="Q190" s="18">
        <v>650</v>
      </c>
      <c r="R190" s="60">
        <v>0.99693251533742333</v>
      </c>
      <c r="T190" s="18">
        <v>175207.71</v>
      </c>
      <c r="U190" s="61">
        <f t="shared" si="51"/>
        <v>9.16443316017142E-4</v>
      </c>
      <c r="V190" s="18">
        <v>160</v>
      </c>
      <c r="W190" s="60">
        <v>0.97560975609756095</v>
      </c>
      <c r="Y190" s="18">
        <v>110598.5</v>
      </c>
      <c r="Z190" s="61">
        <f t="shared" si="52"/>
        <v>1.4297860967203335E-3</v>
      </c>
      <c r="AA190" s="18">
        <v>216</v>
      </c>
      <c r="AB190" s="60">
        <v>0.55384615384615388</v>
      </c>
      <c r="AD190" s="18">
        <f t="shared" si="53"/>
        <v>907874.44</v>
      </c>
      <c r="AE190" s="61">
        <f t="shared" si="54"/>
        <v>1.5424290608964967E-3</v>
      </c>
      <c r="AF190" s="18">
        <f t="shared" si="55"/>
        <v>1356</v>
      </c>
      <c r="AG190" s="60">
        <v>0.87880751782242383</v>
      </c>
    </row>
    <row r="191" spans="1:33" x14ac:dyDescent="0.25">
      <c r="A191" s="5"/>
      <c r="B191" s="5" t="s">
        <v>397</v>
      </c>
      <c r="C191" s="5" t="s">
        <v>398</v>
      </c>
      <c r="E191" s="18">
        <v>257864.11</v>
      </c>
      <c r="F191" s="61">
        <f t="shared" si="48"/>
        <v>1.7461917661827631E-3</v>
      </c>
      <c r="G191" s="18">
        <v>371</v>
      </c>
      <c r="H191" s="60">
        <v>0.99731182795698925</v>
      </c>
      <c r="J191" s="18">
        <v>51351.53</v>
      </c>
      <c r="K191" s="61">
        <f t="shared" si="49"/>
        <v>6.7872241983355939E-4</v>
      </c>
      <c r="L191" s="18">
        <v>267</v>
      </c>
      <c r="M191" s="60">
        <v>0.89898989898989901</v>
      </c>
      <c r="O191" s="18">
        <v>78966.64</v>
      </c>
      <c r="P191" s="61">
        <f t="shared" si="50"/>
        <v>8.1633081116579435E-4</v>
      </c>
      <c r="Q191" s="18">
        <v>468</v>
      </c>
      <c r="R191" s="60">
        <v>0.97907949790794979</v>
      </c>
      <c r="T191" s="18">
        <v>320297.78000000003</v>
      </c>
      <c r="U191" s="61">
        <f t="shared" si="51"/>
        <v>1.6753529831314449E-3</v>
      </c>
      <c r="V191" s="18">
        <v>257</v>
      </c>
      <c r="W191" s="60">
        <v>0.97348484848484851</v>
      </c>
      <c r="Y191" s="18">
        <v>86586.76</v>
      </c>
      <c r="Z191" s="61">
        <f t="shared" si="52"/>
        <v>1.1193691199072346E-3</v>
      </c>
      <c r="AA191" s="18">
        <v>284</v>
      </c>
      <c r="AB191" s="60">
        <v>0.58677685950413228</v>
      </c>
      <c r="AD191" s="18">
        <f t="shared" si="53"/>
        <v>795066.82000000007</v>
      </c>
      <c r="AE191" s="61">
        <f t="shared" si="54"/>
        <v>1.3507750791205931E-3</v>
      </c>
      <c r="AF191" s="18">
        <f t="shared" si="55"/>
        <v>1647</v>
      </c>
      <c r="AG191" s="60">
        <v>0.86912928759894459</v>
      </c>
    </row>
    <row r="192" spans="1:33" x14ac:dyDescent="0.25">
      <c r="B192" s="5" t="s">
        <v>399</v>
      </c>
      <c r="C192" s="5" t="s">
        <v>400</v>
      </c>
      <c r="E192" s="18">
        <v>394600.64</v>
      </c>
      <c r="F192" s="61">
        <f t="shared" si="48"/>
        <v>2.6721376173615193E-3</v>
      </c>
      <c r="G192" s="18">
        <v>738</v>
      </c>
      <c r="H192" s="60">
        <v>1</v>
      </c>
      <c r="J192" s="18">
        <v>123425.02</v>
      </c>
      <c r="K192" s="61">
        <f t="shared" si="49"/>
        <v>1.6313307167752445E-3</v>
      </c>
      <c r="L192" s="18">
        <v>625</v>
      </c>
      <c r="M192" s="60">
        <v>0.93283582089552242</v>
      </c>
      <c r="O192" s="18">
        <v>236349.09</v>
      </c>
      <c r="P192" s="61">
        <f t="shared" si="50"/>
        <v>2.4432981365041916E-3</v>
      </c>
      <c r="Q192" s="18">
        <v>922</v>
      </c>
      <c r="R192" s="60">
        <v>0.97669491525423724</v>
      </c>
      <c r="T192" s="18">
        <v>321782.06</v>
      </c>
      <c r="U192" s="61">
        <f t="shared" si="51"/>
        <v>1.6831166739250628E-3</v>
      </c>
      <c r="V192" s="18">
        <v>365</v>
      </c>
      <c r="W192" s="60">
        <v>0.98648648648648651</v>
      </c>
      <c r="Y192" s="18">
        <v>159798.81</v>
      </c>
      <c r="Z192" s="61">
        <f t="shared" si="52"/>
        <v>2.0658337754169737E-3</v>
      </c>
      <c r="AA192" s="18">
        <v>346</v>
      </c>
      <c r="AB192" s="60">
        <v>0.53810264385692064</v>
      </c>
      <c r="AD192" s="18">
        <f t="shared" si="53"/>
        <v>1235955.6200000001</v>
      </c>
      <c r="AE192" s="61">
        <f t="shared" si="54"/>
        <v>2.0998210570465532E-3</v>
      </c>
      <c r="AF192" s="18">
        <f t="shared" si="55"/>
        <v>2996</v>
      </c>
      <c r="AG192" s="60">
        <v>0.89034175334323917</v>
      </c>
    </row>
    <row r="193" spans="2:33" x14ac:dyDescent="0.25">
      <c r="B193" s="5" t="s">
        <v>401</v>
      </c>
      <c r="C193" s="5" t="s">
        <v>402</v>
      </c>
      <c r="E193" s="18">
        <v>750899.9</v>
      </c>
      <c r="F193" s="61">
        <f t="shared" si="48"/>
        <v>5.0849077935175247E-3</v>
      </c>
      <c r="G193" s="18">
        <v>697</v>
      </c>
      <c r="H193" s="60">
        <v>0.98865248226950353</v>
      </c>
      <c r="J193" s="18">
        <v>100277.93</v>
      </c>
      <c r="K193" s="61">
        <f t="shared" si="49"/>
        <v>1.325391459718927E-3</v>
      </c>
      <c r="L193" s="18">
        <v>495</v>
      </c>
      <c r="M193" s="60">
        <v>0.87765957446808507</v>
      </c>
      <c r="O193" s="18">
        <v>159883.38</v>
      </c>
      <c r="P193" s="61">
        <f t="shared" si="50"/>
        <v>1.6528211063219728E-3</v>
      </c>
      <c r="Q193" s="18">
        <v>615</v>
      </c>
      <c r="R193" s="60">
        <v>0.96850393700787396</v>
      </c>
      <c r="T193" s="18">
        <v>1591867.11</v>
      </c>
      <c r="U193" s="61">
        <f t="shared" si="51"/>
        <v>8.3264370782942417E-3</v>
      </c>
      <c r="V193" s="18">
        <v>386</v>
      </c>
      <c r="W193" s="60">
        <v>0.97721518987341771</v>
      </c>
      <c r="Y193" s="18">
        <v>154645.94</v>
      </c>
      <c r="Z193" s="61">
        <f t="shared" si="52"/>
        <v>1.9992189308738082E-3</v>
      </c>
      <c r="AA193" s="18">
        <v>393</v>
      </c>
      <c r="AB193" s="60">
        <v>0.51305483028720622</v>
      </c>
      <c r="AD193" s="18">
        <f t="shared" si="53"/>
        <v>2757574.2600000002</v>
      </c>
      <c r="AE193" s="61">
        <f t="shared" si="54"/>
        <v>4.6849679744306412E-3</v>
      </c>
      <c r="AF193" s="18">
        <f t="shared" si="55"/>
        <v>2586</v>
      </c>
      <c r="AG193" s="60">
        <v>0.84371941272430673</v>
      </c>
    </row>
    <row r="194" spans="2:33" x14ac:dyDescent="0.25">
      <c r="B194" s="5" t="s">
        <v>403</v>
      </c>
      <c r="C194" s="5" t="s">
        <v>404</v>
      </c>
      <c r="E194" s="18">
        <v>405205.54</v>
      </c>
      <c r="F194" s="61">
        <f t="shared" si="48"/>
        <v>2.7439513686477747E-3</v>
      </c>
      <c r="G194" s="18">
        <v>591</v>
      </c>
      <c r="H194" s="60">
        <v>0.99161073825503354</v>
      </c>
      <c r="J194" s="18">
        <v>59616.91</v>
      </c>
      <c r="K194" s="61">
        <f t="shared" si="49"/>
        <v>7.8796743579401674E-4</v>
      </c>
      <c r="L194" s="18">
        <v>445</v>
      </c>
      <c r="M194" s="60">
        <v>0.94882729211087424</v>
      </c>
      <c r="O194" s="18">
        <v>58997.42</v>
      </c>
      <c r="P194" s="61">
        <f t="shared" si="50"/>
        <v>6.0989566892157324E-4</v>
      </c>
      <c r="Q194" s="18">
        <v>385</v>
      </c>
      <c r="R194" s="60">
        <v>0.97715736040609136</v>
      </c>
      <c r="T194" s="18">
        <v>1707226.07</v>
      </c>
      <c r="U194" s="61">
        <f t="shared" si="51"/>
        <v>8.9298348844449454E-3</v>
      </c>
      <c r="V194" s="18">
        <v>476</v>
      </c>
      <c r="W194" s="60">
        <v>0.96356275303643724</v>
      </c>
      <c r="Y194" s="18">
        <v>151351.09</v>
      </c>
      <c r="Z194" s="61">
        <f t="shared" si="52"/>
        <v>1.9566240428709964E-3</v>
      </c>
      <c r="AA194" s="18">
        <v>382</v>
      </c>
      <c r="AB194" s="60">
        <v>0.46528623629719856</v>
      </c>
      <c r="AD194" s="18">
        <f t="shared" si="53"/>
        <v>2382397.0299999998</v>
      </c>
      <c r="AE194" s="61">
        <f t="shared" si="54"/>
        <v>4.0475623629909691E-3</v>
      </c>
      <c r="AF194" s="18">
        <f t="shared" si="55"/>
        <v>2279</v>
      </c>
      <c r="AG194" s="60">
        <v>0.82155731795241527</v>
      </c>
    </row>
    <row r="195" spans="2:33" x14ac:dyDescent="0.25">
      <c r="B195" s="5" t="s">
        <v>405</v>
      </c>
      <c r="C195" s="5" t="s">
        <v>406</v>
      </c>
      <c r="E195" s="18">
        <v>201302.88</v>
      </c>
      <c r="F195" s="61">
        <f t="shared" si="48"/>
        <v>1.3631731518002907E-3</v>
      </c>
      <c r="G195" s="18">
        <v>391</v>
      </c>
      <c r="H195" s="60">
        <v>0.97750000000000004</v>
      </c>
      <c r="J195" s="18">
        <v>112555.3</v>
      </c>
      <c r="K195" s="61">
        <f t="shared" si="49"/>
        <v>1.487663670022923E-3</v>
      </c>
      <c r="L195" s="18">
        <v>526</v>
      </c>
      <c r="M195" s="60">
        <v>0.89761092150170652</v>
      </c>
      <c r="O195" s="18">
        <v>116948.36</v>
      </c>
      <c r="P195" s="61">
        <f t="shared" si="50"/>
        <v>1.2089731763097599E-3</v>
      </c>
      <c r="Q195" s="18">
        <v>474</v>
      </c>
      <c r="R195" s="60">
        <v>0.97933884297520657</v>
      </c>
      <c r="T195" s="18">
        <v>148629.03</v>
      </c>
      <c r="U195" s="61">
        <f t="shared" si="51"/>
        <v>7.7742058902323017E-4</v>
      </c>
      <c r="V195" s="18">
        <v>275</v>
      </c>
      <c r="W195" s="60">
        <v>0.97864768683274017</v>
      </c>
      <c r="Y195" s="18">
        <v>106519.24</v>
      </c>
      <c r="Z195" s="61">
        <f t="shared" si="52"/>
        <v>1.377050578309981E-3</v>
      </c>
      <c r="AA195" s="18">
        <v>242</v>
      </c>
      <c r="AB195" s="60">
        <v>0.58595641646489105</v>
      </c>
      <c r="AD195" s="18">
        <f t="shared" si="53"/>
        <v>685954.81</v>
      </c>
      <c r="AE195" s="61">
        <f t="shared" si="54"/>
        <v>1.1653997367804903E-3</v>
      </c>
      <c r="AF195" s="18">
        <f t="shared" si="55"/>
        <v>1908</v>
      </c>
      <c r="AG195" s="60">
        <v>0.88170055452865059</v>
      </c>
    </row>
    <row r="196" spans="2:33" x14ac:dyDescent="0.25">
      <c r="B196" s="5" t="s">
        <v>407</v>
      </c>
      <c r="C196" s="5" t="s">
        <v>408</v>
      </c>
      <c r="E196" s="18">
        <v>868259.15</v>
      </c>
      <c r="F196" s="61">
        <f t="shared" si="48"/>
        <v>5.8796355128398628E-3</v>
      </c>
      <c r="G196" s="18">
        <v>416</v>
      </c>
      <c r="H196" s="60">
        <v>0.99047619047619051</v>
      </c>
      <c r="J196" s="18">
        <v>326694.73</v>
      </c>
      <c r="K196" s="61">
        <f t="shared" si="49"/>
        <v>4.3179830803964613E-3</v>
      </c>
      <c r="L196" s="18">
        <v>1111</v>
      </c>
      <c r="M196" s="60">
        <v>0.88667198723064644</v>
      </c>
      <c r="O196" s="18">
        <v>354636.79</v>
      </c>
      <c r="P196" s="61">
        <f t="shared" si="50"/>
        <v>3.6661169634409347E-3</v>
      </c>
      <c r="Q196" s="18">
        <v>1442</v>
      </c>
      <c r="R196" s="60">
        <v>0.98028552005438474</v>
      </c>
      <c r="T196" s="18">
        <v>395996.4</v>
      </c>
      <c r="U196" s="61">
        <f t="shared" si="51"/>
        <v>2.0713029920135973E-3</v>
      </c>
      <c r="V196" s="18">
        <v>318</v>
      </c>
      <c r="W196" s="60">
        <v>0.98148148148148151</v>
      </c>
      <c r="Y196" s="18">
        <v>184637.47</v>
      </c>
      <c r="Z196" s="61">
        <f t="shared" si="52"/>
        <v>2.3869409398827078E-3</v>
      </c>
      <c r="AA196" s="18">
        <v>516</v>
      </c>
      <c r="AB196" s="60">
        <v>0.56578947368421051</v>
      </c>
      <c r="AD196" s="18">
        <f t="shared" si="53"/>
        <v>2130224.54</v>
      </c>
      <c r="AE196" s="61">
        <f t="shared" si="54"/>
        <v>3.6191350829646355E-3</v>
      </c>
      <c r="AF196" s="18">
        <f t="shared" si="55"/>
        <v>3803</v>
      </c>
      <c r="AG196" s="60">
        <v>0.86826484018264838</v>
      </c>
    </row>
    <row r="197" spans="2:33" x14ac:dyDescent="0.25">
      <c r="B197" s="5" t="s">
        <v>409</v>
      </c>
      <c r="C197" s="5" t="s">
        <v>410</v>
      </c>
      <c r="E197" s="18">
        <v>257092.11</v>
      </c>
      <c r="F197" s="61">
        <f t="shared" si="48"/>
        <v>1.740963973747852E-3</v>
      </c>
      <c r="G197" s="18">
        <v>524</v>
      </c>
      <c r="H197" s="60">
        <v>0.96857670979667287</v>
      </c>
      <c r="J197" s="18">
        <v>72817.31</v>
      </c>
      <c r="K197" s="61">
        <f t="shared" si="49"/>
        <v>9.6243949983516441E-4</v>
      </c>
      <c r="L197" s="18">
        <v>377</v>
      </c>
      <c r="M197" s="60">
        <v>0.91727493917274938</v>
      </c>
      <c r="O197" s="18">
        <v>108816.45</v>
      </c>
      <c r="P197" s="61">
        <f t="shared" si="50"/>
        <v>1.1249082004335261E-3</v>
      </c>
      <c r="Q197" s="18">
        <v>746</v>
      </c>
      <c r="R197" s="60">
        <v>0.96632124352331605</v>
      </c>
      <c r="T197" s="18">
        <v>94067</v>
      </c>
      <c r="U197" s="61">
        <f t="shared" si="51"/>
        <v>4.9202785315660203E-4</v>
      </c>
      <c r="V197" s="18">
        <v>272</v>
      </c>
      <c r="W197" s="60">
        <v>0.96113074204946991</v>
      </c>
      <c r="Y197" s="18">
        <v>138906.38</v>
      </c>
      <c r="Z197" s="61">
        <f t="shared" si="52"/>
        <v>1.7957423551834013E-3</v>
      </c>
      <c r="AA197" s="18">
        <v>499</v>
      </c>
      <c r="AB197" s="60">
        <v>0.2701678397401191</v>
      </c>
      <c r="AD197" s="18">
        <f t="shared" si="53"/>
        <v>671699.25</v>
      </c>
      <c r="AE197" s="61">
        <f t="shared" si="54"/>
        <v>1.1411803193648465E-3</v>
      </c>
      <c r="AF197" s="18">
        <f t="shared" si="55"/>
        <v>2418</v>
      </c>
      <c r="AG197" s="60">
        <v>0.62740010378827193</v>
      </c>
    </row>
    <row r="198" spans="2:33" x14ac:dyDescent="0.25">
      <c r="B198" s="5" t="s">
        <v>411</v>
      </c>
      <c r="C198" s="5" t="s">
        <v>412</v>
      </c>
      <c r="E198" s="18">
        <v>531386.96</v>
      </c>
      <c r="F198" s="61">
        <f t="shared" si="48"/>
        <v>3.5984206340653195E-3</v>
      </c>
      <c r="G198" s="18">
        <v>776</v>
      </c>
      <c r="H198" s="60">
        <v>0.99359795134443019</v>
      </c>
      <c r="J198" s="18">
        <v>50580.68</v>
      </c>
      <c r="K198" s="61">
        <f t="shared" si="49"/>
        <v>6.6853395656228589E-4</v>
      </c>
      <c r="L198" s="18">
        <v>326</v>
      </c>
      <c r="M198" s="60">
        <v>0.84895833333333337</v>
      </c>
      <c r="O198" s="18">
        <v>148022.76</v>
      </c>
      <c r="P198" s="61">
        <f t="shared" si="50"/>
        <v>1.5302099689413113E-3</v>
      </c>
      <c r="Q198" s="18">
        <v>786</v>
      </c>
      <c r="R198" s="60">
        <v>0.98867924528301887</v>
      </c>
      <c r="T198" s="18">
        <v>318981.31</v>
      </c>
      <c r="U198" s="61">
        <f t="shared" si="51"/>
        <v>1.6684670411130421E-3</v>
      </c>
      <c r="V198" s="18">
        <v>400</v>
      </c>
      <c r="W198" s="60">
        <v>0.96852300242130751</v>
      </c>
      <c r="Y198" s="18">
        <v>143546.31</v>
      </c>
      <c r="Z198" s="61">
        <f t="shared" si="52"/>
        <v>1.8557260566237966E-3</v>
      </c>
      <c r="AA198" s="18">
        <v>267</v>
      </c>
      <c r="AB198" s="60">
        <v>0.51644100580270791</v>
      </c>
      <c r="AD198" s="18">
        <f t="shared" si="53"/>
        <v>1192518.02</v>
      </c>
      <c r="AE198" s="61">
        <f t="shared" si="54"/>
        <v>2.0260229483834236E-3</v>
      </c>
      <c r="AF198" s="18">
        <f t="shared" si="55"/>
        <v>2555</v>
      </c>
      <c r="AG198" s="60">
        <v>0.88408304498269896</v>
      </c>
    </row>
    <row r="199" spans="2:33" x14ac:dyDescent="0.25">
      <c r="B199" s="5" t="s">
        <v>413</v>
      </c>
      <c r="C199" s="5" t="s">
        <v>414</v>
      </c>
      <c r="E199" s="18">
        <v>289572.43</v>
      </c>
      <c r="F199" s="61">
        <f t="shared" si="48"/>
        <v>1.9609126410788016E-3</v>
      </c>
      <c r="G199" s="18">
        <v>433</v>
      </c>
      <c r="H199" s="60">
        <v>0.98409090909090913</v>
      </c>
      <c r="J199" s="18">
        <v>50387.32</v>
      </c>
      <c r="K199" s="61">
        <f t="shared" si="49"/>
        <v>6.6597828262036018E-4</v>
      </c>
      <c r="L199" s="18">
        <v>278</v>
      </c>
      <c r="M199" s="60">
        <v>0.78531073446327682</v>
      </c>
      <c r="O199" s="18">
        <v>108054.79</v>
      </c>
      <c r="P199" s="61">
        <f t="shared" si="50"/>
        <v>1.1170344131528145E-3</v>
      </c>
      <c r="Q199" s="18">
        <v>578</v>
      </c>
      <c r="R199" s="60">
        <v>0.97635135135135132</v>
      </c>
      <c r="T199" s="18">
        <v>397439.54</v>
      </c>
      <c r="U199" s="61">
        <f t="shared" si="51"/>
        <v>2.078851495484574E-3</v>
      </c>
      <c r="V199" s="18">
        <v>299</v>
      </c>
      <c r="W199" s="60">
        <v>0.99006622516556286</v>
      </c>
      <c r="Y199" s="18">
        <v>222426.51</v>
      </c>
      <c r="Z199" s="61">
        <f t="shared" si="52"/>
        <v>2.8754669506369998E-3</v>
      </c>
      <c r="AA199" s="18">
        <v>391</v>
      </c>
      <c r="AB199" s="60">
        <v>0.46162927981109797</v>
      </c>
      <c r="AD199" s="18">
        <f t="shared" si="53"/>
        <v>1067880.5900000001</v>
      </c>
      <c r="AE199" s="61">
        <f t="shared" si="54"/>
        <v>1.8142707658817855E-3</v>
      </c>
      <c r="AF199" s="18">
        <f t="shared" si="55"/>
        <v>1979</v>
      </c>
      <c r="AG199" s="60">
        <v>0.78067061143984218</v>
      </c>
    </row>
    <row r="200" spans="2:33" x14ac:dyDescent="0.25">
      <c r="B200" s="5" t="s">
        <v>415</v>
      </c>
      <c r="C200" s="5" t="s">
        <v>416</v>
      </c>
      <c r="E200" s="18">
        <v>171667.35</v>
      </c>
      <c r="F200" s="61">
        <f t="shared" si="48"/>
        <v>1.1624886964394332E-3</v>
      </c>
      <c r="G200" s="18">
        <v>329</v>
      </c>
      <c r="H200" s="60">
        <v>0.98208955223880601</v>
      </c>
      <c r="J200" s="18">
        <v>36824.699999999997</v>
      </c>
      <c r="K200" s="61">
        <f t="shared" si="49"/>
        <v>4.8671869160753093E-4</v>
      </c>
      <c r="L200" s="18">
        <v>205</v>
      </c>
      <c r="M200" s="60">
        <v>0.91111111111111109</v>
      </c>
      <c r="O200" s="18">
        <v>145011.54</v>
      </c>
      <c r="P200" s="61">
        <f t="shared" si="50"/>
        <v>1.4990809799758614E-3</v>
      </c>
      <c r="Q200" s="18">
        <v>641</v>
      </c>
      <c r="R200" s="60">
        <v>0.98312883435582821</v>
      </c>
      <c r="T200" s="18">
        <v>180953.71</v>
      </c>
      <c r="U200" s="61">
        <f t="shared" si="51"/>
        <v>9.4649840488186441E-4</v>
      </c>
      <c r="V200" s="18">
        <v>154</v>
      </c>
      <c r="W200" s="60">
        <v>0.96250000000000002</v>
      </c>
      <c r="Y200" s="18">
        <v>88996.91</v>
      </c>
      <c r="Z200" s="61">
        <f t="shared" si="52"/>
        <v>1.1505268567753705E-3</v>
      </c>
      <c r="AA200" s="18">
        <v>213</v>
      </c>
      <c r="AB200" s="60">
        <v>0.5546875</v>
      </c>
      <c r="AD200" s="18">
        <f t="shared" si="53"/>
        <v>623454.21000000008</v>
      </c>
      <c r="AE200" s="61">
        <f t="shared" si="54"/>
        <v>1.0592146328541503E-3</v>
      </c>
      <c r="AF200" s="18">
        <f t="shared" si="55"/>
        <v>1542</v>
      </c>
      <c r="AG200" s="60">
        <v>0.87813211845102501</v>
      </c>
    </row>
    <row r="201" spans="2:33" x14ac:dyDescent="0.25">
      <c r="B201" s="5" t="s">
        <v>417</v>
      </c>
      <c r="C201" s="5" t="s">
        <v>418</v>
      </c>
      <c r="E201" s="18">
        <v>421020.59</v>
      </c>
      <c r="F201" s="61">
        <f t="shared" si="48"/>
        <v>2.8510469628806006E-3</v>
      </c>
      <c r="G201" s="18">
        <v>408</v>
      </c>
      <c r="H201" s="60">
        <v>0.99029126213592233</v>
      </c>
      <c r="J201" s="18">
        <v>61883.83</v>
      </c>
      <c r="K201" s="61">
        <f t="shared" si="49"/>
        <v>8.1792972568039588E-4</v>
      </c>
      <c r="L201" s="18">
        <v>426</v>
      </c>
      <c r="M201" s="60">
        <v>0.82718446601941753</v>
      </c>
      <c r="O201" s="18">
        <v>224869.18</v>
      </c>
      <c r="P201" s="61">
        <f t="shared" si="50"/>
        <v>2.3246226522438719E-3</v>
      </c>
      <c r="Q201" s="18">
        <v>945</v>
      </c>
      <c r="R201" s="60">
        <v>0.97322348094747679</v>
      </c>
      <c r="T201" s="18">
        <v>376951.06</v>
      </c>
      <c r="U201" s="61">
        <f t="shared" si="51"/>
        <v>1.9716842335452973E-3</v>
      </c>
      <c r="V201" s="18">
        <v>364</v>
      </c>
      <c r="W201" s="60">
        <v>0.95789473684210524</v>
      </c>
      <c r="Y201" s="18">
        <v>192392.37</v>
      </c>
      <c r="Z201" s="61">
        <f t="shared" si="52"/>
        <v>2.4871940916113165E-3</v>
      </c>
      <c r="AA201" s="18">
        <v>417</v>
      </c>
      <c r="AB201" s="60">
        <v>0.53806451612903228</v>
      </c>
      <c r="AD201" s="18">
        <f t="shared" si="53"/>
        <v>1277117.0299999998</v>
      </c>
      <c r="AE201" s="61">
        <f t="shared" si="54"/>
        <v>2.1697520432867596E-3</v>
      </c>
      <c r="AF201" s="18">
        <f t="shared" si="55"/>
        <v>2560</v>
      </c>
      <c r="AG201" s="60">
        <v>0.83851948902718643</v>
      </c>
    </row>
    <row r="202" spans="2:33" x14ac:dyDescent="0.25">
      <c r="B202" s="5" t="s">
        <v>419</v>
      </c>
      <c r="C202" s="5" t="s">
        <v>420</v>
      </c>
      <c r="E202" s="18">
        <v>298713.40000000002</v>
      </c>
      <c r="F202" s="61">
        <f t="shared" si="48"/>
        <v>2.0228130216665601E-3</v>
      </c>
      <c r="G202" s="18">
        <v>423</v>
      </c>
      <c r="H202" s="60">
        <v>1</v>
      </c>
      <c r="J202" s="18">
        <v>65086.8</v>
      </c>
      <c r="K202" s="61">
        <f t="shared" si="49"/>
        <v>8.6026395698868003E-4</v>
      </c>
      <c r="L202" s="18">
        <v>388</v>
      </c>
      <c r="M202" s="60">
        <v>0.95566502463054193</v>
      </c>
      <c r="O202" s="18">
        <v>154987.43</v>
      </c>
      <c r="P202" s="61">
        <f t="shared" si="50"/>
        <v>1.602208406643638E-3</v>
      </c>
      <c r="Q202" s="18">
        <v>731</v>
      </c>
      <c r="R202" s="60">
        <v>0.97989276139410186</v>
      </c>
      <c r="T202" s="18">
        <v>252570.45</v>
      </c>
      <c r="U202" s="61">
        <f t="shared" si="51"/>
        <v>1.3210976887143939E-3</v>
      </c>
      <c r="V202" s="18">
        <v>329</v>
      </c>
      <c r="W202" s="60">
        <v>0.97916666666666663</v>
      </c>
      <c r="Y202" s="18">
        <v>101423.42000000001</v>
      </c>
      <c r="Z202" s="61">
        <f t="shared" si="52"/>
        <v>1.3111732600155248E-3</v>
      </c>
      <c r="AA202" s="18">
        <v>310</v>
      </c>
      <c r="AB202" s="60">
        <v>0.52631578947368418</v>
      </c>
      <c r="AD202" s="18">
        <f t="shared" si="53"/>
        <v>872781.5</v>
      </c>
      <c r="AE202" s="61">
        <f t="shared" si="54"/>
        <v>1.4828080735622823E-3</v>
      </c>
      <c r="AF202" s="18">
        <f t="shared" si="55"/>
        <v>2181</v>
      </c>
      <c r="AG202" s="60">
        <v>0.87239999999999995</v>
      </c>
    </row>
    <row r="203" spans="2:33" x14ac:dyDescent="0.25">
      <c r="B203" s="5" t="s">
        <v>421</v>
      </c>
      <c r="C203" s="5" t="s">
        <v>422</v>
      </c>
      <c r="E203" s="18">
        <v>424144.23</v>
      </c>
      <c r="F203" s="61">
        <f t="shared" si="48"/>
        <v>2.8721994778564885E-3</v>
      </c>
      <c r="G203" s="18">
        <v>537</v>
      </c>
      <c r="H203" s="60">
        <v>0.9907749077490775</v>
      </c>
      <c r="J203" s="18">
        <v>39240.86</v>
      </c>
      <c r="K203" s="61">
        <f t="shared" si="49"/>
        <v>5.1865351345032815E-4</v>
      </c>
      <c r="L203" s="18">
        <v>359</v>
      </c>
      <c r="M203" s="60">
        <v>0.90656565656565657</v>
      </c>
      <c r="O203" s="18">
        <v>125137.83</v>
      </c>
      <c r="P203" s="61">
        <f t="shared" si="50"/>
        <v>1.2936331882859304E-3</v>
      </c>
      <c r="Q203" s="18">
        <v>867</v>
      </c>
      <c r="R203" s="60">
        <v>0.97855530474040631</v>
      </c>
      <c r="T203" s="18">
        <v>308847.21000000002</v>
      </c>
      <c r="U203" s="61">
        <f t="shared" si="51"/>
        <v>1.6154595096017331E-3</v>
      </c>
      <c r="V203" s="18">
        <v>374</v>
      </c>
      <c r="W203" s="60">
        <v>0.97650130548302871</v>
      </c>
      <c r="Y203" s="18">
        <v>137801.12</v>
      </c>
      <c r="Z203" s="61">
        <f t="shared" si="52"/>
        <v>1.7814538668109448E-3</v>
      </c>
      <c r="AA203" s="18">
        <v>427</v>
      </c>
      <c r="AB203" s="60">
        <v>0.39427516158818099</v>
      </c>
      <c r="AD203" s="18">
        <f t="shared" si="53"/>
        <v>1035171.25</v>
      </c>
      <c r="AE203" s="61">
        <f t="shared" si="54"/>
        <v>1.758699384690853E-3</v>
      </c>
      <c r="AF203" s="18">
        <f t="shared" si="55"/>
        <v>2564</v>
      </c>
      <c r="AG203" s="60">
        <v>0.77933130699088149</v>
      </c>
    </row>
    <row r="204" spans="2:33" x14ac:dyDescent="0.25">
      <c r="B204" s="5" t="s">
        <v>423</v>
      </c>
      <c r="C204" s="5" t="s">
        <v>424</v>
      </c>
      <c r="E204" s="18">
        <v>425788.92</v>
      </c>
      <c r="F204" s="61">
        <f t="shared" si="48"/>
        <v>2.8833369104209628E-3</v>
      </c>
      <c r="G204" s="18">
        <v>335</v>
      </c>
      <c r="H204" s="60">
        <v>0.98529411764705888</v>
      </c>
      <c r="J204" s="18">
        <v>60980.45</v>
      </c>
      <c r="K204" s="61">
        <f t="shared" si="49"/>
        <v>8.0598958953198422E-4</v>
      </c>
      <c r="L204" s="18">
        <v>339</v>
      </c>
      <c r="M204" s="60">
        <v>0.88976377952755903</v>
      </c>
      <c r="O204" s="18">
        <v>154685.47</v>
      </c>
      <c r="P204" s="61">
        <f t="shared" si="50"/>
        <v>1.5990868447823302E-3</v>
      </c>
      <c r="Q204" s="18">
        <v>670</v>
      </c>
      <c r="R204" s="60">
        <v>0.96960926193921848</v>
      </c>
      <c r="T204" s="18">
        <v>513234.13</v>
      </c>
      <c r="U204" s="61">
        <f t="shared" si="51"/>
        <v>2.6845279125580317E-3</v>
      </c>
      <c r="V204" s="18">
        <v>284</v>
      </c>
      <c r="W204" s="60">
        <v>0.9726027397260274</v>
      </c>
      <c r="Y204" s="18">
        <v>120845.28</v>
      </c>
      <c r="Z204" s="61">
        <f t="shared" si="52"/>
        <v>1.5622535676186908E-3</v>
      </c>
      <c r="AA204" s="18">
        <v>305</v>
      </c>
      <c r="AB204" s="60">
        <v>0.52768166089965396</v>
      </c>
      <c r="AD204" s="18">
        <f t="shared" si="53"/>
        <v>1275534.25</v>
      </c>
      <c r="AE204" s="61">
        <f t="shared" si="54"/>
        <v>2.1670629865610243E-3</v>
      </c>
      <c r="AF204" s="18">
        <f t="shared" si="55"/>
        <v>1933</v>
      </c>
      <c r="AG204" s="60">
        <v>0.84706397896581942</v>
      </c>
    </row>
    <row r="205" spans="2:33" x14ac:dyDescent="0.25">
      <c r="B205" s="5" t="s">
        <v>425</v>
      </c>
      <c r="C205" s="5" t="s">
        <v>426</v>
      </c>
      <c r="E205" s="18">
        <v>691038.41</v>
      </c>
      <c r="F205" s="61">
        <f t="shared" si="48"/>
        <v>4.6795406373458821E-3</v>
      </c>
      <c r="G205" s="18">
        <v>1056</v>
      </c>
      <c r="H205" s="60">
        <v>0.99248120300751874</v>
      </c>
      <c r="J205" s="18">
        <v>33645.97</v>
      </c>
      <c r="K205" s="61">
        <f t="shared" si="49"/>
        <v>4.447048447445937E-4</v>
      </c>
      <c r="L205" s="18">
        <v>226</v>
      </c>
      <c r="M205" s="60">
        <v>0.86590038314176243</v>
      </c>
      <c r="O205" s="18">
        <v>128173.07</v>
      </c>
      <c r="P205" s="61">
        <f t="shared" si="50"/>
        <v>1.3250104880074695E-3</v>
      </c>
      <c r="Q205" s="18">
        <v>1022</v>
      </c>
      <c r="R205" s="60">
        <v>0.96052631578947367</v>
      </c>
      <c r="T205" s="18">
        <v>315362.26</v>
      </c>
      <c r="U205" s="61">
        <f t="shared" si="51"/>
        <v>1.6495371995961829E-3</v>
      </c>
      <c r="V205" s="18">
        <v>435</v>
      </c>
      <c r="W205" s="60">
        <v>0.99542334096109841</v>
      </c>
      <c r="Y205" s="18">
        <v>88031.63</v>
      </c>
      <c r="Z205" s="61">
        <f t="shared" si="52"/>
        <v>1.1380479902135076E-3</v>
      </c>
      <c r="AA205" s="18">
        <v>272</v>
      </c>
      <c r="AB205" s="60">
        <v>0.63551401869158874</v>
      </c>
      <c r="AD205" s="18">
        <f t="shared" si="53"/>
        <v>1256251.3399999999</v>
      </c>
      <c r="AE205" s="61">
        <f t="shared" si="54"/>
        <v>2.134302376225247E-3</v>
      </c>
      <c r="AF205" s="18">
        <f t="shared" si="55"/>
        <v>3011</v>
      </c>
      <c r="AG205" s="60">
        <v>0.92532267977873384</v>
      </c>
    </row>
    <row r="206" spans="2:33" x14ac:dyDescent="0.25">
      <c r="B206" s="5" t="s">
        <v>427</v>
      </c>
      <c r="C206" s="5" t="s">
        <v>428</v>
      </c>
      <c r="E206" s="18">
        <v>259520.88</v>
      </c>
      <c r="F206" s="61">
        <f t="shared" si="48"/>
        <v>1.7574110015096903E-3</v>
      </c>
      <c r="G206" s="18">
        <v>788</v>
      </c>
      <c r="H206" s="60">
        <v>0.99369482976040358</v>
      </c>
      <c r="J206" s="18">
        <v>291337.12</v>
      </c>
      <c r="K206" s="61">
        <f t="shared" si="49"/>
        <v>3.8506551815250699E-3</v>
      </c>
      <c r="L206" s="18">
        <v>1041</v>
      </c>
      <c r="M206" s="60">
        <v>0.89509888220120382</v>
      </c>
      <c r="O206" s="18">
        <v>405302.04</v>
      </c>
      <c r="P206" s="61">
        <f t="shared" si="50"/>
        <v>4.1898774353366338E-3</v>
      </c>
      <c r="Q206" s="18">
        <v>1849</v>
      </c>
      <c r="R206" s="60">
        <v>0.96654469419759537</v>
      </c>
      <c r="T206" s="18">
        <v>192513.67</v>
      </c>
      <c r="U206" s="61">
        <f t="shared" si="51"/>
        <v>1.006964054911909E-3</v>
      </c>
      <c r="V206" s="18">
        <v>418</v>
      </c>
      <c r="W206" s="60">
        <v>0.96983758700696054</v>
      </c>
      <c r="Y206" s="18">
        <v>232058.36000000004</v>
      </c>
      <c r="Z206" s="61">
        <f t="shared" si="52"/>
        <v>2.9999847805867353E-3</v>
      </c>
      <c r="AA206" s="18">
        <v>579</v>
      </c>
      <c r="AB206" s="60">
        <v>0.62459546925566345</v>
      </c>
      <c r="AD206" s="18">
        <f t="shared" si="53"/>
        <v>1380732.0699999998</v>
      </c>
      <c r="AE206" s="61">
        <f t="shared" si="54"/>
        <v>2.3457883339900788E-3</v>
      </c>
      <c r="AF206" s="18">
        <f t="shared" si="55"/>
        <v>4675</v>
      </c>
      <c r="AG206" s="60">
        <v>0.89439449014731198</v>
      </c>
    </row>
    <row r="207" spans="2:33" x14ac:dyDescent="0.25">
      <c r="B207" s="5" t="s">
        <v>429</v>
      </c>
      <c r="C207" s="5" t="s">
        <v>430</v>
      </c>
      <c r="E207" s="18">
        <v>553153.19999999995</v>
      </c>
      <c r="F207" s="61">
        <f t="shared" si="48"/>
        <v>3.7458162102420815E-3</v>
      </c>
      <c r="G207" s="18">
        <v>630</v>
      </c>
      <c r="H207" s="60">
        <v>0.97978227060653189</v>
      </c>
      <c r="J207" s="18">
        <v>69088.92</v>
      </c>
      <c r="K207" s="61">
        <f t="shared" si="49"/>
        <v>9.131606977647442E-4</v>
      </c>
      <c r="L207" s="18">
        <v>315</v>
      </c>
      <c r="M207" s="60">
        <v>0.91304347826086951</v>
      </c>
      <c r="O207" s="18">
        <v>137306.12</v>
      </c>
      <c r="P207" s="61">
        <f t="shared" si="50"/>
        <v>1.4194249156052215E-3</v>
      </c>
      <c r="Q207" s="18">
        <v>690</v>
      </c>
      <c r="R207" s="60">
        <v>0.99137931034482762</v>
      </c>
      <c r="T207" s="18">
        <v>375727.07</v>
      </c>
      <c r="U207" s="61">
        <f t="shared" si="51"/>
        <v>1.9652820184009306E-3</v>
      </c>
      <c r="V207" s="18">
        <v>366</v>
      </c>
      <c r="W207" s="60">
        <v>0.98652291105121293</v>
      </c>
      <c r="Y207" s="18">
        <v>104448.15000000001</v>
      </c>
      <c r="Z207" s="61">
        <f t="shared" si="52"/>
        <v>1.3502761131313707E-3</v>
      </c>
      <c r="AA207" s="18">
        <v>279</v>
      </c>
      <c r="AB207" s="60">
        <v>0.52641509433962264</v>
      </c>
      <c r="AD207" s="18">
        <f t="shared" si="53"/>
        <v>1239723.46</v>
      </c>
      <c r="AE207" s="61">
        <f t="shared" si="54"/>
        <v>2.1062224113051974E-3</v>
      </c>
      <c r="AF207" s="18">
        <f t="shared" si="55"/>
        <v>2280</v>
      </c>
      <c r="AG207" s="60">
        <v>0.88201160541586077</v>
      </c>
    </row>
    <row r="208" spans="2:33" x14ac:dyDescent="0.25">
      <c r="B208" s="5" t="s">
        <v>431</v>
      </c>
      <c r="C208" s="5" t="s">
        <v>432</v>
      </c>
      <c r="E208" s="18">
        <v>271683.64</v>
      </c>
      <c r="F208" s="61">
        <f t="shared" si="48"/>
        <v>1.8397741941465295E-3</v>
      </c>
      <c r="G208" s="18">
        <v>304</v>
      </c>
      <c r="H208" s="60">
        <v>0.99672131147540988</v>
      </c>
      <c r="J208" s="18">
        <v>150715.07999999999</v>
      </c>
      <c r="K208" s="61">
        <f t="shared" si="49"/>
        <v>1.9920283544231005E-3</v>
      </c>
      <c r="L208" s="18">
        <v>588</v>
      </c>
      <c r="M208" s="60">
        <v>0.90322580645161288</v>
      </c>
      <c r="O208" s="18">
        <v>333840.13</v>
      </c>
      <c r="P208" s="61">
        <f t="shared" si="50"/>
        <v>3.4511280221951224E-3</v>
      </c>
      <c r="Q208" s="18">
        <v>998</v>
      </c>
      <c r="R208" s="60">
        <v>0.9717624148003895</v>
      </c>
      <c r="T208" s="18">
        <v>198481.89</v>
      </c>
      <c r="U208" s="61">
        <f t="shared" si="51"/>
        <v>1.0381814900779745E-3</v>
      </c>
      <c r="V208" s="18">
        <v>257</v>
      </c>
      <c r="W208" s="60">
        <v>0.99227799227799229</v>
      </c>
      <c r="Y208" s="18">
        <v>196461.77</v>
      </c>
      <c r="Z208" s="61">
        <f t="shared" si="52"/>
        <v>2.5398021427331103E-3</v>
      </c>
      <c r="AA208" s="18">
        <v>384</v>
      </c>
      <c r="AB208" s="60">
        <v>0.50526315789473686</v>
      </c>
      <c r="AD208" s="18">
        <f t="shared" si="53"/>
        <v>1151182.51</v>
      </c>
      <c r="AE208" s="61">
        <f t="shared" si="54"/>
        <v>1.9557961757572686E-3</v>
      </c>
      <c r="AF208" s="18">
        <f t="shared" si="55"/>
        <v>2531</v>
      </c>
      <c r="AG208" s="60">
        <v>0.84310459693537643</v>
      </c>
    </row>
    <row r="209" spans="1:33" x14ac:dyDescent="0.25">
      <c r="B209" s="5" t="s">
        <v>433</v>
      </c>
      <c r="C209" s="5" t="s">
        <v>434</v>
      </c>
      <c r="E209" s="18">
        <v>433906.94</v>
      </c>
      <c r="F209" s="61">
        <f t="shared" si="48"/>
        <v>2.938310127444871E-3</v>
      </c>
      <c r="G209" s="18">
        <v>480</v>
      </c>
      <c r="H209" s="60">
        <v>0.99792099792099798</v>
      </c>
      <c r="J209" s="18">
        <v>103716.62</v>
      </c>
      <c r="K209" s="61">
        <f t="shared" si="49"/>
        <v>1.3708412447176889E-3</v>
      </c>
      <c r="L209" s="18">
        <v>407</v>
      </c>
      <c r="M209" s="60">
        <v>0.92500000000000004</v>
      </c>
      <c r="O209" s="18">
        <v>189651.74</v>
      </c>
      <c r="P209" s="61">
        <f t="shared" si="50"/>
        <v>1.9605564926303606E-3</v>
      </c>
      <c r="Q209" s="18">
        <v>792</v>
      </c>
      <c r="R209" s="60">
        <v>0.98263027295285355</v>
      </c>
      <c r="T209" s="18">
        <v>311341.87</v>
      </c>
      <c r="U209" s="61">
        <f t="shared" si="51"/>
        <v>1.6285081047961757E-3</v>
      </c>
      <c r="V209" s="18">
        <v>391</v>
      </c>
      <c r="W209" s="60">
        <v>0.99238578680203049</v>
      </c>
      <c r="Y209" s="18">
        <v>125913.76000000001</v>
      </c>
      <c r="Z209" s="61">
        <f t="shared" si="52"/>
        <v>1.6277774421333097E-3</v>
      </c>
      <c r="AA209" s="18">
        <v>337</v>
      </c>
      <c r="AB209" s="60">
        <v>0.54796747967479675</v>
      </c>
      <c r="AD209" s="18">
        <f t="shared" si="53"/>
        <v>1164530.93</v>
      </c>
      <c r="AE209" s="61">
        <f t="shared" si="54"/>
        <v>1.9784744118854407E-3</v>
      </c>
      <c r="AF209" s="18">
        <f t="shared" si="55"/>
        <v>2407</v>
      </c>
      <c r="AG209" s="60">
        <v>0.87975146198830412</v>
      </c>
    </row>
    <row r="210" spans="1:33" x14ac:dyDescent="0.25">
      <c r="B210" s="5" t="s">
        <v>435</v>
      </c>
      <c r="C210" s="5" t="s">
        <v>436</v>
      </c>
      <c r="E210" s="18">
        <v>323692.43</v>
      </c>
      <c r="F210" s="61">
        <f t="shared" si="48"/>
        <v>2.1919648144974129E-3</v>
      </c>
      <c r="G210" s="18">
        <v>615</v>
      </c>
      <c r="H210" s="60">
        <v>0.99033816425120769</v>
      </c>
      <c r="J210" s="18">
        <v>43786.3</v>
      </c>
      <c r="K210" s="61">
        <f t="shared" si="49"/>
        <v>5.7873141251211374E-4</v>
      </c>
      <c r="L210" s="18">
        <v>291</v>
      </c>
      <c r="M210" s="60">
        <v>0.86865671641791042</v>
      </c>
      <c r="O210" s="18">
        <v>134210.35</v>
      </c>
      <c r="P210" s="61">
        <f t="shared" si="50"/>
        <v>1.3874218769134052E-3</v>
      </c>
      <c r="Q210" s="18">
        <v>949</v>
      </c>
      <c r="R210" s="60">
        <v>0.96836734693877546</v>
      </c>
      <c r="T210" s="18">
        <v>283160.67</v>
      </c>
      <c r="U210" s="61">
        <f t="shared" si="51"/>
        <v>1.4811032196039528E-3</v>
      </c>
      <c r="V210" s="18">
        <v>381</v>
      </c>
      <c r="W210" s="60">
        <v>0.96946564885496178</v>
      </c>
      <c r="Y210" s="18">
        <v>166709.85999999999</v>
      </c>
      <c r="Z210" s="61">
        <f t="shared" si="52"/>
        <v>2.1551778732459594E-3</v>
      </c>
      <c r="AA210" s="18">
        <v>534</v>
      </c>
      <c r="AB210" s="60">
        <v>0.31653823355068167</v>
      </c>
      <c r="AD210" s="18">
        <f t="shared" si="53"/>
        <v>951559.6100000001</v>
      </c>
      <c r="AE210" s="61">
        <f t="shared" si="54"/>
        <v>1.616647777460655E-3</v>
      </c>
      <c r="AF210" s="18">
        <f t="shared" si="55"/>
        <v>2770</v>
      </c>
      <c r="AG210" s="60">
        <v>0.68974103585657376</v>
      </c>
    </row>
    <row r="211" spans="1:33" x14ac:dyDescent="0.25">
      <c r="B211" s="5" t="s">
        <v>437</v>
      </c>
      <c r="C211" s="5" t="s">
        <v>438</v>
      </c>
      <c r="E211" s="18">
        <v>369945.04</v>
      </c>
      <c r="F211" s="61">
        <f t="shared" si="48"/>
        <v>2.5051760122343238E-3</v>
      </c>
      <c r="G211" s="18">
        <v>498</v>
      </c>
      <c r="H211" s="60">
        <v>1</v>
      </c>
      <c r="J211" s="18">
        <v>80458.84</v>
      </c>
      <c r="K211" s="61">
        <f t="shared" si="49"/>
        <v>1.0634389779973679E-3</v>
      </c>
      <c r="L211" s="18">
        <v>465</v>
      </c>
      <c r="M211" s="60">
        <v>0.81578947368421051</v>
      </c>
      <c r="O211" s="18">
        <v>225698.94</v>
      </c>
      <c r="P211" s="61">
        <f t="shared" si="50"/>
        <v>2.3332004346323962E-3</v>
      </c>
      <c r="Q211" s="18">
        <v>828</v>
      </c>
      <c r="R211" s="60">
        <v>0.98220640569395012</v>
      </c>
      <c r="T211" s="18">
        <v>222833.82</v>
      </c>
      <c r="U211" s="61">
        <f t="shared" si="51"/>
        <v>1.1655569547799408E-3</v>
      </c>
      <c r="V211" s="18">
        <v>300</v>
      </c>
      <c r="W211" s="60">
        <v>0.97402597402597402</v>
      </c>
      <c r="Y211" s="18">
        <v>148182.64000000001</v>
      </c>
      <c r="Z211" s="61">
        <f t="shared" si="52"/>
        <v>1.9156632182833798E-3</v>
      </c>
      <c r="AA211" s="18">
        <v>343</v>
      </c>
      <c r="AB211" s="60">
        <v>0.59036144578313254</v>
      </c>
      <c r="AD211" s="18">
        <f t="shared" si="53"/>
        <v>1047119.28</v>
      </c>
      <c r="AE211" s="61">
        <f t="shared" si="54"/>
        <v>1.7789984347362129E-3</v>
      </c>
      <c r="AF211" s="18">
        <f t="shared" si="55"/>
        <v>2434</v>
      </c>
      <c r="AG211" s="60">
        <v>0.86928571428571433</v>
      </c>
    </row>
    <row r="212" spans="1:33" x14ac:dyDescent="0.25">
      <c r="B212" s="5" t="s">
        <v>439</v>
      </c>
      <c r="C212" s="5" t="s">
        <v>440</v>
      </c>
      <c r="E212" s="18">
        <v>134760.15</v>
      </c>
      <c r="F212" s="61">
        <f t="shared" si="48"/>
        <v>9.1256229624027201E-4</v>
      </c>
      <c r="G212" s="18">
        <v>149</v>
      </c>
      <c r="H212" s="60">
        <v>1</v>
      </c>
      <c r="J212" s="18">
        <v>35950.71</v>
      </c>
      <c r="K212" s="61">
        <f t="shared" si="49"/>
        <v>4.7516700838192241E-4</v>
      </c>
      <c r="L212" s="18">
        <v>256</v>
      </c>
      <c r="M212" s="60">
        <v>0.92086330935251803</v>
      </c>
      <c r="O212" s="18">
        <v>83753.210000000006</v>
      </c>
      <c r="P212" s="61">
        <f t="shared" si="50"/>
        <v>8.6581277685158099E-4</v>
      </c>
      <c r="Q212" s="18">
        <v>477</v>
      </c>
      <c r="R212" s="60">
        <v>0.98553719008264462</v>
      </c>
      <c r="T212" s="18">
        <v>173188.63</v>
      </c>
      <c r="U212" s="61">
        <f t="shared" si="51"/>
        <v>9.0588229464140535E-4</v>
      </c>
      <c r="V212" s="18">
        <v>140</v>
      </c>
      <c r="W212" s="60">
        <v>0.96551724137931039</v>
      </c>
      <c r="Y212" s="18">
        <v>73769.7</v>
      </c>
      <c r="Z212" s="61">
        <f t="shared" si="52"/>
        <v>9.5367379683476705E-4</v>
      </c>
      <c r="AA212" s="18">
        <v>218</v>
      </c>
      <c r="AB212" s="60">
        <v>0.52153110047846885</v>
      </c>
      <c r="AD212" s="18">
        <f t="shared" si="53"/>
        <v>501422.4</v>
      </c>
      <c r="AE212" s="61">
        <f t="shared" si="54"/>
        <v>8.5188925634305506E-4</v>
      </c>
      <c r="AF212" s="18">
        <f t="shared" si="55"/>
        <v>1240</v>
      </c>
      <c r="AG212" s="60">
        <v>0.84124830393487104</v>
      </c>
    </row>
    <row r="213" spans="1:33" x14ac:dyDescent="0.25">
      <c r="B213" s="5" t="s">
        <v>441</v>
      </c>
      <c r="C213" s="5" t="s">
        <v>442</v>
      </c>
      <c r="E213" s="18">
        <v>350246.97</v>
      </c>
      <c r="F213" s="61">
        <f t="shared" si="48"/>
        <v>2.3717855700991553E-3</v>
      </c>
      <c r="G213" s="18">
        <v>482</v>
      </c>
      <c r="H213" s="60">
        <v>0.99176954732510292</v>
      </c>
      <c r="J213" s="18">
        <v>71505.7</v>
      </c>
      <c r="K213" s="61">
        <f t="shared" si="49"/>
        <v>9.4510371425919626E-4</v>
      </c>
      <c r="L213" s="18">
        <v>536</v>
      </c>
      <c r="M213" s="60">
        <v>0.9193825042881647</v>
      </c>
      <c r="O213" s="18">
        <v>152274.23000000001</v>
      </c>
      <c r="P213" s="61">
        <f t="shared" si="50"/>
        <v>1.5741602491323773E-3</v>
      </c>
      <c r="Q213" s="18">
        <v>727</v>
      </c>
      <c r="R213" s="60">
        <v>0.95783926218708826</v>
      </c>
      <c r="T213" s="18">
        <v>506185.25</v>
      </c>
      <c r="U213" s="61">
        <f t="shared" si="51"/>
        <v>2.6476579656738056E-3</v>
      </c>
      <c r="V213" s="18">
        <v>348</v>
      </c>
      <c r="W213" s="60">
        <v>0.96666666666666667</v>
      </c>
      <c r="Y213" s="18">
        <v>218972.97</v>
      </c>
      <c r="Z213" s="61">
        <f t="shared" si="52"/>
        <v>2.8308205632405384E-3</v>
      </c>
      <c r="AA213" s="18">
        <v>419</v>
      </c>
      <c r="AB213" s="60">
        <v>0.47559591373439275</v>
      </c>
      <c r="AD213" s="18">
        <f t="shared" si="53"/>
        <v>1299185.1199999999</v>
      </c>
      <c r="AE213" s="61">
        <f t="shared" si="54"/>
        <v>2.2072445222406549E-3</v>
      </c>
      <c r="AF213" s="18">
        <f t="shared" si="55"/>
        <v>2512</v>
      </c>
      <c r="AG213" s="60">
        <v>0.81850765721733465</v>
      </c>
    </row>
    <row r="214" spans="1:33" x14ac:dyDescent="0.25">
      <c r="B214" s="5" t="s">
        <v>443</v>
      </c>
      <c r="C214" s="5" t="s">
        <v>444</v>
      </c>
      <c r="E214" s="18">
        <v>342133.57</v>
      </c>
      <c r="F214" s="61">
        <f t="shared" si="48"/>
        <v>2.3168436385688339E-3</v>
      </c>
      <c r="G214" s="18">
        <v>553</v>
      </c>
      <c r="H214" s="60">
        <v>0.98398576512455516</v>
      </c>
      <c r="J214" s="18">
        <v>38806.22</v>
      </c>
      <c r="K214" s="61">
        <f t="shared" si="49"/>
        <v>5.1290879829663243E-4</v>
      </c>
      <c r="L214" s="18">
        <v>340</v>
      </c>
      <c r="M214" s="60">
        <v>0.91152815013404831</v>
      </c>
      <c r="O214" s="18">
        <v>69734.850000000006</v>
      </c>
      <c r="P214" s="61">
        <f t="shared" si="50"/>
        <v>7.2089564235004809E-4</v>
      </c>
      <c r="Q214" s="18">
        <v>476</v>
      </c>
      <c r="R214" s="60">
        <v>0.97341513292433535</v>
      </c>
      <c r="T214" s="18">
        <v>275596.79999999999</v>
      </c>
      <c r="U214" s="61">
        <f t="shared" si="51"/>
        <v>1.4415395605348251E-3</v>
      </c>
      <c r="V214" s="18">
        <v>236</v>
      </c>
      <c r="W214" s="60">
        <v>0.95934959349593496</v>
      </c>
      <c r="Y214" s="18">
        <v>96338.92</v>
      </c>
      <c r="Z214" s="61">
        <f t="shared" si="52"/>
        <v>1.24544228347629E-3</v>
      </c>
      <c r="AA214" s="18">
        <v>268</v>
      </c>
      <c r="AB214" s="60">
        <v>0.4174454828660436</v>
      </c>
      <c r="AD214" s="18">
        <f t="shared" si="53"/>
        <v>822610.35999999987</v>
      </c>
      <c r="AE214" s="61">
        <f t="shared" si="54"/>
        <v>1.3975700484072763E-3</v>
      </c>
      <c r="AF214" s="18">
        <f t="shared" si="55"/>
        <v>1873</v>
      </c>
      <c r="AG214" s="60">
        <v>0.81012110726643594</v>
      </c>
    </row>
    <row r="215" spans="1:33" x14ac:dyDescent="0.25">
      <c r="B215" s="5" t="s">
        <v>445</v>
      </c>
      <c r="C215" s="5" t="s">
        <v>446</v>
      </c>
      <c r="E215" s="18">
        <v>364403.41</v>
      </c>
      <c r="F215" s="61">
        <f t="shared" si="48"/>
        <v>2.4676494689816336E-3</v>
      </c>
      <c r="G215" s="18">
        <v>422</v>
      </c>
      <c r="H215" s="60">
        <v>0.98598130841121501</v>
      </c>
      <c r="J215" s="18">
        <v>128857.37</v>
      </c>
      <c r="K215" s="61">
        <f t="shared" si="49"/>
        <v>1.7031310650293828E-3</v>
      </c>
      <c r="L215" s="18">
        <v>603</v>
      </c>
      <c r="M215" s="60">
        <v>0.88157894736842102</v>
      </c>
      <c r="O215" s="18">
        <v>120032.8</v>
      </c>
      <c r="P215" s="61">
        <f t="shared" si="50"/>
        <v>1.2408590892369431E-3</v>
      </c>
      <c r="Q215" s="18">
        <v>616</v>
      </c>
      <c r="R215" s="60">
        <v>0.97468354430379744</v>
      </c>
      <c r="T215" s="18">
        <v>1050127.54</v>
      </c>
      <c r="U215" s="61">
        <f t="shared" si="51"/>
        <v>5.4928083073428908E-3</v>
      </c>
      <c r="V215" s="18">
        <v>420</v>
      </c>
      <c r="W215" s="60">
        <v>0.98360655737704916</v>
      </c>
      <c r="Y215" s="18">
        <v>128976.98000000001</v>
      </c>
      <c r="Z215" s="61">
        <f t="shared" si="52"/>
        <v>1.6673778830723429E-3</v>
      </c>
      <c r="AA215" s="18">
        <v>339</v>
      </c>
      <c r="AB215" s="60">
        <v>0.49059334298118668</v>
      </c>
      <c r="AD215" s="18">
        <f t="shared" si="53"/>
        <v>1792398.0999999999</v>
      </c>
      <c r="AE215" s="61">
        <f t="shared" si="54"/>
        <v>3.0451864226243275E-3</v>
      </c>
      <c r="AF215" s="18">
        <f t="shared" si="55"/>
        <v>2400</v>
      </c>
      <c r="AG215" s="60">
        <v>0.83857442348008382</v>
      </c>
    </row>
    <row r="216" spans="1:33" x14ac:dyDescent="0.25">
      <c r="B216" s="5" t="s">
        <v>447</v>
      </c>
      <c r="C216" s="5" t="s">
        <v>448</v>
      </c>
      <c r="E216" s="18">
        <v>263052.87</v>
      </c>
      <c r="F216" s="61">
        <f t="shared" si="48"/>
        <v>1.7813287613570761E-3</v>
      </c>
      <c r="G216" s="18">
        <v>335</v>
      </c>
      <c r="H216" s="60">
        <v>0.99702380952380953</v>
      </c>
      <c r="J216" s="18">
        <v>83626.25</v>
      </c>
      <c r="K216" s="61">
        <f t="shared" si="49"/>
        <v>1.1053032063817027E-3</v>
      </c>
      <c r="L216" s="18">
        <v>443</v>
      </c>
      <c r="M216" s="60">
        <v>0.8128440366972477</v>
      </c>
      <c r="O216" s="18">
        <v>91888.7</v>
      </c>
      <c r="P216" s="61">
        <f t="shared" si="50"/>
        <v>9.4991476157489196E-4</v>
      </c>
      <c r="Q216" s="18">
        <v>469</v>
      </c>
      <c r="R216" s="60">
        <v>0.98322851153039836</v>
      </c>
      <c r="T216" s="18">
        <v>195677.06</v>
      </c>
      <c r="U216" s="61">
        <f t="shared" si="51"/>
        <v>1.0235105163744521E-3</v>
      </c>
      <c r="V216" s="18">
        <v>203</v>
      </c>
      <c r="W216" s="60">
        <v>0.99509803921568629</v>
      </c>
      <c r="Y216" s="18">
        <v>42107.45</v>
      </c>
      <c r="Z216" s="61">
        <f t="shared" si="52"/>
        <v>5.4435319265945384E-4</v>
      </c>
      <c r="AA216" s="18">
        <v>161</v>
      </c>
      <c r="AB216" s="60">
        <v>0.52786885245901638</v>
      </c>
      <c r="AD216" s="18">
        <f t="shared" si="53"/>
        <v>676352.33000000007</v>
      </c>
      <c r="AE216" s="61">
        <f t="shared" si="54"/>
        <v>1.149085648007733E-3</v>
      </c>
      <c r="AF216" s="18">
        <f t="shared" si="55"/>
        <v>1611</v>
      </c>
      <c r="AG216" s="60">
        <v>0.86288162828066417</v>
      </c>
    </row>
    <row r="217" spans="1:33" x14ac:dyDescent="0.25">
      <c r="B217" s="5" t="s">
        <v>449</v>
      </c>
      <c r="C217" s="5" t="s">
        <v>450</v>
      </c>
      <c r="E217" s="18">
        <v>254563.47</v>
      </c>
      <c r="F217" s="61">
        <f t="shared" si="48"/>
        <v>1.7238406511278861E-3</v>
      </c>
      <c r="G217" s="18">
        <v>494</v>
      </c>
      <c r="H217" s="60">
        <v>0.99196787148594379</v>
      </c>
      <c r="J217" s="18">
        <v>181040.47</v>
      </c>
      <c r="K217" s="61">
        <f t="shared" si="49"/>
        <v>2.3928444953091937E-3</v>
      </c>
      <c r="L217" s="18">
        <v>759</v>
      </c>
      <c r="M217" s="60">
        <v>0.83960176991150437</v>
      </c>
      <c r="O217" s="18">
        <v>324231.67</v>
      </c>
      <c r="P217" s="61">
        <f t="shared" si="50"/>
        <v>3.3517989644328309E-3</v>
      </c>
      <c r="Q217" s="18">
        <v>991</v>
      </c>
      <c r="R217" s="60">
        <v>0.97828232971372164</v>
      </c>
      <c r="T217" s="18">
        <v>561560</v>
      </c>
      <c r="U217" s="61">
        <f t="shared" si="51"/>
        <v>2.9373017234377774E-3</v>
      </c>
      <c r="V217" s="18">
        <v>415</v>
      </c>
      <c r="W217" s="60">
        <v>0.97877358490566035</v>
      </c>
      <c r="Y217" s="18">
        <v>186443.08000000002</v>
      </c>
      <c r="Z217" s="61">
        <f t="shared" si="52"/>
        <v>2.410283354780733E-3</v>
      </c>
      <c r="AA217" s="18">
        <v>395</v>
      </c>
      <c r="AB217" s="60">
        <v>0.6171875</v>
      </c>
      <c r="AD217" s="18">
        <f t="shared" si="53"/>
        <v>1507838.69</v>
      </c>
      <c r="AE217" s="61">
        <f t="shared" si="54"/>
        <v>2.5617355353677583E-3</v>
      </c>
      <c r="AF217" s="18">
        <f t="shared" si="55"/>
        <v>3054</v>
      </c>
      <c r="AG217" s="60">
        <v>0.87783845932739291</v>
      </c>
    </row>
    <row r="218" spans="1:33" x14ac:dyDescent="0.25">
      <c r="B218" s="5" t="s">
        <v>451</v>
      </c>
      <c r="C218" s="5" t="s">
        <v>452</v>
      </c>
      <c r="E218" s="18">
        <v>187187</v>
      </c>
      <c r="F218" s="61">
        <f t="shared" si="48"/>
        <v>1.2675839151732008E-3</v>
      </c>
      <c r="G218" s="18">
        <v>672</v>
      </c>
      <c r="H218" s="60">
        <v>0.97674418604651159</v>
      </c>
      <c r="J218" s="18">
        <v>175488.05</v>
      </c>
      <c r="K218" s="61">
        <f t="shared" si="49"/>
        <v>2.3194571602418203E-3</v>
      </c>
      <c r="L218" s="18">
        <v>699</v>
      </c>
      <c r="M218" s="60">
        <v>0.86509900990099009</v>
      </c>
      <c r="O218" s="18">
        <v>235507.8</v>
      </c>
      <c r="P218" s="61">
        <f t="shared" si="50"/>
        <v>2.4346011608176775E-3</v>
      </c>
      <c r="Q218" s="18">
        <v>1146</v>
      </c>
      <c r="R218" s="60">
        <v>0.97283531409168078</v>
      </c>
      <c r="T218" s="18">
        <v>167410.54999999999</v>
      </c>
      <c r="U218" s="61">
        <f t="shared" si="51"/>
        <v>8.7565940778664114E-4</v>
      </c>
      <c r="V218" s="18">
        <v>400</v>
      </c>
      <c r="W218" s="60">
        <v>0.97323600973236013</v>
      </c>
      <c r="Y218" s="18">
        <v>146122.60999999999</v>
      </c>
      <c r="Z218" s="61">
        <f t="shared" si="52"/>
        <v>1.8890317336535988E-3</v>
      </c>
      <c r="AA218" s="18">
        <v>369</v>
      </c>
      <c r="AB218" s="60">
        <v>0.53555878084179975</v>
      </c>
      <c r="AD218" s="18">
        <f t="shared" si="53"/>
        <v>911716.01</v>
      </c>
      <c r="AE218" s="61">
        <f t="shared" si="54"/>
        <v>1.5489556783960137E-3</v>
      </c>
      <c r="AF218" s="18">
        <f t="shared" si="55"/>
        <v>3286</v>
      </c>
      <c r="AG218" s="60">
        <v>0.87069422363540006</v>
      </c>
    </row>
    <row r="219" spans="1:33" x14ac:dyDescent="0.25">
      <c r="B219" s="5" t="s">
        <v>453</v>
      </c>
      <c r="C219" s="5" t="s">
        <v>454</v>
      </c>
      <c r="E219" s="18">
        <v>214368.91</v>
      </c>
      <c r="F219" s="61">
        <f t="shared" si="48"/>
        <v>1.4516530647385316E-3</v>
      </c>
      <c r="G219" s="18">
        <v>470</v>
      </c>
      <c r="H219" s="60">
        <v>0.9853249475890985</v>
      </c>
      <c r="J219" s="18">
        <v>74802.759999999995</v>
      </c>
      <c r="K219" s="61">
        <f t="shared" si="49"/>
        <v>9.8868155004201382E-4</v>
      </c>
      <c r="L219" s="18">
        <v>222</v>
      </c>
      <c r="M219" s="60">
        <v>0.85057471264367812</v>
      </c>
      <c r="O219" s="18">
        <v>101830.9</v>
      </c>
      <c r="P219" s="61">
        <f t="shared" si="50"/>
        <v>1.052693912248804E-3</v>
      </c>
      <c r="Q219" s="18">
        <v>405</v>
      </c>
      <c r="R219" s="60">
        <v>0.97590361445783136</v>
      </c>
      <c r="T219" s="18">
        <v>267167.24</v>
      </c>
      <c r="U219" s="61">
        <f t="shared" si="51"/>
        <v>1.3974478141215796E-3</v>
      </c>
      <c r="V219" s="18">
        <v>263</v>
      </c>
      <c r="W219" s="60">
        <v>0.99621212121212122</v>
      </c>
      <c r="Y219" s="18">
        <v>51568.03</v>
      </c>
      <c r="Z219" s="61">
        <f t="shared" si="52"/>
        <v>6.6665689253703306E-4</v>
      </c>
      <c r="AA219" s="18">
        <v>161</v>
      </c>
      <c r="AB219" s="60">
        <v>0.53846153846153844</v>
      </c>
      <c r="AD219" s="18">
        <f t="shared" si="53"/>
        <v>709737.84000000008</v>
      </c>
      <c r="AE219" s="61">
        <f t="shared" si="54"/>
        <v>1.2058058050779666E-3</v>
      </c>
      <c r="AF219" s="18">
        <f t="shared" si="55"/>
        <v>1521</v>
      </c>
      <c r="AG219" s="60">
        <v>0.88636363636363635</v>
      </c>
    </row>
    <row r="220" spans="1:33" x14ac:dyDescent="0.25">
      <c r="B220" s="5" t="s">
        <v>455</v>
      </c>
      <c r="C220" s="5" t="s">
        <v>456</v>
      </c>
      <c r="E220" s="18">
        <v>306780.69</v>
      </c>
      <c r="F220" s="61">
        <f t="shared" si="48"/>
        <v>2.0774427077186772E-3</v>
      </c>
      <c r="G220" s="18">
        <v>458</v>
      </c>
      <c r="H220" s="60">
        <v>0.98494623655913982</v>
      </c>
      <c r="J220" s="18">
        <v>392702.56</v>
      </c>
      <c r="K220" s="61">
        <f t="shared" si="49"/>
        <v>5.1904204567621171E-3</v>
      </c>
      <c r="L220" s="18">
        <v>1247</v>
      </c>
      <c r="M220" s="60">
        <v>0.90955506929248719</v>
      </c>
      <c r="O220" s="18">
        <v>364029.38</v>
      </c>
      <c r="P220" s="61">
        <f t="shared" si="50"/>
        <v>3.7632144290751287E-3</v>
      </c>
      <c r="Q220" s="18">
        <v>1305</v>
      </c>
      <c r="R220" s="60">
        <v>0.98863636363636365</v>
      </c>
      <c r="T220" s="18">
        <v>386400.81</v>
      </c>
      <c r="U220" s="61">
        <f t="shared" si="51"/>
        <v>2.0211121966499631E-3</v>
      </c>
      <c r="V220" s="18">
        <v>432</v>
      </c>
      <c r="W220" s="60">
        <v>0.91719745222929938</v>
      </c>
      <c r="Y220" s="18">
        <v>207625.23</v>
      </c>
      <c r="Z220" s="61">
        <f t="shared" si="52"/>
        <v>2.6841201931523621E-3</v>
      </c>
      <c r="AA220" s="18">
        <v>369</v>
      </c>
      <c r="AB220" s="60">
        <v>0.50896551724137928</v>
      </c>
      <c r="AD220" s="18">
        <f t="shared" si="53"/>
        <v>1657538.67</v>
      </c>
      <c r="AE220" s="61">
        <f t="shared" si="54"/>
        <v>2.8160676207248749E-3</v>
      </c>
      <c r="AF220" s="18">
        <f t="shared" si="55"/>
        <v>3811</v>
      </c>
      <c r="AG220" s="60">
        <v>0.87568933823529416</v>
      </c>
    </row>
    <row r="221" spans="1:33" x14ac:dyDescent="0.25">
      <c r="B221" s="5" t="s">
        <v>457</v>
      </c>
      <c r="C221" s="5" t="s">
        <v>458</v>
      </c>
      <c r="E221" s="18">
        <v>239043.11</v>
      </c>
      <c r="F221" s="61">
        <f t="shared" si="48"/>
        <v>1.6187406244502988E-3</v>
      </c>
      <c r="G221" s="18">
        <v>260</v>
      </c>
      <c r="H221" s="60">
        <v>0.99236641221374045</v>
      </c>
      <c r="J221" s="18">
        <v>115394.74</v>
      </c>
      <c r="K221" s="61">
        <f t="shared" si="49"/>
        <v>1.5251930598536097E-3</v>
      </c>
      <c r="L221" s="18">
        <v>390</v>
      </c>
      <c r="M221" s="60">
        <v>0.92198581560283688</v>
      </c>
      <c r="O221" s="18">
        <v>77683.63</v>
      </c>
      <c r="P221" s="61">
        <f t="shared" si="50"/>
        <v>8.0306748130860633E-4</v>
      </c>
      <c r="Q221" s="18">
        <v>500</v>
      </c>
      <c r="R221" s="60">
        <v>0.98619329388560162</v>
      </c>
      <c r="T221" s="18">
        <v>144935.72</v>
      </c>
      <c r="U221" s="61">
        <f t="shared" si="51"/>
        <v>7.5810232235859953E-4</v>
      </c>
      <c r="V221" s="18">
        <v>190</v>
      </c>
      <c r="W221" s="60">
        <v>0.98445595854922274</v>
      </c>
      <c r="Y221" s="18">
        <v>150561.91</v>
      </c>
      <c r="Z221" s="61">
        <f t="shared" si="52"/>
        <v>1.946421747253879E-3</v>
      </c>
      <c r="AA221" s="18">
        <v>301</v>
      </c>
      <c r="AB221" s="60">
        <v>0.49669966996699672</v>
      </c>
      <c r="AD221" s="18">
        <f t="shared" si="53"/>
        <v>727619.11</v>
      </c>
      <c r="AE221" s="61">
        <f t="shared" si="54"/>
        <v>1.2361851056492401E-3</v>
      </c>
      <c r="AF221" s="18">
        <f t="shared" si="55"/>
        <v>1641</v>
      </c>
      <c r="AG221" s="60">
        <v>0.82420894023103963</v>
      </c>
    </row>
    <row r="222" spans="1:33" x14ac:dyDescent="0.25">
      <c r="B222" s="5" t="s">
        <v>459</v>
      </c>
      <c r="C222" s="5" t="s">
        <v>460</v>
      </c>
      <c r="E222" s="18">
        <v>407836.13</v>
      </c>
      <c r="F222" s="61">
        <f t="shared" si="48"/>
        <v>2.7617650713697346E-3</v>
      </c>
      <c r="G222" s="18">
        <v>450</v>
      </c>
      <c r="H222" s="60">
        <v>0.99337748344370858</v>
      </c>
      <c r="J222" s="18">
        <v>74505.16</v>
      </c>
      <c r="K222" s="61">
        <f t="shared" si="49"/>
        <v>9.8474811724765595E-4</v>
      </c>
      <c r="L222" s="18">
        <v>439</v>
      </c>
      <c r="M222" s="60">
        <v>0.94206008583690992</v>
      </c>
      <c r="O222" s="18">
        <v>114903.07</v>
      </c>
      <c r="P222" s="61">
        <f t="shared" si="50"/>
        <v>1.1878296498184558E-3</v>
      </c>
      <c r="Q222" s="18">
        <v>630</v>
      </c>
      <c r="R222" s="60">
        <v>0.98746081504702199</v>
      </c>
      <c r="T222" s="18">
        <v>402647.41</v>
      </c>
      <c r="U222" s="61">
        <f t="shared" si="51"/>
        <v>2.1060918358336727E-3</v>
      </c>
      <c r="V222" s="18">
        <v>437</v>
      </c>
      <c r="W222" s="60">
        <v>0.93978494623655917</v>
      </c>
      <c r="Y222" s="18">
        <v>162404.26999999999</v>
      </c>
      <c r="Z222" s="61">
        <f t="shared" si="52"/>
        <v>2.0995164246713576E-3</v>
      </c>
      <c r="AA222" s="18">
        <v>435</v>
      </c>
      <c r="AB222" s="60">
        <v>0.43283582089552236</v>
      </c>
      <c r="AD222" s="18">
        <f t="shared" si="53"/>
        <v>1162296.04</v>
      </c>
      <c r="AE222" s="61">
        <f t="shared" si="54"/>
        <v>1.9746774559055956E-3</v>
      </c>
      <c r="AF222" s="18">
        <f t="shared" si="55"/>
        <v>2391</v>
      </c>
      <c r="AG222" s="60">
        <v>0.78989098116947476</v>
      </c>
    </row>
    <row r="223" spans="1:33" x14ac:dyDescent="0.25">
      <c r="B223" s="5" t="s">
        <v>461</v>
      </c>
      <c r="C223" s="5" t="s">
        <v>462</v>
      </c>
      <c r="E223" s="18">
        <v>265934.62</v>
      </c>
      <c r="F223" s="61">
        <f t="shared" si="48"/>
        <v>1.8008432572758652E-3</v>
      </c>
      <c r="G223" s="18">
        <v>516</v>
      </c>
      <c r="H223" s="60">
        <v>1</v>
      </c>
      <c r="J223" s="18">
        <v>33459.870000000003</v>
      </c>
      <c r="K223" s="61">
        <f t="shared" si="49"/>
        <v>4.42245127530111E-4</v>
      </c>
      <c r="L223" s="18">
        <v>268</v>
      </c>
      <c r="M223" s="60">
        <v>0.87868852459016389</v>
      </c>
      <c r="O223" s="18">
        <v>64769.09</v>
      </c>
      <c r="P223" s="61">
        <f t="shared" si="50"/>
        <v>6.6956127015370469E-4</v>
      </c>
      <c r="Q223" s="18">
        <v>479</v>
      </c>
      <c r="R223" s="60">
        <v>0.97755102040816322</v>
      </c>
      <c r="T223" s="18">
        <v>270976.2</v>
      </c>
      <c r="U223" s="61">
        <f t="shared" si="51"/>
        <v>1.4173710009092882E-3</v>
      </c>
      <c r="V223" s="18">
        <v>236</v>
      </c>
      <c r="W223" s="60">
        <v>0.99159663865546221</v>
      </c>
      <c r="Y223" s="18">
        <v>164344.77000000002</v>
      </c>
      <c r="Z223" s="61">
        <f t="shared" si="52"/>
        <v>2.1246026593009942E-3</v>
      </c>
      <c r="AA223" s="18">
        <v>241</v>
      </c>
      <c r="AB223" s="60">
        <v>0.43267504488330338</v>
      </c>
      <c r="AD223" s="18">
        <f t="shared" si="53"/>
        <v>799484.55</v>
      </c>
      <c r="AE223" s="61">
        <f t="shared" si="54"/>
        <v>1.3582805609746633E-3</v>
      </c>
      <c r="AF223" s="18">
        <f t="shared" si="55"/>
        <v>1740</v>
      </c>
      <c r="AG223" s="60">
        <v>0.8262108262108262</v>
      </c>
    </row>
    <row r="224" spans="1:33" x14ac:dyDescent="0.25">
      <c r="A224" s="5"/>
      <c r="B224" s="5" t="s">
        <v>463</v>
      </c>
      <c r="C224" s="5" t="s">
        <v>464</v>
      </c>
      <c r="E224" s="18">
        <v>385155.84000000003</v>
      </c>
      <c r="F224" s="61">
        <f t="shared" si="48"/>
        <v>2.6081797754065341E-3</v>
      </c>
      <c r="G224" s="18">
        <v>638</v>
      </c>
      <c r="H224" s="60">
        <v>0.99222395023328147</v>
      </c>
      <c r="J224" s="18">
        <v>48274.43</v>
      </c>
      <c r="K224" s="61">
        <f t="shared" si="49"/>
        <v>6.3805183498302342E-4</v>
      </c>
      <c r="L224" s="18">
        <v>434</v>
      </c>
      <c r="M224" s="60">
        <v>0.85601577909270221</v>
      </c>
      <c r="O224" s="18">
        <v>142466.49</v>
      </c>
      <c r="P224" s="61">
        <f t="shared" si="50"/>
        <v>1.4727711011338906E-3</v>
      </c>
      <c r="Q224" s="18">
        <v>494</v>
      </c>
      <c r="R224" s="60">
        <v>0.94455066921606123</v>
      </c>
      <c r="T224" s="18">
        <v>555759.21</v>
      </c>
      <c r="U224" s="61">
        <f t="shared" si="51"/>
        <v>2.9069600494148755E-3</v>
      </c>
      <c r="V224" s="18">
        <v>375</v>
      </c>
      <c r="W224" s="60">
        <v>0.98944591029023743</v>
      </c>
      <c r="Y224" s="18">
        <v>245998.94</v>
      </c>
      <c r="Z224" s="61">
        <f t="shared" si="52"/>
        <v>3.1802046521421132E-3</v>
      </c>
      <c r="AA224" s="18">
        <v>422</v>
      </c>
      <c r="AB224" s="60">
        <v>0.49012775842044137</v>
      </c>
      <c r="AD224" s="18">
        <f t="shared" si="53"/>
        <v>1377654.91</v>
      </c>
      <c r="AE224" s="61">
        <f t="shared" si="54"/>
        <v>2.3405604073078075E-3</v>
      </c>
      <c r="AF224" s="18">
        <f t="shared" si="55"/>
        <v>2363</v>
      </c>
      <c r="AG224" s="60">
        <v>0.81119121180913145</v>
      </c>
    </row>
    <row r="225" spans="1:33" x14ac:dyDescent="0.25">
      <c r="A225" s="5"/>
      <c r="B225" s="5" t="s">
        <v>465</v>
      </c>
      <c r="C225" s="5" t="s">
        <v>466</v>
      </c>
      <c r="E225" s="18">
        <v>361013.11</v>
      </c>
      <c r="F225" s="61">
        <f t="shared" si="48"/>
        <v>2.4446911986551064E-3</v>
      </c>
      <c r="G225" s="18">
        <v>432</v>
      </c>
      <c r="H225" s="60">
        <v>0.98630136986301364</v>
      </c>
      <c r="J225" s="18">
        <v>45802.36</v>
      </c>
      <c r="K225" s="61">
        <f t="shared" si="49"/>
        <v>6.0537804060147428E-4</v>
      </c>
      <c r="L225" s="18">
        <v>240</v>
      </c>
      <c r="M225" s="60">
        <v>0.89219330855018586</v>
      </c>
      <c r="O225" s="18">
        <v>72730.66</v>
      </c>
      <c r="P225" s="61">
        <f t="shared" si="50"/>
        <v>7.5186532787039695E-4</v>
      </c>
      <c r="Q225" s="18">
        <v>441</v>
      </c>
      <c r="R225" s="60">
        <v>0.97136563876651982</v>
      </c>
      <c r="T225" s="18">
        <v>574099.74</v>
      </c>
      <c r="U225" s="61">
        <f t="shared" si="51"/>
        <v>3.0028922211823845E-3</v>
      </c>
      <c r="V225" s="18">
        <v>269</v>
      </c>
      <c r="W225" s="60">
        <v>0.98897058823529416</v>
      </c>
      <c r="Y225" s="18">
        <v>142318.96</v>
      </c>
      <c r="Z225" s="61">
        <f t="shared" si="52"/>
        <v>1.8398592232959513E-3</v>
      </c>
      <c r="AA225" s="18">
        <v>290</v>
      </c>
      <c r="AB225" s="60">
        <v>0.48333333333333334</v>
      </c>
      <c r="AD225" s="18">
        <f t="shared" si="53"/>
        <v>1195964.83</v>
      </c>
      <c r="AE225" s="61">
        <f t="shared" si="54"/>
        <v>2.0318788902154118E-3</v>
      </c>
      <c r="AF225" s="18">
        <f t="shared" si="55"/>
        <v>1672</v>
      </c>
      <c r="AG225" s="60">
        <v>0.82242990654205606</v>
      </c>
    </row>
    <row r="226" spans="1:33" x14ac:dyDescent="0.25">
      <c r="A226" s="5"/>
      <c r="B226" s="5" t="s">
        <v>467</v>
      </c>
      <c r="C226" s="5" t="s">
        <v>468</v>
      </c>
      <c r="E226" s="18">
        <v>485186.71</v>
      </c>
      <c r="F226" s="61">
        <f t="shared" si="48"/>
        <v>3.2855640052557302E-3</v>
      </c>
      <c r="G226" s="18">
        <v>421</v>
      </c>
      <c r="H226" s="60">
        <v>0.99527186761229314</v>
      </c>
      <c r="J226" s="18">
        <v>46242.75</v>
      </c>
      <c r="K226" s="61">
        <f t="shared" si="49"/>
        <v>6.1119875454067926E-4</v>
      </c>
      <c r="L226" s="18">
        <v>372</v>
      </c>
      <c r="M226" s="60">
        <v>0.82483370288248337</v>
      </c>
      <c r="O226" s="18">
        <v>138766.96</v>
      </c>
      <c r="P226" s="61">
        <f t="shared" si="50"/>
        <v>1.4345265927461436E-3</v>
      </c>
      <c r="Q226" s="18">
        <v>740</v>
      </c>
      <c r="R226" s="60">
        <v>0.97754293262879788</v>
      </c>
      <c r="T226" s="18">
        <v>387870.52</v>
      </c>
      <c r="U226" s="61">
        <f t="shared" si="51"/>
        <v>2.0287996774462336E-3</v>
      </c>
      <c r="V226" s="18">
        <v>354</v>
      </c>
      <c r="W226" s="60">
        <v>0.97520661157024791</v>
      </c>
      <c r="Y226" s="18">
        <v>283475.26</v>
      </c>
      <c r="Z226" s="61">
        <f t="shared" si="52"/>
        <v>3.6646879072698246E-3</v>
      </c>
      <c r="AA226" s="18">
        <v>404</v>
      </c>
      <c r="AB226" s="60">
        <v>0.51399491094147587</v>
      </c>
      <c r="AD226" s="18">
        <f t="shared" si="53"/>
        <v>1341542.2</v>
      </c>
      <c r="AE226" s="61">
        <f t="shared" si="54"/>
        <v>2.2792068864710192E-3</v>
      </c>
      <c r="AF226" s="18">
        <f t="shared" si="55"/>
        <v>2291</v>
      </c>
      <c r="AG226" s="60">
        <v>0.82410071942446039</v>
      </c>
    </row>
    <row r="227" spans="1:33" x14ac:dyDescent="0.25">
      <c r="A227" s="5"/>
      <c r="B227" s="5" t="s">
        <v>469</v>
      </c>
      <c r="C227" s="5" t="s">
        <v>470</v>
      </c>
      <c r="E227" s="18">
        <v>287508.65999999997</v>
      </c>
      <c r="F227" s="61">
        <f t="shared" si="48"/>
        <v>1.946937302745386E-3</v>
      </c>
      <c r="G227" s="18">
        <v>449</v>
      </c>
      <c r="H227" s="60">
        <v>0.99556541019955658</v>
      </c>
      <c r="J227" s="18">
        <v>239363.72</v>
      </c>
      <c r="K227" s="61">
        <f t="shared" si="49"/>
        <v>3.1637133939098321E-3</v>
      </c>
      <c r="L227" s="18">
        <v>585</v>
      </c>
      <c r="M227" s="60">
        <v>0.95276872964169379</v>
      </c>
      <c r="O227" s="18">
        <v>107827.94</v>
      </c>
      <c r="P227" s="61">
        <f t="shared" si="50"/>
        <v>1.1146893134434568E-3</v>
      </c>
      <c r="Q227" s="18">
        <v>476</v>
      </c>
      <c r="R227" s="60">
        <v>0.98960498960498966</v>
      </c>
      <c r="T227" s="18">
        <v>1563764.66</v>
      </c>
      <c r="U227" s="61">
        <f t="shared" si="51"/>
        <v>8.1794441036916622E-3</v>
      </c>
      <c r="V227" s="18">
        <v>396</v>
      </c>
      <c r="W227" s="60">
        <v>0.99</v>
      </c>
      <c r="Y227" s="18">
        <v>156042.51</v>
      </c>
      <c r="Z227" s="61">
        <f t="shared" si="52"/>
        <v>2.0172733924541798E-3</v>
      </c>
      <c r="AA227" s="18">
        <v>299</v>
      </c>
      <c r="AB227" s="60">
        <v>0.51551724137931032</v>
      </c>
      <c r="AD227" s="18">
        <f t="shared" si="53"/>
        <v>2354507.4899999998</v>
      </c>
      <c r="AE227" s="61">
        <f t="shared" si="54"/>
        <v>4.0001795586121656E-3</v>
      </c>
      <c r="AF227" s="18">
        <f t="shared" si="55"/>
        <v>2205</v>
      </c>
      <c r="AG227" s="60">
        <v>0.87292161520190026</v>
      </c>
    </row>
    <row r="228" spans="1:33" x14ac:dyDescent="0.25">
      <c r="A228" s="5"/>
      <c r="B228" s="5" t="s">
        <v>471</v>
      </c>
      <c r="C228" s="5" t="s">
        <v>472</v>
      </c>
      <c r="E228" s="18">
        <v>321808.33</v>
      </c>
      <c r="F228" s="61">
        <f t="shared" si="48"/>
        <v>2.1792061568204494E-3</v>
      </c>
      <c r="G228" s="18">
        <v>572</v>
      </c>
      <c r="H228" s="60">
        <v>0.99651567944250874</v>
      </c>
      <c r="J228" s="18">
        <v>149669.43</v>
      </c>
      <c r="K228" s="61">
        <f t="shared" si="49"/>
        <v>1.9782078100634881E-3</v>
      </c>
      <c r="L228" s="18">
        <v>624</v>
      </c>
      <c r="M228" s="60">
        <v>0.97499999999999998</v>
      </c>
      <c r="O228" s="18">
        <v>47445.19</v>
      </c>
      <c r="P228" s="61">
        <f t="shared" si="50"/>
        <v>4.9047256459962382E-4</v>
      </c>
      <c r="Q228" s="18">
        <v>308</v>
      </c>
      <c r="R228" s="60">
        <v>0.97160883280757093</v>
      </c>
      <c r="T228" s="18">
        <v>1551893.63</v>
      </c>
      <c r="U228" s="61">
        <f t="shared" si="51"/>
        <v>8.117351367602943E-3</v>
      </c>
      <c r="V228" s="18">
        <v>473</v>
      </c>
      <c r="W228" s="60">
        <v>0.9895397489539749</v>
      </c>
      <c r="Y228" s="18">
        <v>144215.13</v>
      </c>
      <c r="Z228" s="61">
        <f t="shared" si="52"/>
        <v>1.8643723722357489E-3</v>
      </c>
      <c r="AA228" s="18">
        <v>367</v>
      </c>
      <c r="AB228" s="60">
        <v>0.47973856209150328</v>
      </c>
      <c r="AD228" s="18">
        <f t="shared" si="53"/>
        <v>2215031.7099999995</v>
      </c>
      <c r="AE228" s="61">
        <f t="shared" si="54"/>
        <v>3.76321783033264E-3</v>
      </c>
      <c r="AF228" s="18">
        <f t="shared" si="55"/>
        <v>2344</v>
      </c>
      <c r="AG228" s="60">
        <v>0.84498918529199707</v>
      </c>
    </row>
    <row r="229" spans="1:33" x14ac:dyDescent="0.25">
      <c r="A229" s="5"/>
      <c r="B229" s="5" t="s">
        <v>473</v>
      </c>
      <c r="C229" s="5" t="s">
        <v>474</v>
      </c>
      <c r="E229" s="18">
        <v>470863.53</v>
      </c>
      <c r="F229" s="61">
        <f t="shared" si="48"/>
        <v>3.1885709844683332E-3</v>
      </c>
      <c r="G229" s="18">
        <v>527</v>
      </c>
      <c r="H229" s="60">
        <v>0.99246704331450097</v>
      </c>
      <c r="J229" s="18">
        <v>79575.740000000005</v>
      </c>
      <c r="K229" s="61">
        <f t="shared" si="49"/>
        <v>1.0517668862611526E-3</v>
      </c>
      <c r="L229" s="18">
        <v>383</v>
      </c>
      <c r="M229" s="60">
        <v>0.84922394678492241</v>
      </c>
      <c r="O229" s="18">
        <v>214242.31</v>
      </c>
      <c r="P229" s="61">
        <f t="shared" si="50"/>
        <v>2.2147656112547474E-3</v>
      </c>
      <c r="Q229" s="18">
        <v>810</v>
      </c>
      <c r="R229" s="60">
        <v>0.97590361445783136</v>
      </c>
      <c r="T229" s="18">
        <v>994871.41</v>
      </c>
      <c r="U229" s="61">
        <f t="shared" si="51"/>
        <v>5.2037850046156627E-3</v>
      </c>
      <c r="V229" s="18">
        <v>568</v>
      </c>
      <c r="W229" s="60">
        <v>0.99824253075571179</v>
      </c>
      <c r="Y229" s="18">
        <v>144930.67000000001</v>
      </c>
      <c r="Z229" s="61">
        <f t="shared" si="52"/>
        <v>1.8736226707809125E-3</v>
      </c>
      <c r="AA229" s="18">
        <v>325</v>
      </c>
      <c r="AB229" s="60">
        <v>0.56325823223570193</v>
      </c>
      <c r="AD229" s="18">
        <f t="shared" si="53"/>
        <v>1904483.6600000001</v>
      </c>
      <c r="AE229" s="61">
        <f t="shared" si="54"/>
        <v>3.2356136639186839E-3</v>
      </c>
      <c r="AF229" s="18">
        <f t="shared" si="55"/>
        <v>2613</v>
      </c>
      <c r="AG229" s="60">
        <v>0.88336713995943206</v>
      </c>
    </row>
    <row r="230" spans="1:33" x14ac:dyDescent="0.25">
      <c r="A230" s="5"/>
      <c r="B230" s="5"/>
      <c r="C230" s="5"/>
      <c r="F230" s="61"/>
      <c r="K230" s="61"/>
      <c r="P230" s="61"/>
      <c r="U230" s="61"/>
      <c r="Z230" s="61"/>
      <c r="AD230" s="18"/>
      <c r="AE230" s="61"/>
      <c r="AF230" s="18"/>
    </row>
    <row r="231" spans="1:33" x14ac:dyDescent="0.25">
      <c r="A231" s="16" t="s">
        <v>475</v>
      </c>
      <c r="B231" s="5"/>
      <c r="C231" s="16" t="s">
        <v>476</v>
      </c>
      <c r="E231" s="17">
        <f>SUM(E233:E291)</f>
        <v>19945509.359999999</v>
      </c>
      <c r="F231" s="59">
        <f>E231/$E$10</f>
        <v>0.13506604008116227</v>
      </c>
      <c r="G231" s="17">
        <f>SUM(G233:G291)</f>
        <v>25175</v>
      </c>
      <c r="H231" s="59">
        <v>0.98578588769676556</v>
      </c>
      <c r="I231" s="17"/>
      <c r="J231" s="17">
        <f>SUM(J233:J291)</f>
        <v>5492258.8100000024</v>
      </c>
      <c r="K231" s="59">
        <f>J231/$J$10</f>
        <v>7.2592173784800318E-2</v>
      </c>
      <c r="L231" s="17">
        <f>SUM(L233:L291)</f>
        <v>24654</v>
      </c>
      <c r="M231" s="59">
        <v>0.89151659796051208</v>
      </c>
      <c r="N231" s="17"/>
      <c r="O231" s="17">
        <f>SUM(O233:O291)</f>
        <v>9598880.2900000028</v>
      </c>
      <c r="P231" s="59">
        <f>O231/$O$10</f>
        <v>9.9230025912449338E-2</v>
      </c>
      <c r="Q231" s="17">
        <f>SUM(Q233:Q291)</f>
        <v>43923</v>
      </c>
      <c r="R231" s="59">
        <v>0.97591485768880393</v>
      </c>
      <c r="S231" s="17"/>
      <c r="T231" s="17">
        <f>SUM(T233:T291)</f>
        <v>24695997.66</v>
      </c>
      <c r="U231" s="59">
        <f>T231/$T$10</f>
        <v>0.12917514867286367</v>
      </c>
      <c r="V231" s="17">
        <f>SUM(V233:V291)</f>
        <v>21585</v>
      </c>
      <c r="W231" s="59">
        <v>0.97063584854753127</v>
      </c>
      <c r="X231" s="17"/>
      <c r="Y231" s="17">
        <f>SUM(Y233:Y291)</f>
        <v>7405050.8199999966</v>
      </c>
      <c r="Z231" s="59">
        <f>Y231/$Y$10</f>
        <v>9.5730400574542143E-2</v>
      </c>
      <c r="AA231" s="17">
        <f>SUM(AA233:AA291)</f>
        <v>17568</v>
      </c>
      <c r="AB231" s="59">
        <v>0.50762829403606102</v>
      </c>
      <c r="AC231" s="17"/>
      <c r="AD231" s="17">
        <f>SUM(Y231,T231,O231,J231,E231)</f>
        <v>67137696.939999998</v>
      </c>
      <c r="AE231" s="59">
        <f>AD231/$AD$10</f>
        <v>0.11406327822371318</v>
      </c>
      <c r="AF231" s="17">
        <f>SUM(AA231,V231,Q231,L231,G231)</f>
        <v>132905</v>
      </c>
      <c r="AG231" s="59">
        <v>0.85720274758940951</v>
      </c>
    </row>
    <row r="232" spans="1:33" x14ac:dyDescent="0.25">
      <c r="A232" s="5"/>
      <c r="B232" s="5"/>
      <c r="C232" s="5"/>
      <c r="F232" s="61"/>
      <c r="K232" s="61"/>
      <c r="P232" s="61"/>
      <c r="U232" s="61"/>
      <c r="Z232" s="61"/>
      <c r="AD232" s="18"/>
      <c r="AE232" s="61"/>
      <c r="AF232" s="18"/>
    </row>
    <row r="233" spans="1:33" x14ac:dyDescent="0.25">
      <c r="A233" s="5"/>
      <c r="B233" s="5" t="s">
        <v>477</v>
      </c>
      <c r="C233" s="5" t="s">
        <v>478</v>
      </c>
      <c r="E233" s="18">
        <v>300079.7</v>
      </c>
      <c r="F233" s="61">
        <f t="shared" ref="F233:F264" si="56">E233/$E$10</f>
        <v>2.0320652662310927E-3</v>
      </c>
      <c r="G233" s="18">
        <v>316</v>
      </c>
      <c r="H233" s="60">
        <v>0.99371069182389937</v>
      </c>
      <c r="J233" s="18">
        <v>19511.919999999998</v>
      </c>
      <c r="K233" s="61">
        <f t="shared" ref="K233:K264" si="57">J233/$J$10</f>
        <v>2.5789256051375338E-4</v>
      </c>
      <c r="L233" s="18">
        <v>128</v>
      </c>
      <c r="M233" s="60">
        <v>0.8951048951048951</v>
      </c>
      <c r="O233" s="18">
        <v>75540.53</v>
      </c>
      <c r="P233" s="61">
        <f t="shared" ref="P233:P264" si="58">O233/$O$10</f>
        <v>7.8091282762941447E-4</v>
      </c>
      <c r="Q233" s="18">
        <v>494</v>
      </c>
      <c r="R233" s="60">
        <v>0.99396378269617702</v>
      </c>
      <c r="T233" s="18">
        <v>456932.58</v>
      </c>
      <c r="U233" s="61">
        <f t="shared" ref="U233:U264" si="59">T233/$T$10</f>
        <v>2.3900364248323779E-3</v>
      </c>
      <c r="V233" s="18">
        <v>339</v>
      </c>
      <c r="W233" s="60">
        <v>0.99413489736070382</v>
      </c>
      <c r="Y233" s="18">
        <v>79849.7</v>
      </c>
      <c r="Z233" s="61">
        <f t="shared" ref="Z233:Z264" si="60">Y233/$Y$10</f>
        <v>1.0322743155403518E-3</v>
      </c>
      <c r="AA233" s="18">
        <v>180</v>
      </c>
      <c r="AB233" s="60">
        <v>0.55045871559633031</v>
      </c>
      <c r="AD233" s="18">
        <f t="shared" ref="AD233:AD264" si="61">SUM(Y233,T233,O233,J233,E233)</f>
        <v>931914.43000000017</v>
      </c>
      <c r="AE233" s="61">
        <f t="shared" ref="AE233:AE264" si="62">AD233/$AD$10</f>
        <v>1.5832716901918666E-3</v>
      </c>
      <c r="AF233" s="18">
        <f t="shared" ref="AF233:AF264" si="63">SUM(AA233,V233,Q233,L233,G233)</f>
        <v>1457</v>
      </c>
      <c r="AG233" s="60">
        <v>0.89606396063960636</v>
      </c>
    </row>
    <row r="234" spans="1:33" x14ac:dyDescent="0.25">
      <c r="A234" s="5"/>
      <c r="B234" s="5" t="s">
        <v>479</v>
      </c>
      <c r="C234" s="5" t="s">
        <v>480</v>
      </c>
      <c r="E234" s="18">
        <v>52944.45</v>
      </c>
      <c r="F234" s="61">
        <f t="shared" si="56"/>
        <v>3.5852667769498825E-4</v>
      </c>
      <c r="G234" s="18">
        <v>23</v>
      </c>
      <c r="H234" s="60">
        <v>1</v>
      </c>
      <c r="J234" s="18">
        <v>183812.27</v>
      </c>
      <c r="K234" s="61">
        <f t="shared" si="57"/>
        <v>2.4294798750786892E-3</v>
      </c>
      <c r="L234" s="18">
        <v>585</v>
      </c>
      <c r="M234" s="60">
        <v>0.85526315789473684</v>
      </c>
      <c r="O234" s="18">
        <v>68452.429999999993</v>
      </c>
      <c r="P234" s="61">
        <f t="shared" si="58"/>
        <v>7.0763841171626082E-4</v>
      </c>
      <c r="Q234" s="18">
        <v>442</v>
      </c>
      <c r="R234" s="60">
        <v>0.99325842696629218</v>
      </c>
      <c r="T234" s="18">
        <v>25048.71</v>
      </c>
      <c r="U234" s="61">
        <f t="shared" si="59"/>
        <v>1.3102004959914006E-4</v>
      </c>
      <c r="V234" s="18">
        <v>31</v>
      </c>
      <c r="W234" s="60">
        <v>0.93939393939393945</v>
      </c>
      <c r="Y234" s="18">
        <v>47490.11</v>
      </c>
      <c r="Z234" s="61">
        <f t="shared" si="60"/>
        <v>6.1393869726731622E-4</v>
      </c>
      <c r="AA234" s="18">
        <v>153</v>
      </c>
      <c r="AB234" s="60">
        <v>0.47076923076923077</v>
      </c>
      <c r="AD234" s="18">
        <f t="shared" si="61"/>
        <v>377747.97000000003</v>
      </c>
      <c r="AE234" s="61">
        <f t="shared" si="62"/>
        <v>6.4177315821630366E-4</v>
      </c>
      <c r="AF234" s="18">
        <f t="shared" si="63"/>
        <v>1234</v>
      </c>
      <c r="AG234" s="60">
        <v>0.81721854304635766</v>
      </c>
    </row>
    <row r="235" spans="1:33" x14ac:dyDescent="0.25">
      <c r="A235" s="5"/>
      <c r="B235" s="5" t="s">
        <v>481</v>
      </c>
      <c r="C235" s="5" t="s">
        <v>482</v>
      </c>
      <c r="E235" s="18">
        <v>111936.64</v>
      </c>
      <c r="F235" s="61">
        <f t="shared" si="56"/>
        <v>7.5800714997586961E-4</v>
      </c>
      <c r="G235" s="18">
        <v>132</v>
      </c>
      <c r="H235" s="60">
        <v>0.99248120300751874</v>
      </c>
      <c r="J235" s="18">
        <v>58189.13</v>
      </c>
      <c r="K235" s="61">
        <f t="shared" si="57"/>
        <v>7.6909621040715951E-4</v>
      </c>
      <c r="L235" s="18">
        <v>248</v>
      </c>
      <c r="M235" s="60">
        <v>0.78730158730158728</v>
      </c>
      <c r="O235" s="18">
        <v>145908.85999999999</v>
      </c>
      <c r="P235" s="61">
        <f t="shared" si="58"/>
        <v>1.5083571751321359E-3</v>
      </c>
      <c r="Q235" s="18">
        <v>742</v>
      </c>
      <c r="R235" s="60">
        <v>0.98670212765957444</v>
      </c>
      <c r="T235" s="18">
        <v>401251.1</v>
      </c>
      <c r="U235" s="61">
        <f t="shared" si="59"/>
        <v>2.098788281860004E-3</v>
      </c>
      <c r="V235" s="18">
        <v>337</v>
      </c>
      <c r="W235" s="60">
        <v>0.99410029498525077</v>
      </c>
      <c r="Y235" s="18">
        <v>69455.649999999994</v>
      </c>
      <c r="Z235" s="61">
        <f t="shared" si="60"/>
        <v>8.9790297977525573E-4</v>
      </c>
      <c r="AA235" s="18">
        <v>181</v>
      </c>
      <c r="AB235" s="60">
        <v>0.5370919881305638</v>
      </c>
      <c r="AD235" s="18">
        <f t="shared" si="61"/>
        <v>786741.38</v>
      </c>
      <c r="AE235" s="61">
        <f t="shared" si="62"/>
        <v>1.3366306115213619E-3</v>
      </c>
      <c r="AF235" s="18">
        <f t="shared" si="63"/>
        <v>1640</v>
      </c>
      <c r="AG235" s="60">
        <v>0.87420042643923246</v>
      </c>
    </row>
    <row r="236" spans="1:33" x14ac:dyDescent="0.25">
      <c r="A236" s="5"/>
      <c r="B236" s="5" t="s">
        <v>483</v>
      </c>
      <c r="C236" s="5" t="s">
        <v>484</v>
      </c>
      <c r="E236" s="18">
        <v>160964.14000000001</v>
      </c>
      <c r="F236" s="61">
        <f t="shared" si="56"/>
        <v>1.0900092142279497E-3</v>
      </c>
      <c r="G236" s="18">
        <v>344</v>
      </c>
      <c r="H236" s="60">
        <v>0.95290858725761773</v>
      </c>
      <c r="J236" s="18">
        <v>42206.62</v>
      </c>
      <c r="K236" s="61">
        <f t="shared" si="57"/>
        <v>5.5785249746980283E-4</v>
      </c>
      <c r="L236" s="18">
        <v>268</v>
      </c>
      <c r="M236" s="60">
        <v>0.86173633440514474</v>
      </c>
      <c r="O236" s="18">
        <v>177719.03</v>
      </c>
      <c r="P236" s="61">
        <f t="shared" si="58"/>
        <v>1.8372001128514287E-3</v>
      </c>
      <c r="Q236" s="18">
        <v>1342</v>
      </c>
      <c r="R236" s="60">
        <v>0.96965317919075145</v>
      </c>
      <c r="T236" s="18">
        <v>126102.81</v>
      </c>
      <c r="U236" s="61">
        <f t="shared" si="59"/>
        <v>6.5959470251326056E-4</v>
      </c>
      <c r="V236" s="18">
        <v>285</v>
      </c>
      <c r="W236" s="60">
        <v>0.97269624573378843</v>
      </c>
      <c r="Y236" s="18">
        <v>99640.4</v>
      </c>
      <c r="Z236" s="61">
        <f t="shared" si="60"/>
        <v>1.2881228822420982E-3</v>
      </c>
      <c r="AA236" s="18">
        <v>362</v>
      </c>
      <c r="AB236" s="60">
        <v>0.66058394160583944</v>
      </c>
      <c r="AD236" s="18">
        <f t="shared" si="61"/>
        <v>606633</v>
      </c>
      <c r="AE236" s="61">
        <f t="shared" si="62"/>
        <v>1.0306363162937207E-3</v>
      </c>
      <c r="AF236" s="18">
        <f t="shared" si="63"/>
        <v>2601</v>
      </c>
      <c r="AG236" s="60">
        <v>0.89782533655505692</v>
      </c>
    </row>
    <row r="237" spans="1:33" x14ac:dyDescent="0.25">
      <c r="A237" s="5"/>
      <c r="B237" s="5" t="s">
        <v>485</v>
      </c>
      <c r="C237" s="5" t="s">
        <v>486</v>
      </c>
      <c r="E237" s="18">
        <v>106564.04</v>
      </c>
      <c r="F237" s="61">
        <f t="shared" si="56"/>
        <v>7.2162523593985461E-4</v>
      </c>
      <c r="G237" s="18">
        <v>143</v>
      </c>
      <c r="H237" s="60">
        <v>1</v>
      </c>
      <c r="J237" s="18">
        <v>7959.42</v>
      </c>
      <c r="K237" s="61">
        <f t="shared" si="57"/>
        <v>1.0520108754055876E-4</v>
      </c>
      <c r="L237" s="18">
        <v>65</v>
      </c>
      <c r="M237" s="60">
        <v>0.94202898550724634</v>
      </c>
      <c r="O237" s="18">
        <v>105404</v>
      </c>
      <c r="P237" s="61">
        <f t="shared" si="58"/>
        <v>1.08963142942538E-3</v>
      </c>
      <c r="Q237" s="18">
        <v>894</v>
      </c>
      <c r="R237" s="60">
        <v>0.98784530386740332</v>
      </c>
      <c r="T237" s="18">
        <v>166686.04999999999</v>
      </c>
      <c r="U237" s="61">
        <f t="shared" si="59"/>
        <v>8.7186983036191242E-4</v>
      </c>
      <c r="V237" s="18">
        <v>172</v>
      </c>
      <c r="W237" s="60">
        <v>0.9885057471264368</v>
      </c>
      <c r="Y237" s="18">
        <v>59189.840000000004</v>
      </c>
      <c r="Z237" s="61">
        <f t="shared" si="60"/>
        <v>7.6518949442443672E-4</v>
      </c>
      <c r="AA237" s="18">
        <v>189</v>
      </c>
      <c r="AB237" s="60">
        <v>0.61363636363636365</v>
      </c>
      <c r="AD237" s="18">
        <f t="shared" si="61"/>
        <v>445803.35</v>
      </c>
      <c r="AE237" s="61">
        <f t="shared" si="62"/>
        <v>7.5739552981028105E-4</v>
      </c>
      <c r="AF237" s="18">
        <f t="shared" si="63"/>
        <v>1463</v>
      </c>
      <c r="AG237" s="60">
        <v>0.91494684177611008</v>
      </c>
    </row>
    <row r="238" spans="1:33" x14ac:dyDescent="0.25">
      <c r="A238" s="5"/>
      <c r="B238" s="5" t="s">
        <v>487</v>
      </c>
      <c r="C238" s="5" t="s">
        <v>488</v>
      </c>
      <c r="E238" s="18">
        <v>973491.88</v>
      </c>
      <c r="F238" s="61">
        <f t="shared" si="56"/>
        <v>6.592245447812721E-3</v>
      </c>
      <c r="G238" s="18">
        <v>2083</v>
      </c>
      <c r="H238" s="60">
        <v>0.94940747493163169</v>
      </c>
      <c r="J238" s="18">
        <v>900308.64</v>
      </c>
      <c r="K238" s="61">
        <f t="shared" si="57"/>
        <v>1.1899541430174736E-2</v>
      </c>
      <c r="L238" s="18">
        <v>3457</v>
      </c>
      <c r="M238" s="60">
        <v>0.89490033652601608</v>
      </c>
      <c r="O238" s="18">
        <v>600823.29</v>
      </c>
      <c r="P238" s="61">
        <f t="shared" si="58"/>
        <v>6.2111109665170172E-3</v>
      </c>
      <c r="Q238" s="18">
        <v>2167</v>
      </c>
      <c r="R238" s="60">
        <v>0.94176445023902655</v>
      </c>
      <c r="T238" s="18">
        <v>953951.2</v>
      </c>
      <c r="U238" s="61">
        <f t="shared" si="59"/>
        <v>4.9897473178921858E-3</v>
      </c>
      <c r="V238" s="18">
        <v>1557</v>
      </c>
      <c r="W238" s="60">
        <v>0.9505494505494505</v>
      </c>
      <c r="Y238" s="18">
        <v>417191.47</v>
      </c>
      <c r="Z238" s="61">
        <f t="shared" si="60"/>
        <v>5.3933332140699746E-3</v>
      </c>
      <c r="AA238" s="18">
        <v>886</v>
      </c>
      <c r="AB238" s="60">
        <v>0.55583437892095355</v>
      </c>
      <c r="AD238" s="18">
        <f t="shared" si="61"/>
        <v>3845766.48</v>
      </c>
      <c r="AE238" s="61">
        <f t="shared" si="62"/>
        <v>6.5337470897116855E-3</v>
      </c>
      <c r="AF238" s="18">
        <f t="shared" si="63"/>
        <v>10150</v>
      </c>
      <c r="AG238" s="60">
        <v>0.87575496117342533</v>
      </c>
    </row>
    <row r="239" spans="1:33" x14ac:dyDescent="0.25">
      <c r="A239" s="5"/>
      <c r="B239" s="5" t="s">
        <v>489</v>
      </c>
      <c r="C239" s="5" t="s">
        <v>490</v>
      </c>
      <c r="E239" s="18">
        <v>102153.9</v>
      </c>
      <c r="F239" s="61">
        <f t="shared" si="56"/>
        <v>6.9176086219775745E-4</v>
      </c>
      <c r="G239" s="18">
        <v>105</v>
      </c>
      <c r="H239" s="60">
        <v>1</v>
      </c>
      <c r="J239" s="18">
        <v>33889.29</v>
      </c>
      <c r="K239" s="61">
        <f t="shared" si="57"/>
        <v>4.479208490037443E-4</v>
      </c>
      <c r="L239" s="18">
        <v>147</v>
      </c>
      <c r="M239" s="60">
        <v>0.96078431372549022</v>
      </c>
      <c r="O239" s="18">
        <v>107553.78</v>
      </c>
      <c r="P239" s="61">
        <f t="shared" si="58"/>
        <v>1.1118551387186715E-3</v>
      </c>
      <c r="Q239" s="18">
        <v>531</v>
      </c>
      <c r="R239" s="60">
        <v>0.98515769944341369</v>
      </c>
      <c r="T239" s="18">
        <v>120340.78</v>
      </c>
      <c r="U239" s="61">
        <f t="shared" si="59"/>
        <v>6.2945576695962397E-4</v>
      </c>
      <c r="V239" s="18">
        <v>121</v>
      </c>
      <c r="W239" s="60">
        <v>0.98373983739837401</v>
      </c>
      <c r="Y239" s="18">
        <v>55899.11</v>
      </c>
      <c r="Z239" s="61">
        <f t="shared" si="60"/>
        <v>7.226478686152214E-4</v>
      </c>
      <c r="AA239" s="18">
        <v>176</v>
      </c>
      <c r="AB239" s="60">
        <v>0.56591639871382637</v>
      </c>
      <c r="AD239" s="18">
        <f t="shared" si="61"/>
        <v>419836.86</v>
      </c>
      <c r="AE239" s="61">
        <f t="shared" si="62"/>
        <v>7.1327988229246103E-4</v>
      </c>
      <c r="AF239" s="18">
        <f t="shared" si="63"/>
        <v>1080</v>
      </c>
      <c r="AG239" s="60">
        <v>0.87733549959382617</v>
      </c>
    </row>
    <row r="240" spans="1:33" x14ac:dyDescent="0.25">
      <c r="B240" s="5" t="s">
        <v>491</v>
      </c>
      <c r="C240" s="5" t="s">
        <v>492</v>
      </c>
      <c r="E240" s="18">
        <v>239052.98</v>
      </c>
      <c r="F240" s="61">
        <f t="shared" si="56"/>
        <v>1.6188074616411443E-3</v>
      </c>
      <c r="G240" s="18">
        <v>329</v>
      </c>
      <c r="H240" s="60">
        <v>0.99096385542168675</v>
      </c>
      <c r="J240" s="18">
        <v>14260.12</v>
      </c>
      <c r="K240" s="61">
        <f t="shared" si="57"/>
        <v>1.8847857412460615E-4</v>
      </c>
      <c r="L240" s="18">
        <v>105</v>
      </c>
      <c r="M240" s="60">
        <v>0.90517241379310343</v>
      </c>
      <c r="O240" s="18">
        <v>99495.81</v>
      </c>
      <c r="P240" s="61">
        <f t="shared" si="58"/>
        <v>1.0285545299242535E-3</v>
      </c>
      <c r="Q240" s="18">
        <v>789</v>
      </c>
      <c r="R240" s="60">
        <v>0.98872180451127822</v>
      </c>
      <c r="T240" s="18">
        <v>379910.43</v>
      </c>
      <c r="U240" s="61">
        <f t="shared" si="59"/>
        <v>1.9871635458205482E-3</v>
      </c>
      <c r="V240" s="18">
        <v>365</v>
      </c>
      <c r="W240" s="60">
        <v>0.98915989159891604</v>
      </c>
      <c r="Y240" s="18">
        <v>79987.47</v>
      </c>
      <c r="Z240" s="61">
        <f t="shared" si="60"/>
        <v>1.0340553670966132E-3</v>
      </c>
      <c r="AA240" s="18">
        <v>220</v>
      </c>
      <c r="AB240" s="60">
        <v>0.58510638297872342</v>
      </c>
      <c r="AD240" s="18">
        <f t="shared" si="61"/>
        <v>812706.80999999994</v>
      </c>
      <c r="AE240" s="61">
        <f t="shared" si="62"/>
        <v>1.3807444581571077E-3</v>
      </c>
      <c r="AF240" s="18">
        <f t="shared" si="63"/>
        <v>1808</v>
      </c>
      <c r="AG240" s="60">
        <v>0.9080863887493722</v>
      </c>
    </row>
    <row r="241" spans="2:33" x14ac:dyDescent="0.25">
      <c r="B241" s="5" t="s">
        <v>493</v>
      </c>
      <c r="C241" s="5" t="s">
        <v>494</v>
      </c>
      <c r="E241" s="18">
        <v>188653.07</v>
      </c>
      <c r="F241" s="61">
        <f t="shared" si="56"/>
        <v>1.2775117774206752E-3</v>
      </c>
      <c r="G241" s="18">
        <v>120</v>
      </c>
      <c r="H241" s="60">
        <v>0.99173553719008267</v>
      </c>
      <c r="J241" s="18">
        <v>22510.77</v>
      </c>
      <c r="K241" s="61">
        <f t="shared" si="57"/>
        <v>2.9752890102235891E-4</v>
      </c>
      <c r="L241" s="18">
        <v>88</v>
      </c>
      <c r="M241" s="60">
        <v>0.90721649484536082</v>
      </c>
      <c r="O241" s="18">
        <v>101396.61</v>
      </c>
      <c r="P241" s="61">
        <f t="shared" si="58"/>
        <v>1.0482043669423151E-3</v>
      </c>
      <c r="Q241" s="18">
        <v>718</v>
      </c>
      <c r="R241" s="60">
        <v>0.98491083676268865</v>
      </c>
      <c r="T241" s="18">
        <v>72568.34</v>
      </c>
      <c r="U241" s="61">
        <f t="shared" si="59"/>
        <v>3.795767329386327E-4</v>
      </c>
      <c r="V241" s="18">
        <v>110</v>
      </c>
      <c r="W241" s="60">
        <v>0.97345132743362828</v>
      </c>
      <c r="Y241" s="18">
        <v>55460.22</v>
      </c>
      <c r="Z241" s="61">
        <f t="shared" si="60"/>
        <v>7.1697402294833084E-4</v>
      </c>
      <c r="AA241" s="18">
        <v>172</v>
      </c>
      <c r="AB241" s="60">
        <v>0.52279635258358659</v>
      </c>
      <c r="AD241" s="18">
        <f t="shared" si="61"/>
        <v>440589.01</v>
      </c>
      <c r="AE241" s="61">
        <f t="shared" si="62"/>
        <v>7.4853665109860044E-4</v>
      </c>
      <c r="AF241" s="18">
        <f t="shared" si="63"/>
        <v>1208</v>
      </c>
      <c r="AG241" s="60">
        <v>0.86969042476601877</v>
      </c>
    </row>
    <row r="242" spans="2:33" x14ac:dyDescent="0.25">
      <c r="B242" s="5" t="s">
        <v>495</v>
      </c>
      <c r="C242" s="5" t="s">
        <v>496</v>
      </c>
      <c r="E242" s="18">
        <v>307433.78000000003</v>
      </c>
      <c r="F242" s="61">
        <f t="shared" si="56"/>
        <v>2.0818652711400714E-3</v>
      </c>
      <c r="G242" s="18">
        <v>393</v>
      </c>
      <c r="H242" s="60">
        <v>0.99493670886075947</v>
      </c>
      <c r="J242" s="18">
        <v>82180.009999999995</v>
      </c>
      <c r="K242" s="61">
        <f t="shared" si="57"/>
        <v>1.0861879918504104E-3</v>
      </c>
      <c r="L242" s="18">
        <v>332</v>
      </c>
      <c r="M242" s="60">
        <v>0.82382133995037221</v>
      </c>
      <c r="O242" s="18">
        <v>152228.46</v>
      </c>
      <c r="P242" s="61">
        <f t="shared" si="58"/>
        <v>1.573687094123793E-3</v>
      </c>
      <c r="Q242" s="18">
        <v>916</v>
      </c>
      <c r="R242" s="60">
        <v>0.99457111834961998</v>
      </c>
      <c r="T242" s="18">
        <v>389064.84</v>
      </c>
      <c r="U242" s="61">
        <f t="shared" si="59"/>
        <v>2.0350467003722545E-3</v>
      </c>
      <c r="V242" s="18">
        <v>391</v>
      </c>
      <c r="W242" s="60">
        <v>0.99238578680203049</v>
      </c>
      <c r="Y242" s="18">
        <v>69275.399999999994</v>
      </c>
      <c r="Z242" s="61">
        <f t="shared" si="60"/>
        <v>8.9557275880540672E-4</v>
      </c>
      <c r="AA242" s="18">
        <v>227</v>
      </c>
      <c r="AB242" s="60">
        <v>0.59114583333333337</v>
      </c>
      <c r="AD242" s="18">
        <f t="shared" si="61"/>
        <v>1000182.49</v>
      </c>
      <c r="AE242" s="61">
        <f t="shared" si="62"/>
        <v>1.6992553934835084E-3</v>
      </c>
      <c r="AF242" s="18">
        <f t="shared" si="63"/>
        <v>2259</v>
      </c>
      <c r="AG242" s="60">
        <v>0.9046856227472968</v>
      </c>
    </row>
    <row r="243" spans="2:33" x14ac:dyDescent="0.25">
      <c r="B243" s="5" t="s">
        <v>497</v>
      </c>
      <c r="C243" s="5" t="s">
        <v>498</v>
      </c>
      <c r="E243" s="18">
        <v>198891.62</v>
      </c>
      <c r="F243" s="61">
        <f t="shared" si="56"/>
        <v>1.3468446974134981E-3</v>
      </c>
      <c r="G243" s="18">
        <v>387</v>
      </c>
      <c r="H243" s="60">
        <v>0.98223350253807107</v>
      </c>
      <c r="J243" s="18">
        <v>124702.31</v>
      </c>
      <c r="K243" s="61">
        <f t="shared" si="57"/>
        <v>1.6482128887305727E-3</v>
      </c>
      <c r="L243" s="18">
        <v>658</v>
      </c>
      <c r="M243" s="60">
        <v>0.89523809523809528</v>
      </c>
      <c r="O243" s="18">
        <v>104543.21</v>
      </c>
      <c r="P243" s="61">
        <f t="shared" si="58"/>
        <v>1.0807328692366296E-3</v>
      </c>
      <c r="Q243" s="18">
        <v>579</v>
      </c>
      <c r="R243" s="60">
        <v>0.98974358974358978</v>
      </c>
      <c r="T243" s="18">
        <v>330115.53999999998</v>
      </c>
      <c r="U243" s="61">
        <f t="shared" si="59"/>
        <v>1.7267058632658887E-3</v>
      </c>
      <c r="V243" s="18">
        <v>423</v>
      </c>
      <c r="W243" s="60">
        <v>0.96575342465753422</v>
      </c>
      <c r="Y243" s="18">
        <v>157223.96000000002</v>
      </c>
      <c r="Z243" s="61">
        <f t="shared" si="60"/>
        <v>2.0325468435766656E-3</v>
      </c>
      <c r="AA243" s="18">
        <v>389</v>
      </c>
      <c r="AB243" s="60">
        <v>0.56213872832369938</v>
      </c>
      <c r="AD243" s="18">
        <f t="shared" si="61"/>
        <v>915476.64</v>
      </c>
      <c r="AE243" s="61">
        <f t="shared" si="62"/>
        <v>1.5553447832586632E-3</v>
      </c>
      <c r="AF243" s="18">
        <f t="shared" si="63"/>
        <v>2436</v>
      </c>
      <c r="AG243" s="60">
        <v>0.85654008438818563</v>
      </c>
    </row>
    <row r="244" spans="2:33" x14ac:dyDescent="0.25">
      <c r="B244" s="5" t="s">
        <v>499</v>
      </c>
      <c r="C244" s="5" t="s">
        <v>500</v>
      </c>
      <c r="E244" s="18">
        <v>552473.85</v>
      </c>
      <c r="F244" s="61">
        <f t="shared" si="56"/>
        <v>3.7412158206168783E-3</v>
      </c>
      <c r="G244" s="18">
        <v>504</v>
      </c>
      <c r="H244" s="60">
        <v>0.9882352941176471</v>
      </c>
      <c r="J244" s="18">
        <v>118953.32</v>
      </c>
      <c r="K244" s="61">
        <f t="shared" si="57"/>
        <v>1.5722274525731899E-3</v>
      </c>
      <c r="L244" s="18">
        <v>491</v>
      </c>
      <c r="M244" s="60">
        <v>0.88628158844765348</v>
      </c>
      <c r="O244" s="18">
        <v>235641.44</v>
      </c>
      <c r="P244" s="61">
        <f t="shared" si="58"/>
        <v>2.4359826866063427E-3</v>
      </c>
      <c r="Q244" s="18">
        <v>968</v>
      </c>
      <c r="R244" s="60">
        <v>0.95936570862239845</v>
      </c>
      <c r="T244" s="18">
        <v>844919.87</v>
      </c>
      <c r="U244" s="61">
        <f t="shared" si="59"/>
        <v>4.4194468806856308E-3</v>
      </c>
      <c r="V244" s="18">
        <v>521</v>
      </c>
      <c r="W244" s="60">
        <v>0.9867424242424242</v>
      </c>
      <c r="Y244" s="18">
        <v>117635.48000000001</v>
      </c>
      <c r="Z244" s="61">
        <f t="shared" si="60"/>
        <v>1.5207581819375749E-3</v>
      </c>
      <c r="AA244" s="18">
        <v>359</v>
      </c>
      <c r="AB244" s="60">
        <v>0.51953690303907385</v>
      </c>
      <c r="AD244" s="18">
        <f t="shared" si="61"/>
        <v>1869623.96</v>
      </c>
      <c r="AE244" s="61">
        <f t="shared" si="62"/>
        <v>3.17638893859859E-3</v>
      </c>
      <c r="AF244" s="18">
        <f t="shared" si="63"/>
        <v>2843</v>
      </c>
      <c r="AG244" s="60">
        <v>0.86360874848116642</v>
      </c>
    </row>
    <row r="245" spans="2:33" x14ac:dyDescent="0.25">
      <c r="B245" s="5" t="s">
        <v>501</v>
      </c>
      <c r="C245" s="5" t="s">
        <v>502</v>
      </c>
      <c r="E245" s="18">
        <v>443508.53</v>
      </c>
      <c r="F245" s="61">
        <f t="shared" si="56"/>
        <v>3.0033297123737814E-3</v>
      </c>
      <c r="G245" s="18">
        <v>644</v>
      </c>
      <c r="H245" s="60">
        <v>0.98170731707317072</v>
      </c>
      <c r="J245" s="18">
        <v>57120.84</v>
      </c>
      <c r="K245" s="61">
        <f t="shared" si="57"/>
        <v>7.5497642909034201E-4</v>
      </c>
      <c r="L245" s="18">
        <v>490</v>
      </c>
      <c r="M245" s="60">
        <v>0.81530782029950088</v>
      </c>
      <c r="O245" s="18">
        <v>190323.17</v>
      </c>
      <c r="P245" s="61">
        <f t="shared" si="58"/>
        <v>1.9674975122373878E-3</v>
      </c>
      <c r="Q245" s="18">
        <v>827</v>
      </c>
      <c r="R245" s="60">
        <v>0.96051103368176538</v>
      </c>
      <c r="T245" s="18">
        <v>680378.68</v>
      </c>
      <c r="U245" s="61">
        <f t="shared" si="59"/>
        <v>3.5587959779085411E-3</v>
      </c>
      <c r="V245" s="18">
        <v>465</v>
      </c>
      <c r="W245" s="60">
        <v>0.98516949152542377</v>
      </c>
      <c r="Y245" s="18">
        <v>76716.009999999995</v>
      </c>
      <c r="Z245" s="61">
        <f t="shared" si="60"/>
        <v>9.9176285839191374E-4</v>
      </c>
      <c r="AA245" s="18">
        <v>247</v>
      </c>
      <c r="AB245" s="60">
        <v>0.53347732181425489</v>
      </c>
      <c r="AD245" s="18">
        <f t="shared" si="61"/>
        <v>1448047.23</v>
      </c>
      <c r="AE245" s="61">
        <f t="shared" si="62"/>
        <v>2.460153112254899E-3</v>
      </c>
      <c r="AF245" s="18">
        <f t="shared" si="63"/>
        <v>2673</v>
      </c>
      <c r="AG245" s="60">
        <v>0.87553226334752698</v>
      </c>
    </row>
    <row r="246" spans="2:33" x14ac:dyDescent="0.25">
      <c r="B246" s="5" t="s">
        <v>503</v>
      </c>
      <c r="C246" s="5" t="s">
        <v>504</v>
      </c>
      <c r="E246" s="18">
        <v>315966.96000000002</v>
      </c>
      <c r="F246" s="61">
        <f t="shared" si="56"/>
        <v>2.1396498486656347E-3</v>
      </c>
      <c r="G246" s="18">
        <v>552</v>
      </c>
      <c r="H246" s="60">
        <v>0.99459459459459465</v>
      </c>
      <c r="J246" s="18">
        <v>67369.259999999995</v>
      </c>
      <c r="K246" s="61">
        <f t="shared" si="57"/>
        <v>8.9043164185363547E-4</v>
      </c>
      <c r="L246" s="18">
        <v>311</v>
      </c>
      <c r="M246" s="60">
        <v>0.92011834319526631</v>
      </c>
      <c r="O246" s="18">
        <v>182290.31</v>
      </c>
      <c r="P246" s="61">
        <f t="shared" si="58"/>
        <v>1.8844564822558503E-3</v>
      </c>
      <c r="Q246" s="18">
        <v>837</v>
      </c>
      <c r="R246" s="60">
        <v>0.98239436619718312</v>
      </c>
      <c r="T246" s="18">
        <v>493216.64</v>
      </c>
      <c r="U246" s="61">
        <f t="shared" si="59"/>
        <v>2.5798242159345217E-3</v>
      </c>
      <c r="V246" s="18">
        <v>357</v>
      </c>
      <c r="W246" s="60">
        <v>0.93455497382198949</v>
      </c>
      <c r="Y246" s="18">
        <v>97895.13</v>
      </c>
      <c r="Z246" s="61">
        <f t="shared" si="60"/>
        <v>1.265560525781359E-3</v>
      </c>
      <c r="AA246" s="18">
        <v>257</v>
      </c>
      <c r="AB246" s="60">
        <v>0.59353348729792144</v>
      </c>
      <c r="AD246" s="18">
        <f t="shared" si="61"/>
        <v>1156738.3</v>
      </c>
      <c r="AE246" s="61">
        <f t="shared" si="62"/>
        <v>1.965235159359713E-3</v>
      </c>
      <c r="AF246" s="18">
        <f t="shared" si="63"/>
        <v>2314</v>
      </c>
      <c r="AG246" s="60">
        <v>0.90390625000000002</v>
      </c>
    </row>
    <row r="247" spans="2:33" x14ac:dyDescent="0.25">
      <c r="B247" s="5" t="s">
        <v>505</v>
      </c>
      <c r="C247" s="5" t="s">
        <v>506</v>
      </c>
      <c r="E247" s="18">
        <v>232797.07</v>
      </c>
      <c r="F247" s="61">
        <f t="shared" si="56"/>
        <v>1.576443991470827E-3</v>
      </c>
      <c r="G247" s="18">
        <v>107</v>
      </c>
      <c r="H247" s="60">
        <v>0.9907407407407407</v>
      </c>
      <c r="J247" s="18">
        <v>36281.97</v>
      </c>
      <c r="K247" s="61">
        <f t="shared" si="57"/>
        <v>4.7954533145806185E-4</v>
      </c>
      <c r="L247" s="18">
        <v>162</v>
      </c>
      <c r="M247" s="60">
        <v>0.9050279329608939</v>
      </c>
      <c r="O247" s="18">
        <v>91112.83</v>
      </c>
      <c r="P247" s="61">
        <f t="shared" si="58"/>
        <v>9.4189407604921681E-4</v>
      </c>
      <c r="Q247" s="18">
        <v>538</v>
      </c>
      <c r="R247" s="60">
        <v>0.99079189686924496</v>
      </c>
      <c r="T247" s="18">
        <v>255115.43</v>
      </c>
      <c r="U247" s="61">
        <f t="shared" si="59"/>
        <v>1.3344094882373561E-3</v>
      </c>
      <c r="V247" s="18">
        <v>119</v>
      </c>
      <c r="W247" s="60">
        <v>0.9916666666666667</v>
      </c>
      <c r="Y247" s="18">
        <v>61449.47</v>
      </c>
      <c r="Z247" s="61">
        <f t="shared" si="60"/>
        <v>7.9440135134593349E-4</v>
      </c>
      <c r="AA247" s="18">
        <v>164</v>
      </c>
      <c r="AB247" s="60">
        <v>0.53594771241830064</v>
      </c>
      <c r="AD247" s="18">
        <f t="shared" si="61"/>
        <v>676756.77</v>
      </c>
      <c r="AE247" s="61">
        <f t="shared" si="62"/>
        <v>1.1497727694662783E-3</v>
      </c>
      <c r="AF247" s="18">
        <f t="shared" si="63"/>
        <v>1090</v>
      </c>
      <c r="AG247" s="60">
        <v>0.86783439490445857</v>
      </c>
    </row>
    <row r="248" spans="2:33" x14ac:dyDescent="0.25">
      <c r="B248" s="5" t="s">
        <v>507</v>
      </c>
      <c r="C248" s="5" t="s">
        <v>508</v>
      </c>
      <c r="E248" s="18">
        <v>375240.33</v>
      </c>
      <c r="F248" s="61">
        <f t="shared" si="56"/>
        <v>2.5410344021341434E-3</v>
      </c>
      <c r="G248" s="18">
        <v>289</v>
      </c>
      <c r="H248" s="60">
        <v>1</v>
      </c>
      <c r="J248" s="18">
        <v>249494.79</v>
      </c>
      <c r="K248" s="61">
        <f t="shared" si="57"/>
        <v>3.2976175705897318E-3</v>
      </c>
      <c r="L248" s="18">
        <v>754</v>
      </c>
      <c r="M248" s="60">
        <v>0.9128329297820823</v>
      </c>
      <c r="O248" s="18">
        <v>301736.48</v>
      </c>
      <c r="P248" s="61">
        <f t="shared" si="58"/>
        <v>3.1192511860288277E-3</v>
      </c>
      <c r="Q248" s="18">
        <v>961</v>
      </c>
      <c r="R248" s="60">
        <v>0.96485943775100402</v>
      </c>
      <c r="T248" s="18">
        <v>391702.19</v>
      </c>
      <c r="U248" s="61">
        <f t="shared" si="59"/>
        <v>2.0488416514020794E-3</v>
      </c>
      <c r="V248" s="18">
        <v>279</v>
      </c>
      <c r="W248" s="60">
        <v>0.86915887850467288</v>
      </c>
      <c r="Y248" s="18">
        <v>151671.5</v>
      </c>
      <c r="Z248" s="61">
        <f t="shared" si="60"/>
        <v>1.9607662126404795E-3</v>
      </c>
      <c r="AA248" s="18">
        <v>340</v>
      </c>
      <c r="AB248" s="60">
        <v>0.53882725832012679</v>
      </c>
      <c r="AD248" s="18">
        <f t="shared" si="61"/>
        <v>1469845.29</v>
      </c>
      <c r="AE248" s="61">
        <f t="shared" si="62"/>
        <v>2.4971868249951379E-3</v>
      </c>
      <c r="AF248" s="18">
        <f t="shared" si="63"/>
        <v>2623</v>
      </c>
      <c r="AG248" s="60">
        <v>0.85634998367613446</v>
      </c>
    </row>
    <row r="249" spans="2:33" x14ac:dyDescent="0.25">
      <c r="B249" s="5" t="s">
        <v>509</v>
      </c>
      <c r="C249" s="5" t="s">
        <v>510</v>
      </c>
      <c r="E249" s="18">
        <v>149817.49</v>
      </c>
      <c r="F249" s="61">
        <f t="shared" si="56"/>
        <v>1.0145268663722471E-3</v>
      </c>
      <c r="G249" s="18">
        <v>163</v>
      </c>
      <c r="H249" s="60">
        <v>0.98787878787878791</v>
      </c>
      <c r="J249" s="18">
        <v>54085.18</v>
      </c>
      <c r="K249" s="61">
        <f t="shared" si="57"/>
        <v>7.1485356418267637E-4</v>
      </c>
      <c r="L249" s="18">
        <v>226</v>
      </c>
      <c r="M249" s="60">
        <v>0.93004115226337447</v>
      </c>
      <c r="O249" s="18">
        <v>119928.85</v>
      </c>
      <c r="P249" s="61">
        <f t="shared" si="58"/>
        <v>1.2397844887750179E-3</v>
      </c>
      <c r="Q249" s="18">
        <v>669</v>
      </c>
      <c r="R249" s="60">
        <v>0.98672566371681414</v>
      </c>
      <c r="T249" s="18">
        <v>75325.11</v>
      </c>
      <c r="U249" s="61">
        <f t="shared" si="59"/>
        <v>3.9399632349373205E-4</v>
      </c>
      <c r="V249" s="18">
        <v>120</v>
      </c>
      <c r="W249" s="60">
        <v>0.967741935483871</v>
      </c>
      <c r="Y249" s="18">
        <v>58925.65</v>
      </c>
      <c r="Z249" s="61">
        <f t="shared" si="60"/>
        <v>7.6177412089864255E-4</v>
      </c>
      <c r="AA249" s="18">
        <v>208</v>
      </c>
      <c r="AB249" s="60">
        <v>0.55026455026455023</v>
      </c>
      <c r="AD249" s="18">
        <f t="shared" si="61"/>
        <v>458082.28</v>
      </c>
      <c r="AE249" s="61">
        <f t="shared" si="62"/>
        <v>7.7825676087293102E-4</v>
      </c>
      <c r="AF249" s="18">
        <f t="shared" si="63"/>
        <v>1386</v>
      </c>
      <c r="AG249" s="60">
        <v>0.87279596977329976</v>
      </c>
    </row>
    <row r="250" spans="2:33" x14ac:dyDescent="0.25">
      <c r="B250" s="5" t="s">
        <v>511</v>
      </c>
      <c r="C250" s="5" t="s">
        <v>512</v>
      </c>
      <c r="E250" s="18">
        <v>481823.58</v>
      </c>
      <c r="F250" s="61">
        <f t="shared" si="56"/>
        <v>3.2627897234272034E-3</v>
      </c>
      <c r="G250" s="18">
        <v>604</v>
      </c>
      <c r="H250" s="60">
        <v>0.99834710743801658</v>
      </c>
      <c r="J250" s="18">
        <v>71472.800000000003</v>
      </c>
      <c r="K250" s="61">
        <f t="shared" si="57"/>
        <v>9.4466886903428243E-4</v>
      </c>
      <c r="L250" s="18">
        <v>244</v>
      </c>
      <c r="M250" s="60">
        <v>0.94208494208494209</v>
      </c>
      <c r="O250" s="18">
        <v>238648.19</v>
      </c>
      <c r="P250" s="61">
        <f t="shared" si="58"/>
        <v>2.4670654662012799E-3</v>
      </c>
      <c r="Q250" s="18">
        <v>722</v>
      </c>
      <c r="R250" s="60">
        <v>0.96653279785809909</v>
      </c>
      <c r="T250" s="18">
        <v>418964.66</v>
      </c>
      <c r="U250" s="61">
        <f t="shared" si="59"/>
        <v>2.1914410176606639E-3</v>
      </c>
      <c r="V250" s="18">
        <v>469</v>
      </c>
      <c r="W250" s="60">
        <v>0.98529411764705888</v>
      </c>
      <c r="Y250" s="18">
        <v>132257.93</v>
      </c>
      <c r="Z250" s="61">
        <f t="shared" si="60"/>
        <v>1.7097930758103509E-3</v>
      </c>
      <c r="AA250" s="18">
        <v>304</v>
      </c>
      <c r="AB250" s="60">
        <v>0.64818763326226014</v>
      </c>
      <c r="AD250" s="18">
        <f t="shared" si="61"/>
        <v>1343167.1600000001</v>
      </c>
      <c r="AE250" s="61">
        <f t="shared" si="62"/>
        <v>2.2819676047117427E-3</v>
      </c>
      <c r="AF250" s="18">
        <f t="shared" si="63"/>
        <v>2343</v>
      </c>
      <c r="AG250" s="60">
        <v>0.91666666666666663</v>
      </c>
    </row>
    <row r="251" spans="2:33" x14ac:dyDescent="0.25">
      <c r="B251" s="5" t="s">
        <v>513</v>
      </c>
      <c r="C251" s="5" t="s">
        <v>514</v>
      </c>
      <c r="E251" s="18">
        <v>442028.22</v>
      </c>
      <c r="F251" s="61">
        <f t="shared" si="56"/>
        <v>2.9933054203798389E-3</v>
      </c>
      <c r="G251" s="18">
        <v>586</v>
      </c>
      <c r="H251" s="60">
        <v>0.99829642248722317</v>
      </c>
      <c r="J251" s="18">
        <v>54096.54</v>
      </c>
      <c r="K251" s="61">
        <f t="shared" si="57"/>
        <v>7.1500371134848248E-4</v>
      </c>
      <c r="L251" s="18">
        <v>227</v>
      </c>
      <c r="M251" s="60">
        <v>0.94979079497907948</v>
      </c>
      <c r="O251" s="18">
        <v>125776.39</v>
      </c>
      <c r="P251" s="61">
        <f t="shared" si="58"/>
        <v>1.3002344087858532E-3</v>
      </c>
      <c r="Q251" s="18">
        <v>748</v>
      </c>
      <c r="R251" s="60">
        <v>0.98421052631578942</v>
      </c>
      <c r="T251" s="18">
        <v>367165.3</v>
      </c>
      <c r="U251" s="61">
        <f t="shared" si="59"/>
        <v>1.9204987329520418E-3</v>
      </c>
      <c r="V251" s="18">
        <v>475</v>
      </c>
      <c r="W251" s="60">
        <v>0.98958333333333337</v>
      </c>
      <c r="Y251" s="18">
        <v>90200.9</v>
      </c>
      <c r="Z251" s="61">
        <f t="shared" si="60"/>
        <v>1.1660916986366101E-3</v>
      </c>
      <c r="AA251" s="18">
        <v>254</v>
      </c>
      <c r="AB251" s="60">
        <v>0.61352657004830913</v>
      </c>
      <c r="AD251" s="18">
        <f t="shared" si="61"/>
        <v>1079267.3500000001</v>
      </c>
      <c r="AE251" s="61">
        <f t="shared" si="62"/>
        <v>1.8336162488688974E-3</v>
      </c>
      <c r="AF251" s="18">
        <f t="shared" si="63"/>
        <v>2290</v>
      </c>
      <c r="AG251" s="60">
        <v>0.92338709677419351</v>
      </c>
    </row>
    <row r="252" spans="2:33" x14ac:dyDescent="0.25">
      <c r="B252" s="5" t="s">
        <v>515</v>
      </c>
      <c r="C252" s="5" t="s">
        <v>516</v>
      </c>
      <c r="E252" s="18">
        <v>482831.01</v>
      </c>
      <c r="F252" s="61">
        <f t="shared" si="56"/>
        <v>3.2696117894022068E-3</v>
      </c>
      <c r="G252" s="18">
        <v>646</v>
      </c>
      <c r="H252" s="60">
        <v>0.98928024502297085</v>
      </c>
      <c r="J252" s="18">
        <v>82034.039999999994</v>
      </c>
      <c r="K252" s="61">
        <f t="shared" si="57"/>
        <v>1.084258680072882E-3</v>
      </c>
      <c r="L252" s="18">
        <v>690</v>
      </c>
      <c r="M252" s="60">
        <v>0.83032490974729245</v>
      </c>
      <c r="O252" s="18">
        <v>256589.91</v>
      </c>
      <c r="P252" s="61">
        <f t="shared" si="58"/>
        <v>2.6525409890462374E-3</v>
      </c>
      <c r="Q252" s="18">
        <v>902</v>
      </c>
      <c r="R252" s="60">
        <v>0.96059637912673057</v>
      </c>
      <c r="T252" s="18">
        <v>308597.5</v>
      </c>
      <c r="U252" s="61">
        <f t="shared" si="59"/>
        <v>1.6141533738132871E-3</v>
      </c>
      <c r="V252" s="18">
        <v>500</v>
      </c>
      <c r="W252" s="60">
        <v>0.93984962406015038</v>
      </c>
      <c r="Y252" s="18">
        <v>224024.26</v>
      </c>
      <c r="Z252" s="61">
        <f t="shared" si="60"/>
        <v>2.8961222103017774E-3</v>
      </c>
      <c r="AA252" s="18">
        <v>495</v>
      </c>
      <c r="AB252" s="60">
        <v>0.4419642857142857</v>
      </c>
      <c r="AD252" s="18">
        <f t="shared" si="61"/>
        <v>1354076.7200000002</v>
      </c>
      <c r="AE252" s="61">
        <f t="shared" si="62"/>
        <v>2.3005023509764292E-3</v>
      </c>
      <c r="AF252" s="18">
        <f t="shared" si="63"/>
        <v>3233</v>
      </c>
      <c r="AG252" s="60">
        <v>0.79337423312883437</v>
      </c>
    </row>
    <row r="253" spans="2:33" x14ac:dyDescent="0.25">
      <c r="B253" s="5" t="s">
        <v>517</v>
      </c>
      <c r="C253" s="5" t="s">
        <v>518</v>
      </c>
      <c r="E253" s="18">
        <v>319644.63</v>
      </c>
      <c r="F253" s="61">
        <f t="shared" si="56"/>
        <v>2.1645541173237947E-3</v>
      </c>
      <c r="G253" s="18">
        <v>353</v>
      </c>
      <c r="H253" s="60">
        <v>0.98603351955307261</v>
      </c>
      <c r="J253" s="18">
        <v>101373.7</v>
      </c>
      <c r="K253" s="61">
        <f t="shared" si="57"/>
        <v>1.3398744491445785E-3</v>
      </c>
      <c r="L253" s="18">
        <v>465</v>
      </c>
      <c r="M253" s="60">
        <v>0.87570621468926557</v>
      </c>
      <c r="O253" s="18">
        <v>54596.29</v>
      </c>
      <c r="P253" s="61">
        <f t="shared" si="58"/>
        <v>5.6439825352000482E-4</v>
      </c>
      <c r="Q253" s="18">
        <v>391</v>
      </c>
      <c r="R253" s="60">
        <v>0.97750000000000004</v>
      </c>
      <c r="T253" s="18">
        <v>466580.36</v>
      </c>
      <c r="U253" s="61">
        <f t="shared" si="59"/>
        <v>2.4405002057664694E-3</v>
      </c>
      <c r="V253" s="18">
        <v>350</v>
      </c>
      <c r="W253" s="60">
        <v>0.97222222222222221</v>
      </c>
      <c r="Y253" s="18">
        <v>117255.74</v>
      </c>
      <c r="Z253" s="61">
        <f t="shared" si="60"/>
        <v>1.5158490107248677E-3</v>
      </c>
      <c r="AA253" s="18">
        <v>371</v>
      </c>
      <c r="AB253" s="60">
        <v>0.44969696969696971</v>
      </c>
      <c r="AD253" s="18">
        <f t="shared" si="61"/>
        <v>1059450.72</v>
      </c>
      <c r="AE253" s="61">
        <f t="shared" si="62"/>
        <v>1.7999488774193459E-3</v>
      </c>
      <c r="AF253" s="18">
        <f t="shared" si="63"/>
        <v>1930</v>
      </c>
      <c r="AG253" s="60">
        <v>0.78011317704122873</v>
      </c>
    </row>
    <row r="254" spans="2:33" x14ac:dyDescent="0.25">
      <c r="B254" s="5" t="s">
        <v>519</v>
      </c>
      <c r="C254" s="5" t="s">
        <v>520</v>
      </c>
      <c r="E254" s="18">
        <v>292927.19</v>
      </c>
      <c r="F254" s="61">
        <f t="shared" si="56"/>
        <v>1.9836302433442711E-3</v>
      </c>
      <c r="G254" s="18">
        <v>326</v>
      </c>
      <c r="H254" s="60">
        <v>0.98787878787878791</v>
      </c>
      <c r="J254" s="18">
        <v>65400.74</v>
      </c>
      <c r="K254" s="61">
        <f t="shared" si="57"/>
        <v>8.6441335850568539E-4</v>
      </c>
      <c r="L254" s="18">
        <v>389</v>
      </c>
      <c r="M254" s="60">
        <v>0.91745283018867929</v>
      </c>
      <c r="O254" s="18">
        <v>118078.23</v>
      </c>
      <c r="P254" s="61">
        <f t="shared" si="58"/>
        <v>1.2206533958760463E-3</v>
      </c>
      <c r="Q254" s="18">
        <v>562</v>
      </c>
      <c r="R254" s="60">
        <v>0.97739130434782606</v>
      </c>
      <c r="T254" s="18">
        <v>680573.38</v>
      </c>
      <c r="U254" s="61">
        <f t="shared" si="59"/>
        <v>3.5598143778044614E-3</v>
      </c>
      <c r="V254" s="18">
        <v>331</v>
      </c>
      <c r="W254" s="60">
        <v>0.98219584569732943</v>
      </c>
      <c r="Y254" s="18">
        <v>98663.86</v>
      </c>
      <c r="Z254" s="61">
        <f t="shared" si="60"/>
        <v>1.2754984495880273E-3</v>
      </c>
      <c r="AA254" s="18">
        <v>283</v>
      </c>
      <c r="AB254" s="60">
        <v>0.53497164461247637</v>
      </c>
      <c r="AD254" s="18">
        <f t="shared" si="61"/>
        <v>1255643.3999999999</v>
      </c>
      <c r="AE254" s="61">
        <f t="shared" si="62"/>
        <v>2.133269519387377E-3</v>
      </c>
      <c r="AF254" s="18">
        <f t="shared" si="63"/>
        <v>1891</v>
      </c>
      <c r="AG254" s="60">
        <v>0.86150341685649201</v>
      </c>
    </row>
    <row r="255" spans="2:33" x14ac:dyDescent="0.25">
      <c r="B255" s="5" t="s">
        <v>521</v>
      </c>
      <c r="C255" s="5" t="s">
        <v>522</v>
      </c>
      <c r="E255" s="18">
        <v>355527.02</v>
      </c>
      <c r="F255" s="61">
        <f t="shared" si="56"/>
        <v>2.4075407585006483E-3</v>
      </c>
      <c r="G255" s="18">
        <v>529</v>
      </c>
      <c r="H255" s="60">
        <v>1</v>
      </c>
      <c r="J255" s="18">
        <v>36164.980000000003</v>
      </c>
      <c r="K255" s="61">
        <f t="shared" si="57"/>
        <v>4.7799905355950021E-4</v>
      </c>
      <c r="L255" s="18">
        <v>381</v>
      </c>
      <c r="M255" s="60">
        <v>0.85426008968609868</v>
      </c>
      <c r="O255" s="18">
        <v>104832.61</v>
      </c>
      <c r="P255" s="61">
        <f t="shared" si="58"/>
        <v>1.083724590003163E-3</v>
      </c>
      <c r="Q255" s="18">
        <v>728</v>
      </c>
      <c r="R255" s="60">
        <v>0.98113207547169812</v>
      </c>
      <c r="T255" s="18">
        <v>184418.09</v>
      </c>
      <c r="U255" s="61">
        <f t="shared" si="59"/>
        <v>9.6461922784760873E-4</v>
      </c>
      <c r="V255" s="18">
        <v>387</v>
      </c>
      <c r="W255" s="60">
        <v>0.97481108312342568</v>
      </c>
      <c r="Y255" s="18">
        <v>112681.35</v>
      </c>
      <c r="Z255" s="61">
        <f t="shared" si="60"/>
        <v>1.456712591849598E-3</v>
      </c>
      <c r="AA255" s="18">
        <v>470</v>
      </c>
      <c r="AB255" s="60">
        <v>0.37183544303797467</v>
      </c>
      <c r="AD255" s="18">
        <f t="shared" si="61"/>
        <v>793624.05</v>
      </c>
      <c r="AE255" s="61">
        <f t="shared" si="62"/>
        <v>1.3483238917337231E-3</v>
      </c>
      <c r="AF255" s="18">
        <f t="shared" si="63"/>
        <v>2495</v>
      </c>
      <c r="AG255" s="60">
        <v>0.73860272350503253</v>
      </c>
    </row>
    <row r="256" spans="2:33" x14ac:dyDescent="0.25">
      <c r="B256" s="5" t="s">
        <v>523</v>
      </c>
      <c r="C256" s="5" t="s">
        <v>524</v>
      </c>
      <c r="E256" s="18">
        <v>125364.56</v>
      </c>
      <c r="F256" s="61">
        <f t="shared" si="56"/>
        <v>8.48937692194253E-4</v>
      </c>
      <c r="G256" s="18">
        <v>154</v>
      </c>
      <c r="H256" s="60">
        <v>1</v>
      </c>
      <c r="J256" s="18">
        <v>290350.39</v>
      </c>
      <c r="K256" s="61">
        <f t="shared" si="57"/>
        <v>3.8376133934162763E-3</v>
      </c>
      <c r="L256" s="18">
        <v>521</v>
      </c>
      <c r="M256" s="60">
        <v>0.9738317757009346</v>
      </c>
      <c r="O256" s="18">
        <v>112692.06</v>
      </c>
      <c r="P256" s="61">
        <f t="shared" si="58"/>
        <v>1.1649729651881399E-3</v>
      </c>
      <c r="Q256" s="18">
        <v>614</v>
      </c>
      <c r="R256" s="60">
        <v>0.96389324960753531</v>
      </c>
      <c r="T256" s="18">
        <v>293446.11</v>
      </c>
      <c r="U256" s="61">
        <f t="shared" si="59"/>
        <v>1.5349023517328719E-3</v>
      </c>
      <c r="V256" s="18">
        <v>224</v>
      </c>
      <c r="W256" s="60">
        <v>0.98245614035087714</v>
      </c>
      <c r="Y256" s="18">
        <v>161125.53999999998</v>
      </c>
      <c r="Z256" s="61">
        <f t="shared" si="60"/>
        <v>2.0829853652495822E-3</v>
      </c>
      <c r="AA256" s="18">
        <v>258</v>
      </c>
      <c r="AB256" s="60">
        <v>0.52226720647773284</v>
      </c>
      <c r="AD256" s="18">
        <f t="shared" si="61"/>
        <v>982978.65999999992</v>
      </c>
      <c r="AE256" s="61">
        <f t="shared" si="62"/>
        <v>1.6700270264521342E-3</v>
      </c>
      <c r="AF256" s="18">
        <f t="shared" si="63"/>
        <v>1771</v>
      </c>
      <c r="AG256" s="60">
        <v>0.86474609375</v>
      </c>
    </row>
    <row r="257" spans="2:33" x14ac:dyDescent="0.25">
      <c r="B257" s="5" t="s">
        <v>525</v>
      </c>
      <c r="C257" s="5" t="s">
        <v>526</v>
      </c>
      <c r="E257" s="18">
        <v>398600.79</v>
      </c>
      <c r="F257" s="61">
        <f t="shared" si="56"/>
        <v>2.6992256405590706E-3</v>
      </c>
      <c r="G257" s="18">
        <v>563</v>
      </c>
      <c r="H257" s="60">
        <v>0.99294532627865961</v>
      </c>
      <c r="J257" s="18">
        <v>67486.100000000006</v>
      </c>
      <c r="K257" s="61">
        <f t="shared" si="57"/>
        <v>8.9197593717518396E-4</v>
      </c>
      <c r="L257" s="18">
        <v>586</v>
      </c>
      <c r="M257" s="60">
        <v>0.87202380952380953</v>
      </c>
      <c r="O257" s="18">
        <v>154640.35</v>
      </c>
      <c r="P257" s="61">
        <f t="shared" si="58"/>
        <v>1.5986204092571542E-3</v>
      </c>
      <c r="Q257" s="18">
        <v>699</v>
      </c>
      <c r="R257" s="60">
        <v>0.96948682385575591</v>
      </c>
      <c r="T257" s="18">
        <v>703496.84</v>
      </c>
      <c r="U257" s="61">
        <f t="shared" si="59"/>
        <v>3.6797180720938641E-3</v>
      </c>
      <c r="V257" s="18">
        <v>589</v>
      </c>
      <c r="W257" s="60">
        <v>0.94847020933977455</v>
      </c>
      <c r="Y257" s="18">
        <v>248759.97999999998</v>
      </c>
      <c r="Z257" s="61">
        <f t="shared" si="60"/>
        <v>3.2158985955906111E-3</v>
      </c>
      <c r="AA257" s="18">
        <v>439</v>
      </c>
      <c r="AB257" s="60">
        <v>0.46602972399150744</v>
      </c>
      <c r="AD257" s="18">
        <f t="shared" si="61"/>
        <v>1572984.06</v>
      </c>
      <c r="AE257" s="61">
        <f t="shared" si="62"/>
        <v>2.6724139589952094E-3</v>
      </c>
      <c r="AF257" s="18">
        <f t="shared" si="63"/>
        <v>2876</v>
      </c>
      <c r="AG257" s="60">
        <v>0.81634970195855805</v>
      </c>
    </row>
    <row r="258" spans="2:33" x14ac:dyDescent="0.25">
      <c r="B258" s="5" t="s">
        <v>527</v>
      </c>
      <c r="C258" s="5" t="s">
        <v>528</v>
      </c>
      <c r="E258" s="18">
        <v>174128.13</v>
      </c>
      <c r="F258" s="61">
        <f t="shared" si="56"/>
        <v>1.1791524879782682E-3</v>
      </c>
      <c r="G258" s="18">
        <v>356</v>
      </c>
      <c r="H258" s="60">
        <v>0.99164345403899723</v>
      </c>
      <c r="J258" s="18">
        <v>65250.28</v>
      </c>
      <c r="K258" s="61">
        <f t="shared" si="57"/>
        <v>8.6242470158955933E-4</v>
      </c>
      <c r="L258" s="18">
        <v>326</v>
      </c>
      <c r="M258" s="60">
        <v>0.93409742120343842</v>
      </c>
      <c r="O258" s="18">
        <v>155407.07</v>
      </c>
      <c r="P258" s="61">
        <f t="shared" si="58"/>
        <v>1.6065465051317796E-3</v>
      </c>
      <c r="Q258" s="18">
        <v>672</v>
      </c>
      <c r="R258" s="60">
        <v>0.99555555555555553</v>
      </c>
      <c r="T258" s="18">
        <v>450247.82</v>
      </c>
      <c r="U258" s="61">
        <f t="shared" si="59"/>
        <v>2.3550710479024544E-3</v>
      </c>
      <c r="V258" s="18">
        <v>193</v>
      </c>
      <c r="W258" s="60">
        <v>0.99484536082474229</v>
      </c>
      <c r="Y258" s="18">
        <v>105964.22</v>
      </c>
      <c r="Z258" s="61">
        <f t="shared" si="60"/>
        <v>1.36987543688038E-3</v>
      </c>
      <c r="AA258" s="18">
        <v>248</v>
      </c>
      <c r="AB258" s="60">
        <v>0.52210526315789474</v>
      </c>
      <c r="AD258" s="18">
        <f t="shared" si="61"/>
        <v>950997.52000000014</v>
      </c>
      <c r="AE258" s="61">
        <f t="shared" si="62"/>
        <v>1.6156928172672176E-3</v>
      </c>
      <c r="AF258" s="18">
        <f t="shared" si="63"/>
        <v>1795</v>
      </c>
      <c r="AG258" s="60">
        <v>0.87475633528265107</v>
      </c>
    </row>
    <row r="259" spans="2:33" x14ac:dyDescent="0.25">
      <c r="B259" s="5" t="s">
        <v>529</v>
      </c>
      <c r="C259" s="5" t="s">
        <v>530</v>
      </c>
      <c r="E259" s="18">
        <v>336117.63</v>
      </c>
      <c r="F259" s="61">
        <f t="shared" si="56"/>
        <v>2.2761051856920473E-3</v>
      </c>
      <c r="G259" s="18">
        <v>651</v>
      </c>
      <c r="H259" s="60">
        <v>0.98636363636363633</v>
      </c>
      <c r="J259" s="18">
        <v>40015.61</v>
      </c>
      <c r="K259" s="61">
        <f t="shared" si="57"/>
        <v>5.2889352372394703E-4</v>
      </c>
      <c r="L259" s="18">
        <v>395</v>
      </c>
      <c r="M259" s="60">
        <v>0.85683297180043383</v>
      </c>
      <c r="O259" s="18">
        <v>107118.18</v>
      </c>
      <c r="P259" s="61">
        <f t="shared" si="58"/>
        <v>1.107352051068699E-3</v>
      </c>
      <c r="Q259" s="18">
        <v>628</v>
      </c>
      <c r="R259" s="60">
        <v>0.96615384615384614</v>
      </c>
      <c r="T259" s="18">
        <v>329937.31</v>
      </c>
      <c r="U259" s="61">
        <f t="shared" si="59"/>
        <v>1.7257736115275737E-3</v>
      </c>
      <c r="V259" s="18">
        <v>420</v>
      </c>
      <c r="W259" s="60">
        <v>0.98130841121495327</v>
      </c>
      <c r="Y259" s="18">
        <v>167207.06</v>
      </c>
      <c r="Z259" s="61">
        <f t="shared" si="60"/>
        <v>2.1616055340848437E-3</v>
      </c>
      <c r="AA259" s="18">
        <v>485</v>
      </c>
      <c r="AB259" s="60">
        <v>0.37979639780736102</v>
      </c>
      <c r="AD259" s="18">
        <f t="shared" si="61"/>
        <v>980395.79</v>
      </c>
      <c r="AE259" s="61">
        <f t="shared" si="62"/>
        <v>1.6656388714683709E-3</v>
      </c>
      <c r="AF259" s="18">
        <f t="shared" si="63"/>
        <v>2579</v>
      </c>
      <c r="AG259" s="60">
        <v>0.74194476409666288</v>
      </c>
    </row>
    <row r="260" spans="2:33" x14ac:dyDescent="0.25">
      <c r="B260" s="5" t="s">
        <v>531</v>
      </c>
      <c r="C260" s="5" t="s">
        <v>532</v>
      </c>
      <c r="E260" s="18">
        <v>324915.21000000002</v>
      </c>
      <c r="F260" s="61">
        <f t="shared" si="56"/>
        <v>2.2002451772351857E-3</v>
      </c>
      <c r="G260" s="18">
        <v>585</v>
      </c>
      <c r="H260" s="60">
        <v>0.98154362416107388</v>
      </c>
      <c r="J260" s="18">
        <v>54366.58</v>
      </c>
      <c r="K260" s="61">
        <f t="shared" si="57"/>
        <v>7.1857287865959973E-4</v>
      </c>
      <c r="L260" s="18">
        <v>320</v>
      </c>
      <c r="M260" s="60">
        <v>0.91428571428571426</v>
      </c>
      <c r="O260" s="18">
        <v>168458.58</v>
      </c>
      <c r="P260" s="61">
        <f t="shared" si="58"/>
        <v>1.7414686665057277E-3</v>
      </c>
      <c r="Q260" s="18">
        <v>809</v>
      </c>
      <c r="R260" s="60">
        <v>0.95739644970414206</v>
      </c>
      <c r="T260" s="18">
        <v>455114.75</v>
      </c>
      <c r="U260" s="61">
        <f t="shared" si="59"/>
        <v>2.3805280638523989E-3</v>
      </c>
      <c r="V260" s="18">
        <v>627</v>
      </c>
      <c r="W260" s="60">
        <v>0.99052132701421802</v>
      </c>
      <c r="Y260" s="18">
        <v>293899.38</v>
      </c>
      <c r="Z260" s="61">
        <f t="shared" si="60"/>
        <v>3.7994479794818741E-3</v>
      </c>
      <c r="AA260" s="18">
        <v>472</v>
      </c>
      <c r="AB260" s="60">
        <v>0.46965174129353232</v>
      </c>
      <c r="AD260" s="18">
        <f t="shared" si="61"/>
        <v>1296754.5</v>
      </c>
      <c r="AE260" s="61">
        <f t="shared" si="62"/>
        <v>2.2031150316868774E-3</v>
      </c>
      <c r="AF260" s="18">
        <f t="shared" si="63"/>
        <v>2813</v>
      </c>
      <c r="AG260" s="60">
        <v>0.82035578885972582</v>
      </c>
    </row>
    <row r="261" spans="2:33" x14ac:dyDescent="0.25">
      <c r="B261" s="5" t="s">
        <v>533</v>
      </c>
      <c r="C261" s="5" t="s">
        <v>534</v>
      </c>
      <c r="E261" s="18">
        <v>613301.75</v>
      </c>
      <c r="F261" s="61">
        <f t="shared" si="56"/>
        <v>4.1531272655022811E-3</v>
      </c>
      <c r="G261" s="18">
        <v>496</v>
      </c>
      <c r="H261" s="60">
        <v>0.97830374753451677</v>
      </c>
      <c r="J261" s="18">
        <v>64552.87</v>
      </c>
      <c r="K261" s="61">
        <f t="shared" si="57"/>
        <v>8.5320690802399032E-4</v>
      </c>
      <c r="L261" s="18">
        <v>289</v>
      </c>
      <c r="M261" s="60">
        <v>0.92628205128205132</v>
      </c>
      <c r="O261" s="18">
        <v>70730.600000000006</v>
      </c>
      <c r="P261" s="61">
        <f t="shared" si="58"/>
        <v>7.3118937404761486E-4</v>
      </c>
      <c r="Q261" s="18">
        <v>476</v>
      </c>
      <c r="R261" s="60">
        <v>0.98144329896907212</v>
      </c>
      <c r="T261" s="18">
        <v>1645224.23</v>
      </c>
      <c r="U261" s="61">
        <f t="shared" si="59"/>
        <v>8.6055273990679367E-3</v>
      </c>
      <c r="V261" s="18">
        <v>422</v>
      </c>
      <c r="W261" s="60">
        <v>0.95475113122171951</v>
      </c>
      <c r="Y261" s="18">
        <v>146304.07</v>
      </c>
      <c r="Z261" s="61">
        <f t="shared" si="60"/>
        <v>1.8913775971608879E-3</v>
      </c>
      <c r="AA261" s="18">
        <v>246</v>
      </c>
      <c r="AB261" s="60">
        <v>0.45471349353049906</v>
      </c>
      <c r="AD261" s="18">
        <f t="shared" si="61"/>
        <v>2540113.5200000005</v>
      </c>
      <c r="AE261" s="61">
        <f t="shared" si="62"/>
        <v>4.3155140607594325E-3</v>
      </c>
      <c r="AF261" s="18">
        <f t="shared" si="63"/>
        <v>1929</v>
      </c>
      <c r="AG261" s="60">
        <v>0.84346305203323135</v>
      </c>
    </row>
    <row r="262" spans="2:33" x14ac:dyDescent="0.25">
      <c r="B262" s="5" t="s">
        <v>535</v>
      </c>
      <c r="C262" s="5" t="s">
        <v>536</v>
      </c>
      <c r="E262" s="18">
        <v>200767.42</v>
      </c>
      <c r="F262" s="61">
        <f t="shared" si="56"/>
        <v>1.3595471495500349E-3</v>
      </c>
      <c r="G262" s="18">
        <v>361</v>
      </c>
      <c r="H262" s="60">
        <v>0.989041095890411</v>
      </c>
      <c r="J262" s="18">
        <v>45689.67</v>
      </c>
      <c r="K262" s="61">
        <f t="shared" si="57"/>
        <v>6.0388859657729344E-4</v>
      </c>
      <c r="L262" s="18">
        <v>276</v>
      </c>
      <c r="M262" s="60">
        <v>0.94845360824742264</v>
      </c>
      <c r="O262" s="18">
        <v>160395.82</v>
      </c>
      <c r="P262" s="61">
        <f t="shared" si="58"/>
        <v>1.6581185402874271E-3</v>
      </c>
      <c r="Q262" s="18">
        <v>641</v>
      </c>
      <c r="R262" s="60">
        <v>0.97862595419847331</v>
      </c>
      <c r="T262" s="18">
        <v>449929.39</v>
      </c>
      <c r="U262" s="61">
        <f t="shared" si="59"/>
        <v>2.3534054645493055E-3</v>
      </c>
      <c r="V262" s="18">
        <v>299</v>
      </c>
      <c r="W262" s="60">
        <v>0.99006622516556286</v>
      </c>
      <c r="Y262" s="18">
        <v>116768.23</v>
      </c>
      <c r="Z262" s="61">
        <f t="shared" si="60"/>
        <v>1.5095466194626702E-3</v>
      </c>
      <c r="AA262" s="18">
        <v>250</v>
      </c>
      <c r="AB262" s="60">
        <v>0.52631578947368418</v>
      </c>
      <c r="AD262" s="18">
        <f t="shared" si="61"/>
        <v>973550.53</v>
      </c>
      <c r="AE262" s="61">
        <f t="shared" si="62"/>
        <v>1.6540091488016634E-3</v>
      </c>
      <c r="AF262" s="18">
        <f t="shared" si="63"/>
        <v>1827</v>
      </c>
      <c r="AG262" s="60">
        <v>0.875</v>
      </c>
    </row>
    <row r="263" spans="2:33" x14ac:dyDescent="0.25">
      <c r="B263" s="5" t="s">
        <v>537</v>
      </c>
      <c r="C263" s="5" t="s">
        <v>538</v>
      </c>
      <c r="E263" s="18">
        <v>556927.62</v>
      </c>
      <c r="F263" s="61">
        <f t="shared" si="56"/>
        <v>3.7713756458925703E-3</v>
      </c>
      <c r="G263" s="18">
        <v>674</v>
      </c>
      <c r="H263" s="60">
        <v>0.99263622974963184</v>
      </c>
      <c r="J263" s="18">
        <v>79772.97</v>
      </c>
      <c r="K263" s="61">
        <f t="shared" si="57"/>
        <v>1.0543737106900211E-3</v>
      </c>
      <c r="L263" s="18">
        <v>462</v>
      </c>
      <c r="M263" s="60">
        <v>0.86355140186915891</v>
      </c>
      <c r="O263" s="18">
        <v>156495.43</v>
      </c>
      <c r="P263" s="61">
        <f t="shared" si="58"/>
        <v>1.6177976081499705E-3</v>
      </c>
      <c r="Q263" s="18">
        <v>458</v>
      </c>
      <c r="R263" s="60">
        <v>0.96218487394957986</v>
      </c>
      <c r="T263" s="18">
        <v>406149.41</v>
      </c>
      <c r="U263" s="61">
        <f t="shared" si="59"/>
        <v>2.1244094343725274E-3</v>
      </c>
      <c r="V263" s="18">
        <v>389</v>
      </c>
      <c r="W263" s="60">
        <v>0.95577395577395574</v>
      </c>
      <c r="Y263" s="18">
        <v>98139.1</v>
      </c>
      <c r="Z263" s="61">
        <f t="shared" si="60"/>
        <v>1.2687145008715894E-3</v>
      </c>
      <c r="AA263" s="18">
        <v>240</v>
      </c>
      <c r="AB263" s="60">
        <v>0.51502145922746778</v>
      </c>
      <c r="AD263" s="18">
        <f t="shared" si="61"/>
        <v>1297484.5299999998</v>
      </c>
      <c r="AE263" s="61">
        <f t="shared" si="62"/>
        <v>2.2043553127628884E-3</v>
      </c>
      <c r="AF263" s="18">
        <f t="shared" si="63"/>
        <v>2223</v>
      </c>
      <c r="AG263" s="60">
        <v>0.86734295747171286</v>
      </c>
    </row>
    <row r="264" spans="2:33" x14ac:dyDescent="0.25">
      <c r="B264" s="5" t="s">
        <v>539</v>
      </c>
      <c r="C264" s="5" t="s">
        <v>540</v>
      </c>
      <c r="E264" s="18">
        <v>463915.06</v>
      </c>
      <c r="F264" s="61">
        <f t="shared" si="56"/>
        <v>3.1415176698307594E-3</v>
      </c>
      <c r="G264" s="18">
        <v>399</v>
      </c>
      <c r="H264" s="60">
        <v>0.98034398034398029</v>
      </c>
      <c r="J264" s="18">
        <v>106928.06</v>
      </c>
      <c r="K264" s="61">
        <f t="shared" si="57"/>
        <v>1.4132874255413231E-3</v>
      </c>
      <c r="L264" s="18">
        <v>396</v>
      </c>
      <c r="M264" s="60">
        <v>0.91666666666666663</v>
      </c>
      <c r="O264" s="18">
        <v>168510.4</v>
      </c>
      <c r="P264" s="61">
        <f t="shared" si="58"/>
        <v>1.7420043643983393E-3</v>
      </c>
      <c r="Q264" s="18">
        <v>626</v>
      </c>
      <c r="R264" s="60">
        <v>0.98427672955974843</v>
      </c>
      <c r="T264" s="18">
        <v>847055.42</v>
      </c>
      <c r="U264" s="61">
        <f t="shared" si="59"/>
        <v>4.4306171112851889E-3</v>
      </c>
      <c r="V264" s="18">
        <v>346</v>
      </c>
      <c r="W264" s="60">
        <v>0.99425287356321834</v>
      </c>
      <c r="Y264" s="18">
        <v>112653.04000000001</v>
      </c>
      <c r="Z264" s="61">
        <f t="shared" si="60"/>
        <v>1.4563466081843751E-3</v>
      </c>
      <c r="AA264" s="18">
        <v>350</v>
      </c>
      <c r="AB264" s="60">
        <v>0.546875</v>
      </c>
      <c r="AD264" s="18">
        <f t="shared" si="61"/>
        <v>1699061.9800000002</v>
      </c>
      <c r="AE264" s="61">
        <f t="shared" si="62"/>
        <v>2.8866134552883137E-3</v>
      </c>
      <c r="AF264" s="18">
        <f t="shared" si="63"/>
        <v>2117</v>
      </c>
      <c r="AG264" s="60">
        <v>0.85952090946000814</v>
      </c>
    </row>
    <row r="265" spans="2:33" x14ac:dyDescent="0.25">
      <c r="B265" s="5" t="s">
        <v>541</v>
      </c>
      <c r="C265" s="5" t="s">
        <v>542</v>
      </c>
      <c r="E265" s="18">
        <v>221869.53</v>
      </c>
      <c r="F265" s="61">
        <f t="shared" ref="F265:F291" si="64">E265/$E$10</f>
        <v>1.5024454021648828E-3</v>
      </c>
      <c r="G265" s="18">
        <v>330</v>
      </c>
      <c r="H265" s="60">
        <v>0.99397590361445787</v>
      </c>
      <c r="J265" s="18">
        <v>124463.24</v>
      </c>
      <c r="K265" s="61">
        <f t="shared" ref="K265:K291" si="65">J265/$J$10</f>
        <v>1.6450530574867986E-3</v>
      </c>
      <c r="L265" s="18">
        <v>665</v>
      </c>
      <c r="M265" s="60">
        <v>0.93530239099859358</v>
      </c>
      <c r="O265" s="18">
        <v>251154.94</v>
      </c>
      <c r="P265" s="61">
        <f t="shared" ref="P265:P291" si="66">O265/$O$10</f>
        <v>2.5963560802193995E-3</v>
      </c>
      <c r="Q265" s="18">
        <v>939</v>
      </c>
      <c r="R265" s="60">
        <v>0.96505652620760529</v>
      </c>
      <c r="T265" s="18">
        <v>269567.35999999999</v>
      </c>
      <c r="U265" s="61">
        <f t="shared" ref="U265:U291" si="67">T265/$T$10</f>
        <v>1.4100019073840227E-3</v>
      </c>
      <c r="V265" s="18">
        <v>495</v>
      </c>
      <c r="W265" s="60">
        <v>0.95559845559845558</v>
      </c>
      <c r="Y265" s="18">
        <v>200393.8</v>
      </c>
      <c r="Z265" s="61">
        <f t="shared" ref="Z265:Z291" si="68">Y265/$Y$10</f>
        <v>2.5906343133853997E-3</v>
      </c>
      <c r="AA265" s="18">
        <v>428</v>
      </c>
      <c r="AB265" s="60">
        <v>0.48089887640449436</v>
      </c>
      <c r="AD265" s="18">
        <f t="shared" ref="AD265:AD291" si="69">SUM(Y265,T265,O265,J265,E265)</f>
        <v>1067448.8699999999</v>
      </c>
      <c r="AE265" s="61">
        <f t="shared" ref="AE265:AE291" si="70">AD265/$AD$10</f>
        <v>1.8135372971940112E-3</v>
      </c>
      <c r="AF265" s="18">
        <f t="shared" ref="AF265:AF291" si="71">SUM(AA265,V265,Q265,L265,G265)</f>
        <v>2857</v>
      </c>
      <c r="AG265" s="60">
        <v>0.83440420560747663</v>
      </c>
    </row>
    <row r="266" spans="2:33" x14ac:dyDescent="0.25">
      <c r="B266" s="5" t="s">
        <v>543</v>
      </c>
      <c r="C266" s="5" t="s">
        <v>544</v>
      </c>
      <c r="E266" s="18">
        <v>23334.95</v>
      </c>
      <c r="F266" s="61">
        <f t="shared" si="64"/>
        <v>1.5801849103501249E-4</v>
      </c>
      <c r="G266" s="18">
        <v>56</v>
      </c>
      <c r="H266" s="60">
        <v>0.93333333333333335</v>
      </c>
      <c r="J266" s="18">
        <v>152546.91</v>
      </c>
      <c r="K266" s="61">
        <f t="shared" si="65"/>
        <v>2.0162399814247444E-3</v>
      </c>
      <c r="L266" s="18">
        <v>268</v>
      </c>
      <c r="M266" s="60">
        <v>0.93055555555555558</v>
      </c>
      <c r="O266" s="18">
        <v>248852.53</v>
      </c>
      <c r="P266" s="61">
        <f t="shared" si="66"/>
        <v>2.5725545328452648E-3</v>
      </c>
      <c r="Q266" s="18">
        <v>755</v>
      </c>
      <c r="R266" s="60">
        <v>0.98563968668407309</v>
      </c>
      <c r="T266" s="18">
        <v>148399.43</v>
      </c>
      <c r="U266" s="61">
        <f t="shared" si="67"/>
        <v>7.7621964081520014E-4</v>
      </c>
      <c r="V266" s="18">
        <v>115</v>
      </c>
      <c r="W266" s="60">
        <v>0.88461538461538458</v>
      </c>
      <c r="Y266" s="18">
        <v>84676.97</v>
      </c>
      <c r="Z266" s="61">
        <f t="shared" si="68"/>
        <v>1.0946798954633633E-3</v>
      </c>
      <c r="AA266" s="18">
        <v>200</v>
      </c>
      <c r="AB266" s="60">
        <v>0.5376344086021505</v>
      </c>
      <c r="AD266" s="18">
        <f t="shared" si="69"/>
        <v>657810.78999999992</v>
      </c>
      <c r="AE266" s="61">
        <f t="shared" si="70"/>
        <v>1.1175845847882693E-3</v>
      </c>
      <c r="AF266" s="18">
        <f t="shared" si="71"/>
        <v>1394</v>
      </c>
      <c r="AG266" s="60">
        <v>0.86262376237623761</v>
      </c>
    </row>
    <row r="267" spans="2:33" x14ac:dyDescent="0.25">
      <c r="B267" s="5" t="s">
        <v>545</v>
      </c>
      <c r="C267" s="5" t="s">
        <v>546</v>
      </c>
      <c r="E267" s="18">
        <v>421461.9</v>
      </c>
      <c r="F267" s="61">
        <f t="shared" si="64"/>
        <v>2.8540354046933604E-3</v>
      </c>
      <c r="G267" s="18">
        <v>373</v>
      </c>
      <c r="H267" s="60">
        <v>0.98677248677248675</v>
      </c>
      <c r="J267" s="18">
        <v>24357.73</v>
      </c>
      <c r="K267" s="61">
        <f t="shared" si="65"/>
        <v>3.2194050395874252E-4</v>
      </c>
      <c r="L267" s="18">
        <v>277</v>
      </c>
      <c r="M267" s="60">
        <v>0.85230769230769232</v>
      </c>
      <c r="O267" s="18">
        <v>52738.44</v>
      </c>
      <c r="P267" s="61">
        <f t="shared" si="66"/>
        <v>5.451924192902038E-4</v>
      </c>
      <c r="Q267" s="18">
        <v>438</v>
      </c>
      <c r="R267" s="60">
        <v>0.95010845986984815</v>
      </c>
      <c r="T267" s="18">
        <v>400665.78</v>
      </c>
      <c r="U267" s="61">
        <f t="shared" si="67"/>
        <v>2.0957267008272339E-3</v>
      </c>
      <c r="V267" s="18">
        <v>263</v>
      </c>
      <c r="W267" s="60">
        <v>0.99245283018867925</v>
      </c>
      <c r="Y267" s="18">
        <v>159202.74</v>
      </c>
      <c r="Z267" s="61">
        <f t="shared" si="68"/>
        <v>2.0581279512089413E-3</v>
      </c>
      <c r="AA267" s="18">
        <v>253</v>
      </c>
      <c r="AB267" s="60">
        <v>0.52057613168724282</v>
      </c>
      <c r="AD267" s="18">
        <f t="shared" si="69"/>
        <v>1058426.5899999999</v>
      </c>
      <c r="AE267" s="61">
        <f t="shared" si="70"/>
        <v>1.798208936515033E-3</v>
      </c>
      <c r="AF267" s="18">
        <f t="shared" si="71"/>
        <v>1604</v>
      </c>
      <c r="AG267" s="60">
        <v>0.8375979112271541</v>
      </c>
    </row>
    <row r="268" spans="2:33" x14ac:dyDescent="0.25">
      <c r="B268" s="5" t="s">
        <v>547</v>
      </c>
      <c r="C268" s="5" t="s">
        <v>548</v>
      </c>
      <c r="E268" s="18">
        <v>323271.87</v>
      </c>
      <c r="F268" s="61">
        <f t="shared" si="64"/>
        <v>2.1891168865357208E-3</v>
      </c>
      <c r="G268" s="18">
        <v>346</v>
      </c>
      <c r="H268" s="60">
        <v>0.98857142857142855</v>
      </c>
      <c r="J268" s="18">
        <v>117586.56</v>
      </c>
      <c r="K268" s="61">
        <f t="shared" si="65"/>
        <v>1.5541627395153372E-3</v>
      </c>
      <c r="L268" s="18">
        <v>639</v>
      </c>
      <c r="M268" s="60">
        <v>0.88137931034482764</v>
      </c>
      <c r="O268" s="18">
        <v>208264.7</v>
      </c>
      <c r="P268" s="61">
        <f t="shared" si="66"/>
        <v>2.1529710709256569E-3</v>
      </c>
      <c r="Q268" s="18">
        <v>703</v>
      </c>
      <c r="R268" s="60">
        <v>0.98321678321678319</v>
      </c>
      <c r="T268" s="18">
        <v>463599.29</v>
      </c>
      <c r="U268" s="61">
        <f t="shared" si="67"/>
        <v>2.4249073892398496E-3</v>
      </c>
      <c r="V268" s="18">
        <v>369</v>
      </c>
      <c r="W268" s="60">
        <v>0.97619047619047616</v>
      </c>
      <c r="Y268" s="18">
        <v>159662.96</v>
      </c>
      <c r="Z268" s="61">
        <f t="shared" si="68"/>
        <v>2.0640775450771458E-3</v>
      </c>
      <c r="AA268" s="18">
        <v>296</v>
      </c>
      <c r="AB268" s="60">
        <v>0.50254668930390489</v>
      </c>
      <c r="AD268" s="18">
        <f t="shared" si="69"/>
        <v>1272385.3799999999</v>
      </c>
      <c r="AE268" s="61">
        <f t="shared" si="70"/>
        <v>2.1617132285074929E-3</v>
      </c>
      <c r="AF268" s="18">
        <f t="shared" si="71"/>
        <v>2353</v>
      </c>
      <c r="AG268" s="60">
        <v>0.85346391004715272</v>
      </c>
    </row>
    <row r="269" spans="2:33" x14ac:dyDescent="0.25">
      <c r="B269" s="5" t="s">
        <v>549</v>
      </c>
      <c r="C269" s="5" t="s">
        <v>550</v>
      </c>
      <c r="E269" s="18">
        <v>210455.93</v>
      </c>
      <c r="F269" s="61">
        <f t="shared" si="64"/>
        <v>1.4251553351505022E-3</v>
      </c>
      <c r="G269" s="18">
        <v>366</v>
      </c>
      <c r="H269" s="60">
        <v>0.98918918918918919</v>
      </c>
      <c r="J269" s="18">
        <v>37502.31</v>
      </c>
      <c r="K269" s="61">
        <f t="shared" si="65"/>
        <v>4.9567478500734622E-4</v>
      </c>
      <c r="L269" s="18">
        <v>125</v>
      </c>
      <c r="M269" s="60">
        <v>0.87412587412587417</v>
      </c>
      <c r="O269" s="18">
        <v>84242.559999999998</v>
      </c>
      <c r="P269" s="61">
        <f t="shared" si="66"/>
        <v>8.7087151409105288E-4</v>
      </c>
      <c r="Q269" s="18">
        <v>514</v>
      </c>
      <c r="R269" s="60">
        <v>0.95895522388059706</v>
      </c>
      <c r="T269" s="18">
        <v>175437.61</v>
      </c>
      <c r="U269" s="61">
        <f t="shared" si="67"/>
        <v>9.1764583340837066E-4</v>
      </c>
      <c r="V269" s="18">
        <v>209</v>
      </c>
      <c r="W269" s="60">
        <v>0.954337899543379</v>
      </c>
      <c r="Y269" s="18">
        <v>74552.760000000009</v>
      </c>
      <c r="Z269" s="61">
        <f t="shared" si="68"/>
        <v>9.6379697482450329E-4</v>
      </c>
      <c r="AA269" s="18">
        <v>333</v>
      </c>
      <c r="AB269" s="60">
        <v>0.37797956867196369</v>
      </c>
      <c r="AD269" s="18">
        <f t="shared" si="69"/>
        <v>582191.16999999993</v>
      </c>
      <c r="AE269" s="61">
        <f t="shared" si="70"/>
        <v>9.8911098279772327E-4</v>
      </c>
      <c r="AF269" s="18">
        <f t="shared" si="71"/>
        <v>1547</v>
      </c>
      <c r="AG269" s="60">
        <v>0.71986970684039087</v>
      </c>
    </row>
    <row r="270" spans="2:33" x14ac:dyDescent="0.25">
      <c r="B270" s="5" t="s">
        <v>551</v>
      </c>
      <c r="C270" s="5" t="s">
        <v>552</v>
      </c>
      <c r="E270" s="18">
        <v>430394.24</v>
      </c>
      <c r="F270" s="61">
        <f t="shared" si="64"/>
        <v>2.9145229946908398E-3</v>
      </c>
      <c r="G270" s="18">
        <v>453</v>
      </c>
      <c r="H270" s="60">
        <v>0.98051948051948057</v>
      </c>
      <c r="J270" s="18">
        <v>173810.22</v>
      </c>
      <c r="K270" s="61">
        <f t="shared" si="65"/>
        <v>2.2972809789738166E-3</v>
      </c>
      <c r="L270" s="18">
        <v>504</v>
      </c>
      <c r="M270" s="60">
        <v>0.89839572192513373</v>
      </c>
      <c r="O270" s="18">
        <v>317615.15000000002</v>
      </c>
      <c r="P270" s="61">
        <f t="shared" si="66"/>
        <v>3.2833995854204445E-3</v>
      </c>
      <c r="Q270" s="18">
        <v>1151</v>
      </c>
      <c r="R270" s="60">
        <v>0.9795744680851064</v>
      </c>
      <c r="T270" s="18">
        <v>630932.57999999996</v>
      </c>
      <c r="U270" s="61">
        <f t="shared" si="67"/>
        <v>3.3001626800467326E-3</v>
      </c>
      <c r="V270" s="18">
        <v>404</v>
      </c>
      <c r="W270" s="60">
        <v>0.8112449799196787</v>
      </c>
      <c r="Y270" s="18">
        <v>159394.72999999998</v>
      </c>
      <c r="Z270" s="61">
        <f t="shared" si="68"/>
        <v>2.0606099435751066E-3</v>
      </c>
      <c r="AA270" s="18">
        <v>309</v>
      </c>
      <c r="AB270" s="60">
        <v>0.45982142857142855</v>
      </c>
      <c r="AD270" s="18">
        <f t="shared" si="69"/>
        <v>1712146.92</v>
      </c>
      <c r="AE270" s="61">
        <f t="shared" si="70"/>
        <v>2.9088440532948909E-3</v>
      </c>
      <c r="AF270" s="18">
        <f t="shared" si="71"/>
        <v>2821</v>
      </c>
      <c r="AG270" s="60">
        <v>0.83758907363420432</v>
      </c>
    </row>
    <row r="271" spans="2:33" x14ac:dyDescent="0.25">
      <c r="B271" s="5" t="s">
        <v>553</v>
      </c>
      <c r="C271" s="5" t="s">
        <v>554</v>
      </c>
      <c r="E271" s="18">
        <v>262669.89</v>
      </c>
      <c r="F271" s="61">
        <f t="shared" si="64"/>
        <v>1.778735315830234E-3</v>
      </c>
      <c r="G271" s="18">
        <v>567</v>
      </c>
      <c r="H271" s="60">
        <v>0.99299474605954463</v>
      </c>
      <c r="J271" s="18">
        <v>46296.37</v>
      </c>
      <c r="K271" s="61">
        <f t="shared" si="65"/>
        <v>6.1190745973702836E-4</v>
      </c>
      <c r="L271" s="18">
        <v>329</v>
      </c>
      <c r="M271" s="60">
        <v>0.89890710382513661</v>
      </c>
      <c r="O271" s="18">
        <v>150019.68</v>
      </c>
      <c r="P271" s="61">
        <f t="shared" si="66"/>
        <v>1.5508534624903998E-3</v>
      </c>
      <c r="Q271" s="18">
        <v>872</v>
      </c>
      <c r="R271" s="60">
        <v>0.98198198198198194</v>
      </c>
      <c r="T271" s="18">
        <v>300599.87</v>
      </c>
      <c r="U271" s="61">
        <f t="shared" si="67"/>
        <v>1.5723208850633448E-3</v>
      </c>
      <c r="V271" s="18">
        <v>370</v>
      </c>
      <c r="W271" s="60">
        <v>0.97368421052631582</v>
      </c>
      <c r="Y271" s="18">
        <v>281244.68</v>
      </c>
      <c r="Z271" s="61">
        <f t="shared" si="68"/>
        <v>3.6358516005240509E-3</v>
      </c>
      <c r="AA271" s="18">
        <v>258</v>
      </c>
      <c r="AB271" s="60">
        <v>0.54545454545454541</v>
      </c>
      <c r="AD271" s="18">
        <f t="shared" si="69"/>
        <v>1040830.49</v>
      </c>
      <c r="AE271" s="61">
        <f t="shared" si="70"/>
        <v>1.7683141241900593E-3</v>
      </c>
      <c r="AF271" s="18">
        <f t="shared" si="71"/>
        <v>2396</v>
      </c>
      <c r="AG271" s="60">
        <v>0.89469753547423447</v>
      </c>
    </row>
    <row r="272" spans="2:33" x14ac:dyDescent="0.25">
      <c r="B272" s="5" t="s">
        <v>555</v>
      </c>
      <c r="C272" s="5" t="s">
        <v>556</v>
      </c>
      <c r="E272" s="18">
        <v>388137.44</v>
      </c>
      <c r="F272" s="61">
        <f t="shared" si="64"/>
        <v>2.6283704307484136E-3</v>
      </c>
      <c r="G272" s="18">
        <v>593</v>
      </c>
      <c r="H272" s="60">
        <v>0.98668885191347755</v>
      </c>
      <c r="J272" s="18">
        <v>34195.26</v>
      </c>
      <c r="K272" s="61">
        <f t="shared" si="65"/>
        <v>4.5196490959544379E-4</v>
      </c>
      <c r="L272" s="18">
        <v>199</v>
      </c>
      <c r="M272" s="60">
        <v>0.84322033898305082</v>
      </c>
      <c r="O272" s="18">
        <v>122454.6</v>
      </c>
      <c r="P272" s="61">
        <f t="shared" si="66"/>
        <v>1.2658948506481078E-3</v>
      </c>
      <c r="Q272" s="18">
        <v>653</v>
      </c>
      <c r="R272" s="60">
        <v>0.98048048048048053</v>
      </c>
      <c r="T272" s="18">
        <v>398443.27</v>
      </c>
      <c r="U272" s="61">
        <f t="shared" si="67"/>
        <v>2.0841016163244954E-3</v>
      </c>
      <c r="V272" s="18">
        <v>317</v>
      </c>
      <c r="W272" s="60">
        <v>0.97839506172839508</v>
      </c>
      <c r="Y272" s="18">
        <v>137468.54999999999</v>
      </c>
      <c r="Z272" s="61">
        <f t="shared" si="68"/>
        <v>1.7771544960040505E-3</v>
      </c>
      <c r="AA272" s="18">
        <v>204</v>
      </c>
      <c r="AB272" s="60">
        <v>0.56353591160220995</v>
      </c>
      <c r="AD272" s="18">
        <f t="shared" si="69"/>
        <v>1080699.1200000001</v>
      </c>
      <c r="AE272" s="61">
        <f t="shared" si="70"/>
        <v>1.836048747856885E-3</v>
      </c>
      <c r="AF272" s="18">
        <f t="shared" si="71"/>
        <v>1966</v>
      </c>
      <c r="AG272" s="60">
        <v>0.89812699862951118</v>
      </c>
    </row>
    <row r="273" spans="1:33" x14ac:dyDescent="0.25">
      <c r="B273" s="5" t="s">
        <v>557</v>
      </c>
      <c r="C273" s="5" t="s">
        <v>558</v>
      </c>
      <c r="E273" s="18">
        <v>320881.49</v>
      </c>
      <c r="F273" s="61">
        <f t="shared" si="64"/>
        <v>2.1729298263277377E-3</v>
      </c>
      <c r="G273" s="18">
        <v>382</v>
      </c>
      <c r="H273" s="60">
        <v>0.97948717948717945</v>
      </c>
      <c r="J273" s="18">
        <v>35580.07</v>
      </c>
      <c r="K273" s="61">
        <f t="shared" si="65"/>
        <v>4.7026819275389518E-4</v>
      </c>
      <c r="L273" s="18">
        <v>221</v>
      </c>
      <c r="M273" s="60">
        <v>0.91701244813278004</v>
      </c>
      <c r="O273" s="18">
        <v>76401.759999999995</v>
      </c>
      <c r="P273" s="61">
        <f t="shared" si="66"/>
        <v>7.8981593639154885E-4</v>
      </c>
      <c r="Q273" s="18">
        <v>552</v>
      </c>
      <c r="R273" s="60">
        <v>0.98046181172291291</v>
      </c>
      <c r="T273" s="18">
        <v>469591.21</v>
      </c>
      <c r="U273" s="61">
        <f t="shared" si="67"/>
        <v>2.4562487898786086E-3</v>
      </c>
      <c r="V273" s="18">
        <v>319</v>
      </c>
      <c r="W273" s="60">
        <v>0.97553516819571862</v>
      </c>
      <c r="Y273" s="18">
        <v>186625.09</v>
      </c>
      <c r="Z273" s="61">
        <f t="shared" si="68"/>
        <v>2.4126363285323122E-3</v>
      </c>
      <c r="AA273" s="18">
        <v>350</v>
      </c>
      <c r="AB273" s="60">
        <v>0.5239520958083832</v>
      </c>
      <c r="AD273" s="18">
        <f t="shared" si="69"/>
        <v>1089079.6200000001</v>
      </c>
      <c r="AE273" s="61">
        <f t="shared" si="70"/>
        <v>1.8502867593872493E-3</v>
      </c>
      <c r="AF273" s="18">
        <f t="shared" si="71"/>
        <v>1824</v>
      </c>
      <c r="AG273" s="60">
        <v>0.8332571950662403</v>
      </c>
    </row>
    <row r="274" spans="1:33" x14ac:dyDescent="0.25">
      <c r="B274" s="5" t="s">
        <v>559</v>
      </c>
      <c r="C274" s="5" t="s">
        <v>560</v>
      </c>
      <c r="E274" s="18">
        <v>305956.28999999998</v>
      </c>
      <c r="F274" s="61">
        <f t="shared" si="64"/>
        <v>2.0718600754863702E-3</v>
      </c>
      <c r="G274" s="18">
        <v>434</v>
      </c>
      <c r="H274" s="60">
        <v>1</v>
      </c>
      <c r="J274" s="18">
        <v>33436.730000000003</v>
      </c>
      <c r="K274" s="61">
        <f t="shared" si="65"/>
        <v>4.4193928198286151E-4</v>
      </c>
      <c r="L274" s="18">
        <v>218</v>
      </c>
      <c r="M274" s="60">
        <v>0.94372294372294374</v>
      </c>
      <c r="O274" s="18">
        <v>106426.21</v>
      </c>
      <c r="P274" s="61">
        <f t="shared" si="66"/>
        <v>1.1001986957859824E-3</v>
      </c>
      <c r="Q274" s="18">
        <v>588</v>
      </c>
      <c r="R274" s="60">
        <v>0.98163606010016691</v>
      </c>
      <c r="T274" s="18">
        <v>176760.6</v>
      </c>
      <c r="U274" s="61">
        <f t="shared" si="67"/>
        <v>9.2456587900829055E-4</v>
      </c>
      <c r="V274" s="18">
        <v>243</v>
      </c>
      <c r="W274" s="60">
        <v>0.98380566801619429</v>
      </c>
      <c r="Y274" s="18">
        <v>113107.77</v>
      </c>
      <c r="Z274" s="61">
        <f t="shared" si="68"/>
        <v>1.4622252288868406E-3</v>
      </c>
      <c r="AA274" s="18">
        <v>277</v>
      </c>
      <c r="AB274" s="60">
        <v>0.64120370370370372</v>
      </c>
      <c r="AD274" s="18">
        <f t="shared" si="69"/>
        <v>735687.6</v>
      </c>
      <c r="AE274" s="61">
        <f t="shared" si="70"/>
        <v>1.2498930292400318E-3</v>
      </c>
      <c r="AF274" s="18">
        <f t="shared" si="71"/>
        <v>1760</v>
      </c>
      <c r="AG274" s="60">
        <v>0.90581574884199689</v>
      </c>
    </row>
    <row r="275" spans="1:33" x14ac:dyDescent="0.25">
      <c r="B275" s="5" t="s">
        <v>561</v>
      </c>
      <c r="C275" s="5" t="s">
        <v>562</v>
      </c>
      <c r="E275" s="18">
        <v>222632.95999999999</v>
      </c>
      <c r="F275" s="61">
        <f t="shared" si="64"/>
        <v>1.5076151606863649E-3</v>
      </c>
      <c r="G275" s="18">
        <v>514</v>
      </c>
      <c r="H275" s="60">
        <v>0.99805825242718449</v>
      </c>
      <c r="J275" s="18">
        <v>145236.67000000001</v>
      </c>
      <c r="K275" s="61">
        <f t="shared" si="65"/>
        <v>1.9196192228540829E-3</v>
      </c>
      <c r="L275" s="18">
        <v>806</v>
      </c>
      <c r="M275" s="60">
        <v>0.87991266375545851</v>
      </c>
      <c r="O275" s="18">
        <v>154193.51999999999</v>
      </c>
      <c r="P275" s="61">
        <f t="shared" si="66"/>
        <v>1.5940012296092264E-3</v>
      </c>
      <c r="Q275" s="18">
        <v>767</v>
      </c>
      <c r="R275" s="60">
        <v>0.97458703939008895</v>
      </c>
      <c r="T275" s="18">
        <v>500130.27</v>
      </c>
      <c r="U275" s="61">
        <f t="shared" si="67"/>
        <v>2.6159867227266917E-3</v>
      </c>
      <c r="V275" s="18">
        <v>481</v>
      </c>
      <c r="W275" s="60">
        <v>0.96007984031936133</v>
      </c>
      <c r="Y275" s="18">
        <v>161288.76</v>
      </c>
      <c r="Z275" s="61">
        <f t="shared" si="68"/>
        <v>2.0850954272007547E-3</v>
      </c>
      <c r="AA275" s="18">
        <v>457</v>
      </c>
      <c r="AB275" s="60">
        <v>0.3895993179880648</v>
      </c>
      <c r="AD275" s="18">
        <f t="shared" si="69"/>
        <v>1183482.1800000002</v>
      </c>
      <c r="AE275" s="61">
        <f t="shared" si="70"/>
        <v>2.0106715500054599E-3</v>
      </c>
      <c r="AF275" s="18">
        <f t="shared" si="71"/>
        <v>3025</v>
      </c>
      <c r="AG275" s="60">
        <v>0.77723535457348403</v>
      </c>
    </row>
    <row r="276" spans="1:33" x14ac:dyDescent="0.25">
      <c r="B276" s="5" t="s">
        <v>563</v>
      </c>
      <c r="C276" s="5" t="s">
        <v>564</v>
      </c>
      <c r="E276" s="18">
        <v>96632.99</v>
      </c>
      <c r="F276" s="61">
        <f t="shared" si="64"/>
        <v>6.5437462964357978E-4</v>
      </c>
      <c r="G276" s="18">
        <v>118</v>
      </c>
      <c r="H276" s="60">
        <v>1</v>
      </c>
      <c r="J276" s="18">
        <v>34794.339999999997</v>
      </c>
      <c r="K276" s="61">
        <f t="shared" si="65"/>
        <v>4.5988305784290371E-4</v>
      </c>
      <c r="L276" s="18">
        <v>275</v>
      </c>
      <c r="M276" s="60">
        <v>0.92592592592592593</v>
      </c>
      <c r="O276" s="18">
        <v>207836.29</v>
      </c>
      <c r="P276" s="61">
        <f t="shared" si="66"/>
        <v>2.1485423110998427E-3</v>
      </c>
      <c r="Q276" s="18">
        <v>717</v>
      </c>
      <c r="R276" s="60">
        <v>0.99583333333333335</v>
      </c>
      <c r="T276" s="18">
        <v>323004.49</v>
      </c>
      <c r="U276" s="61">
        <f t="shared" si="67"/>
        <v>1.6895107293167966E-3</v>
      </c>
      <c r="V276" s="18">
        <v>161</v>
      </c>
      <c r="W276" s="60">
        <v>0.99382716049382713</v>
      </c>
      <c r="Y276" s="18">
        <v>65659</v>
      </c>
      <c r="Z276" s="61">
        <f t="shared" si="68"/>
        <v>8.4882096343585466E-4</v>
      </c>
      <c r="AA276" s="18">
        <v>225</v>
      </c>
      <c r="AB276" s="60">
        <v>0.57840616966580982</v>
      </c>
      <c r="AD276" s="18">
        <f t="shared" si="69"/>
        <v>727927.11</v>
      </c>
      <c r="AE276" s="61">
        <f t="shared" si="70"/>
        <v>1.2367083808179475E-3</v>
      </c>
      <c r="AF276" s="18">
        <f t="shared" si="71"/>
        <v>1496</v>
      </c>
      <c r="AG276" s="60">
        <v>0.88730723606168449</v>
      </c>
    </row>
    <row r="277" spans="1:33" x14ac:dyDescent="0.25">
      <c r="B277" s="5" t="s">
        <v>565</v>
      </c>
      <c r="C277" s="5" t="s">
        <v>566</v>
      </c>
      <c r="E277" s="18">
        <v>311919.98</v>
      </c>
      <c r="F277" s="61">
        <f t="shared" si="64"/>
        <v>2.11224470432854E-3</v>
      </c>
      <c r="G277" s="18">
        <v>432</v>
      </c>
      <c r="H277" s="60">
        <v>1</v>
      </c>
      <c r="J277" s="18">
        <v>84454.84</v>
      </c>
      <c r="K277" s="61">
        <f t="shared" si="65"/>
        <v>1.11625482963129E-3</v>
      </c>
      <c r="L277" s="18">
        <v>408</v>
      </c>
      <c r="M277" s="60">
        <v>0.86624203821656054</v>
      </c>
      <c r="O277" s="18">
        <v>169442.98</v>
      </c>
      <c r="P277" s="61">
        <f t="shared" si="66"/>
        <v>1.7516450656853259E-3</v>
      </c>
      <c r="Q277" s="18">
        <v>536</v>
      </c>
      <c r="R277" s="60">
        <v>0.96750902527075811</v>
      </c>
      <c r="T277" s="18">
        <v>511763.28</v>
      </c>
      <c r="U277" s="61">
        <f t="shared" si="67"/>
        <v>2.6768344688656064E-3</v>
      </c>
      <c r="V277" s="18">
        <v>411</v>
      </c>
      <c r="W277" s="60">
        <v>0.99515738498789341</v>
      </c>
      <c r="Y277" s="18">
        <v>102382.35</v>
      </c>
      <c r="Z277" s="61">
        <f t="shared" si="68"/>
        <v>1.3235700355751212E-3</v>
      </c>
      <c r="AA277" s="18">
        <v>267</v>
      </c>
      <c r="AB277" s="60">
        <v>0.53400000000000003</v>
      </c>
      <c r="AD277" s="18">
        <f t="shared" si="69"/>
        <v>1179963.43</v>
      </c>
      <c r="AE277" s="61">
        <f t="shared" si="70"/>
        <v>2.0046933860447809E-3</v>
      </c>
      <c r="AF277" s="18">
        <f t="shared" si="71"/>
        <v>2054</v>
      </c>
      <c r="AG277" s="60">
        <v>0.8666666666666667</v>
      </c>
    </row>
    <row r="278" spans="1:33" x14ac:dyDescent="0.25">
      <c r="B278" s="5" t="s">
        <v>567</v>
      </c>
      <c r="C278" s="5" t="s">
        <v>568</v>
      </c>
      <c r="E278" s="18">
        <v>920202.88</v>
      </c>
      <c r="F278" s="61">
        <f t="shared" si="64"/>
        <v>6.2313855630148195E-3</v>
      </c>
      <c r="G278" s="18">
        <v>645</v>
      </c>
      <c r="H278" s="60">
        <v>0.99230769230769234</v>
      </c>
      <c r="J278" s="18">
        <v>151884.38</v>
      </c>
      <c r="K278" s="61">
        <f t="shared" si="65"/>
        <v>2.0074832031006648E-3</v>
      </c>
      <c r="L278" s="18">
        <v>432</v>
      </c>
      <c r="M278" s="60">
        <v>0.95575221238938057</v>
      </c>
      <c r="O278" s="18">
        <v>193459.44</v>
      </c>
      <c r="P278" s="61">
        <f t="shared" si="66"/>
        <v>1.9999192264338501E-3</v>
      </c>
      <c r="Q278" s="18">
        <v>564</v>
      </c>
      <c r="R278" s="60">
        <v>0.95918367346938771</v>
      </c>
      <c r="T278" s="18">
        <v>429318.78</v>
      </c>
      <c r="U278" s="61">
        <f t="shared" si="67"/>
        <v>2.2455993881298599E-3</v>
      </c>
      <c r="V278" s="18">
        <v>434</v>
      </c>
      <c r="W278" s="60">
        <v>0.9886104783599089</v>
      </c>
      <c r="Y278" s="18">
        <v>128082.5</v>
      </c>
      <c r="Z278" s="61">
        <f t="shared" si="68"/>
        <v>1.6558142988664594E-3</v>
      </c>
      <c r="AA278" s="18">
        <v>265</v>
      </c>
      <c r="AB278" s="60">
        <v>0.48534798534798534</v>
      </c>
      <c r="AD278" s="18">
        <f t="shared" si="69"/>
        <v>1822947.98</v>
      </c>
      <c r="AE278" s="61">
        <f t="shared" si="70"/>
        <v>3.0970889992833874E-3</v>
      </c>
      <c r="AF278" s="18">
        <f t="shared" si="71"/>
        <v>2340</v>
      </c>
      <c r="AG278" s="60">
        <v>0.87476635514018697</v>
      </c>
    </row>
    <row r="279" spans="1:33" x14ac:dyDescent="0.25">
      <c r="B279" s="5" t="s">
        <v>569</v>
      </c>
      <c r="C279" s="5" t="s">
        <v>570</v>
      </c>
      <c r="E279" s="18">
        <v>465580.7</v>
      </c>
      <c r="F279" s="61">
        <f t="shared" si="64"/>
        <v>3.1527969705966732E-3</v>
      </c>
      <c r="G279" s="18">
        <v>264</v>
      </c>
      <c r="H279" s="60">
        <v>0.9887640449438202</v>
      </c>
      <c r="J279" s="18">
        <v>39063.449999999997</v>
      </c>
      <c r="K279" s="61">
        <f t="shared" si="65"/>
        <v>5.1630865353081501E-4</v>
      </c>
      <c r="L279" s="18">
        <v>284</v>
      </c>
      <c r="M279" s="60">
        <v>0.89589905362776023</v>
      </c>
      <c r="O279" s="18">
        <v>125251.44</v>
      </c>
      <c r="P279" s="61">
        <f t="shared" si="66"/>
        <v>1.2948076506089639E-3</v>
      </c>
      <c r="Q279" s="18">
        <v>617</v>
      </c>
      <c r="R279" s="60">
        <v>0.95956454121306378</v>
      </c>
      <c r="T279" s="18">
        <v>331366</v>
      </c>
      <c r="U279" s="61">
        <f t="shared" si="67"/>
        <v>1.7332465326744828E-3</v>
      </c>
      <c r="V279" s="18">
        <v>281</v>
      </c>
      <c r="W279" s="60">
        <v>0.98596491228070171</v>
      </c>
      <c r="Y279" s="18">
        <v>154738.71000000002</v>
      </c>
      <c r="Z279" s="61">
        <f t="shared" si="68"/>
        <v>2.0004182351699134E-3</v>
      </c>
      <c r="AA279" s="18">
        <v>300</v>
      </c>
      <c r="AB279" s="60">
        <v>0.51457975986277871</v>
      </c>
      <c r="AD279" s="18">
        <f t="shared" si="69"/>
        <v>1116000.3</v>
      </c>
      <c r="AE279" s="61">
        <f t="shared" si="70"/>
        <v>1.8960235235713969E-3</v>
      </c>
      <c r="AF279" s="18">
        <f t="shared" si="71"/>
        <v>1746</v>
      </c>
      <c r="AG279" s="60">
        <v>0.83341288782816225</v>
      </c>
    </row>
    <row r="280" spans="1:33" x14ac:dyDescent="0.25">
      <c r="B280" s="5" t="s">
        <v>571</v>
      </c>
      <c r="C280" s="5" t="s">
        <v>572</v>
      </c>
      <c r="E280" s="18">
        <v>393693.12</v>
      </c>
      <c r="F280" s="61">
        <f t="shared" si="64"/>
        <v>2.6659921171147179E-3</v>
      </c>
      <c r="G280" s="18">
        <v>597</v>
      </c>
      <c r="H280" s="60">
        <v>0.98190789473684215</v>
      </c>
      <c r="J280" s="18">
        <v>48231.55</v>
      </c>
      <c r="K280" s="61">
        <f t="shared" si="65"/>
        <v>6.3748508230082558E-4</v>
      </c>
      <c r="L280" s="18">
        <v>209</v>
      </c>
      <c r="M280" s="60">
        <v>0.7857142857142857</v>
      </c>
      <c r="O280" s="18">
        <v>103210.51</v>
      </c>
      <c r="P280" s="61">
        <f t="shared" si="66"/>
        <v>1.0669558607170741E-3</v>
      </c>
      <c r="Q280" s="18">
        <v>655</v>
      </c>
      <c r="R280" s="60">
        <v>0.99242424242424243</v>
      </c>
      <c r="T280" s="18">
        <v>440068.51</v>
      </c>
      <c r="U280" s="61">
        <f t="shared" si="67"/>
        <v>2.3018270404831093E-3</v>
      </c>
      <c r="V280" s="18">
        <v>421</v>
      </c>
      <c r="W280" s="60">
        <v>0.98826291079812212</v>
      </c>
      <c r="Y280" s="18">
        <v>96888.75</v>
      </c>
      <c r="Z280" s="61">
        <f t="shared" si="68"/>
        <v>1.2525503300552195E-3</v>
      </c>
      <c r="AA280" s="18">
        <v>207</v>
      </c>
      <c r="AB280" s="60">
        <v>0.53076923076923077</v>
      </c>
      <c r="AD280" s="18">
        <f t="shared" si="69"/>
        <v>1082092.44</v>
      </c>
      <c r="AE280" s="61">
        <f t="shared" si="70"/>
        <v>1.8384159223960514E-3</v>
      </c>
      <c r="AF280" s="18">
        <f t="shared" si="71"/>
        <v>2089</v>
      </c>
      <c r="AG280" s="60">
        <v>0.88893617021276594</v>
      </c>
    </row>
    <row r="281" spans="1:33" x14ac:dyDescent="0.25">
      <c r="B281" s="5" t="s">
        <v>573</v>
      </c>
      <c r="C281" s="5" t="s">
        <v>574</v>
      </c>
      <c r="E281" s="18">
        <v>424093.31</v>
      </c>
      <c r="F281" s="61">
        <f t="shared" si="64"/>
        <v>2.8718546602518442E-3</v>
      </c>
      <c r="G281" s="18">
        <v>485</v>
      </c>
      <c r="H281" s="60">
        <v>0.98178137651821862</v>
      </c>
      <c r="J281" s="18">
        <v>79430.929999999993</v>
      </c>
      <c r="K281" s="61">
        <f t="shared" si="65"/>
        <v>1.0498529064125268E-3</v>
      </c>
      <c r="L281" s="18">
        <v>421</v>
      </c>
      <c r="M281" s="60">
        <v>0.84879032258064513</v>
      </c>
      <c r="O281" s="18">
        <v>298446.95</v>
      </c>
      <c r="P281" s="61">
        <f t="shared" si="66"/>
        <v>3.0852451210214502E-3</v>
      </c>
      <c r="Q281" s="18">
        <v>1058</v>
      </c>
      <c r="R281" s="60">
        <v>0.98144712430426717</v>
      </c>
      <c r="T281" s="18">
        <v>446409.02</v>
      </c>
      <c r="U281" s="61">
        <f t="shared" si="67"/>
        <v>2.3349917796925872E-3</v>
      </c>
      <c r="V281" s="18">
        <v>384</v>
      </c>
      <c r="W281" s="60">
        <v>0.97215189873417718</v>
      </c>
      <c r="Y281" s="18">
        <v>151394.34</v>
      </c>
      <c r="Z281" s="61">
        <f t="shared" si="68"/>
        <v>1.9571831666265914E-3</v>
      </c>
      <c r="AA281" s="18">
        <v>289</v>
      </c>
      <c r="AB281" s="60">
        <v>0.58148893360160969</v>
      </c>
      <c r="AD281" s="18">
        <f t="shared" si="69"/>
        <v>1399774.55</v>
      </c>
      <c r="AE281" s="61">
        <f t="shared" si="70"/>
        <v>2.3781404668946475E-3</v>
      </c>
      <c r="AF281" s="18">
        <f t="shared" si="71"/>
        <v>2637</v>
      </c>
      <c r="AG281" s="60">
        <v>0.89087837837837835</v>
      </c>
    </row>
    <row r="282" spans="1:33" x14ac:dyDescent="0.25">
      <c r="B282" s="5" t="s">
        <v>575</v>
      </c>
      <c r="C282" s="5" t="s">
        <v>576</v>
      </c>
      <c r="E282" s="18">
        <v>342231.53</v>
      </c>
      <c r="F282" s="61">
        <f t="shared" si="64"/>
        <v>2.3175069993809118E-3</v>
      </c>
      <c r="G282" s="18">
        <v>489</v>
      </c>
      <c r="H282" s="60">
        <v>0.95694716242661448</v>
      </c>
      <c r="J282" s="18">
        <v>28631.41</v>
      </c>
      <c r="K282" s="61">
        <f t="shared" si="65"/>
        <v>3.7842650215965854E-4</v>
      </c>
      <c r="L282" s="18">
        <v>172</v>
      </c>
      <c r="M282" s="60">
        <v>0.85572139303482586</v>
      </c>
      <c r="O282" s="18">
        <v>139124.22</v>
      </c>
      <c r="P282" s="61">
        <f t="shared" si="66"/>
        <v>1.4382198275804622E-3</v>
      </c>
      <c r="Q282" s="18">
        <v>918</v>
      </c>
      <c r="R282" s="60">
        <v>0.98076923076923073</v>
      </c>
      <c r="T282" s="18">
        <v>583373.29</v>
      </c>
      <c r="U282" s="61">
        <f t="shared" si="67"/>
        <v>3.0513985506883798E-3</v>
      </c>
      <c r="V282" s="18">
        <v>433</v>
      </c>
      <c r="W282" s="60">
        <v>0.98409090909090913</v>
      </c>
      <c r="Y282" s="18">
        <v>74015.34</v>
      </c>
      <c r="Z282" s="61">
        <f t="shared" si="68"/>
        <v>9.5684936121220778E-4</v>
      </c>
      <c r="AA282" s="18">
        <v>242</v>
      </c>
      <c r="AB282" s="60">
        <v>0.54627539503386002</v>
      </c>
      <c r="AD282" s="18">
        <f t="shared" si="69"/>
        <v>1167375.79</v>
      </c>
      <c r="AE282" s="61">
        <f t="shared" si="70"/>
        <v>1.983307673562223E-3</v>
      </c>
      <c r="AF282" s="18">
        <f t="shared" si="71"/>
        <v>2254</v>
      </c>
      <c r="AG282" s="60">
        <v>0.89055709205847489</v>
      </c>
    </row>
    <row r="283" spans="1:33" x14ac:dyDescent="0.25">
      <c r="B283" s="5" t="s">
        <v>577</v>
      </c>
      <c r="C283" s="5" t="s">
        <v>578</v>
      </c>
      <c r="E283" s="18">
        <v>269749.81</v>
      </c>
      <c r="F283" s="61">
        <f t="shared" si="64"/>
        <v>1.8266787772496329E-3</v>
      </c>
      <c r="G283" s="18">
        <v>331</v>
      </c>
      <c r="H283" s="60">
        <v>0.9880597014925373</v>
      </c>
      <c r="J283" s="18">
        <v>269663.76</v>
      </c>
      <c r="K283" s="61">
        <f t="shared" si="65"/>
        <v>3.5641944792806795E-3</v>
      </c>
      <c r="L283" s="18">
        <v>947</v>
      </c>
      <c r="M283" s="60">
        <v>0.91057692307692306</v>
      </c>
      <c r="O283" s="18">
        <v>217500.57</v>
      </c>
      <c r="P283" s="61">
        <f t="shared" si="66"/>
        <v>2.2484484174218715E-3</v>
      </c>
      <c r="Q283" s="18">
        <v>1003</v>
      </c>
      <c r="R283" s="60">
        <v>0.98237022526934381</v>
      </c>
      <c r="T283" s="18">
        <v>263841.31</v>
      </c>
      <c r="U283" s="61">
        <f t="shared" si="67"/>
        <v>1.3800511692020102E-3</v>
      </c>
      <c r="V283" s="18">
        <v>310</v>
      </c>
      <c r="W283" s="60">
        <v>0.98412698412698407</v>
      </c>
      <c r="Y283" s="18">
        <v>111199.83</v>
      </c>
      <c r="Z283" s="61">
        <f t="shared" si="68"/>
        <v>1.43755992071922E-3</v>
      </c>
      <c r="AA283" s="18">
        <v>351</v>
      </c>
      <c r="AB283" s="60">
        <v>0.51091703056768556</v>
      </c>
      <c r="AD283" s="18">
        <f t="shared" si="69"/>
        <v>1131955.28</v>
      </c>
      <c r="AE283" s="61">
        <f t="shared" si="70"/>
        <v>1.9231301626987439E-3</v>
      </c>
      <c r="AF283" s="18">
        <f t="shared" si="71"/>
        <v>2942</v>
      </c>
      <c r="AG283" s="60">
        <v>0.86580341377280756</v>
      </c>
    </row>
    <row r="284" spans="1:33" x14ac:dyDescent="0.25">
      <c r="B284" s="5" t="s">
        <v>579</v>
      </c>
      <c r="C284" s="5" t="s">
        <v>580</v>
      </c>
      <c r="E284" s="18">
        <v>380680.7</v>
      </c>
      <c r="F284" s="61">
        <f t="shared" si="64"/>
        <v>2.5778752377936219E-3</v>
      </c>
      <c r="G284" s="18">
        <v>338</v>
      </c>
      <c r="H284" s="60">
        <v>0.99705014749262533</v>
      </c>
      <c r="J284" s="18">
        <v>77881.98</v>
      </c>
      <c r="K284" s="61">
        <f t="shared" si="65"/>
        <v>1.0293801553143377E-3</v>
      </c>
      <c r="L284" s="18">
        <v>185</v>
      </c>
      <c r="M284" s="60">
        <v>0.95854922279792742</v>
      </c>
      <c r="O284" s="18">
        <v>155672.24</v>
      </c>
      <c r="P284" s="61">
        <f t="shared" si="66"/>
        <v>1.6092877442322E-3</v>
      </c>
      <c r="Q284" s="18">
        <v>726</v>
      </c>
      <c r="R284" s="60">
        <v>0.99588477366255146</v>
      </c>
      <c r="T284" s="18">
        <v>399857.85</v>
      </c>
      <c r="U284" s="61">
        <f t="shared" si="67"/>
        <v>2.0915007335549616E-3</v>
      </c>
      <c r="V284" s="18">
        <v>427</v>
      </c>
      <c r="W284" s="60">
        <v>0.99766355140186913</v>
      </c>
      <c r="Y284" s="18">
        <v>62075.75</v>
      </c>
      <c r="Z284" s="61">
        <f t="shared" si="68"/>
        <v>8.0249772188128446E-4</v>
      </c>
      <c r="AA284" s="18">
        <v>201</v>
      </c>
      <c r="AB284" s="60">
        <v>0.459954233409611</v>
      </c>
      <c r="AD284" s="18">
        <f t="shared" si="69"/>
        <v>1076168.52</v>
      </c>
      <c r="AE284" s="61">
        <f t="shared" si="70"/>
        <v>1.8283515060408275E-3</v>
      </c>
      <c r="AF284" s="18">
        <f t="shared" si="71"/>
        <v>1877</v>
      </c>
      <c r="AG284" s="60">
        <v>0.8828786453433678</v>
      </c>
    </row>
    <row r="285" spans="1:33" x14ac:dyDescent="0.25">
      <c r="B285" s="5" t="s">
        <v>581</v>
      </c>
      <c r="C285" s="5" t="s">
        <v>582</v>
      </c>
      <c r="E285" s="18">
        <v>879006.37</v>
      </c>
      <c r="F285" s="61">
        <f t="shared" si="64"/>
        <v>5.9524130198506473E-3</v>
      </c>
      <c r="G285" s="18">
        <v>723</v>
      </c>
      <c r="H285" s="60">
        <v>0.99861878453038677</v>
      </c>
      <c r="J285" s="18">
        <v>66096.62</v>
      </c>
      <c r="K285" s="61">
        <f t="shared" si="65"/>
        <v>8.7361092978571883E-4</v>
      </c>
      <c r="L285" s="18">
        <v>260</v>
      </c>
      <c r="M285" s="60">
        <v>0.83870967741935487</v>
      </c>
      <c r="O285" s="18">
        <v>168767.8</v>
      </c>
      <c r="P285" s="61">
        <f t="shared" si="66"/>
        <v>1.7446652798278684E-3</v>
      </c>
      <c r="Q285" s="18">
        <v>641</v>
      </c>
      <c r="R285" s="60">
        <v>0.98919753086419748</v>
      </c>
      <c r="T285" s="18">
        <v>1115641.22</v>
      </c>
      <c r="U285" s="61">
        <f t="shared" si="67"/>
        <v>5.8354848604676695E-3</v>
      </c>
      <c r="V285" s="18">
        <v>753</v>
      </c>
      <c r="W285" s="60">
        <v>1</v>
      </c>
      <c r="Y285" s="18">
        <v>95740.37</v>
      </c>
      <c r="Z285" s="61">
        <f t="shared" si="68"/>
        <v>1.2377043985303644E-3</v>
      </c>
      <c r="AA285" s="18">
        <v>248</v>
      </c>
      <c r="AB285" s="60">
        <v>0.55730337078651682</v>
      </c>
      <c r="AD285" s="18">
        <f t="shared" si="69"/>
        <v>2325252.38</v>
      </c>
      <c r="AE285" s="61">
        <f t="shared" si="70"/>
        <v>3.950476725427741E-3</v>
      </c>
      <c r="AF285" s="18">
        <f t="shared" si="71"/>
        <v>2625</v>
      </c>
      <c r="AG285" s="60">
        <v>0.91145833333333337</v>
      </c>
    </row>
    <row r="286" spans="1:33" x14ac:dyDescent="0.25">
      <c r="B286" s="5" t="s">
        <v>583</v>
      </c>
      <c r="C286" s="5" t="s">
        <v>584</v>
      </c>
      <c r="E286" s="18">
        <v>248828.63</v>
      </c>
      <c r="F286" s="61">
        <f t="shared" si="64"/>
        <v>1.6850057376985783E-3</v>
      </c>
      <c r="G286" s="18">
        <v>635</v>
      </c>
      <c r="H286" s="60">
        <v>0.9921875</v>
      </c>
      <c r="J286" s="18">
        <v>59242.67</v>
      </c>
      <c r="K286" s="61">
        <f t="shared" si="65"/>
        <v>7.8302103831767061E-4</v>
      </c>
      <c r="L286" s="18">
        <v>531</v>
      </c>
      <c r="M286" s="60">
        <v>0.91237113402061853</v>
      </c>
      <c r="O286" s="18">
        <v>106585.82</v>
      </c>
      <c r="P286" s="61">
        <f t="shared" si="66"/>
        <v>1.1018486907809597E-3</v>
      </c>
      <c r="Q286" s="18">
        <v>614</v>
      </c>
      <c r="R286" s="60">
        <v>0.97305863708399365</v>
      </c>
      <c r="T286" s="18">
        <v>235940.79</v>
      </c>
      <c r="U286" s="61">
        <f t="shared" si="67"/>
        <v>1.23411441181044E-3</v>
      </c>
      <c r="V286" s="18">
        <v>432</v>
      </c>
      <c r="W286" s="60">
        <v>0.98405466970387245</v>
      </c>
      <c r="Y286" s="18">
        <v>107307.81</v>
      </c>
      <c r="Z286" s="61">
        <f t="shared" si="68"/>
        <v>1.3872449880197937E-3</v>
      </c>
      <c r="AA286" s="18">
        <v>440</v>
      </c>
      <c r="AB286" s="60">
        <v>0.44989775051124742</v>
      </c>
      <c r="AD286" s="18">
        <f t="shared" si="69"/>
        <v>757905.72</v>
      </c>
      <c r="AE286" s="61">
        <f t="shared" si="70"/>
        <v>1.2876404009652294E-3</v>
      </c>
      <c r="AF286" s="18">
        <f t="shared" si="71"/>
        <v>2652</v>
      </c>
      <c r="AG286" s="60">
        <v>0.81100917431192665</v>
      </c>
    </row>
    <row r="287" spans="1:33" x14ac:dyDescent="0.25">
      <c r="B287" s="5" t="s">
        <v>585</v>
      </c>
      <c r="C287" s="5" t="s">
        <v>586</v>
      </c>
      <c r="E287" s="18">
        <v>386130.41</v>
      </c>
      <c r="F287" s="61">
        <f t="shared" si="64"/>
        <v>2.6147793216154606E-3</v>
      </c>
      <c r="G287" s="18">
        <v>330</v>
      </c>
      <c r="H287" s="60">
        <v>0.99099099099099097</v>
      </c>
      <c r="J287" s="18">
        <v>30846.28</v>
      </c>
      <c r="K287" s="61">
        <f t="shared" si="65"/>
        <v>4.0770083782242758E-4</v>
      </c>
      <c r="L287" s="18">
        <v>117</v>
      </c>
      <c r="M287" s="60">
        <v>0.88636363636363635</v>
      </c>
      <c r="O287" s="18">
        <v>100658.55</v>
      </c>
      <c r="P287" s="61">
        <f t="shared" si="66"/>
        <v>1.0405745485976441E-3</v>
      </c>
      <c r="Q287" s="18">
        <v>537</v>
      </c>
      <c r="R287" s="60">
        <v>1</v>
      </c>
      <c r="T287" s="18">
        <v>285025.67</v>
      </c>
      <c r="U287" s="61">
        <f t="shared" si="67"/>
        <v>1.4908583084888652E-3</v>
      </c>
      <c r="V287" s="18">
        <v>258</v>
      </c>
      <c r="W287" s="60">
        <v>0.97358490566037736</v>
      </c>
      <c r="Y287" s="18">
        <v>106969.84</v>
      </c>
      <c r="Z287" s="61">
        <f t="shared" si="68"/>
        <v>1.3828758075416809E-3</v>
      </c>
      <c r="AA287" s="18">
        <v>142</v>
      </c>
      <c r="AB287" s="60">
        <v>0.49134948096885811</v>
      </c>
      <c r="AD287" s="18">
        <f t="shared" si="69"/>
        <v>909630.75</v>
      </c>
      <c r="AE287" s="61">
        <f t="shared" si="70"/>
        <v>1.5454129356093295E-3</v>
      </c>
      <c r="AF287" s="18">
        <f t="shared" si="71"/>
        <v>1384</v>
      </c>
      <c r="AG287" s="60">
        <v>0.88946015424164526</v>
      </c>
    </row>
    <row r="288" spans="1:33" x14ac:dyDescent="0.25">
      <c r="A288" s="5"/>
      <c r="B288" s="5" t="s">
        <v>587</v>
      </c>
      <c r="C288" s="5" t="s">
        <v>588</v>
      </c>
      <c r="E288" s="18">
        <v>496845.81</v>
      </c>
      <c r="F288" s="61">
        <f t="shared" si="64"/>
        <v>3.36451653735142E-3</v>
      </c>
      <c r="G288" s="18">
        <v>615</v>
      </c>
      <c r="H288" s="60">
        <v>0.99514563106796117</v>
      </c>
      <c r="J288" s="18">
        <v>28925.37</v>
      </c>
      <c r="K288" s="61">
        <f t="shared" si="65"/>
        <v>3.8231182441849428E-4</v>
      </c>
      <c r="L288" s="18">
        <v>148</v>
      </c>
      <c r="M288" s="60">
        <v>0.8554913294797688</v>
      </c>
      <c r="O288" s="18">
        <v>134945.18</v>
      </c>
      <c r="P288" s="61">
        <f t="shared" si="66"/>
        <v>1.3950183045943721E-3</v>
      </c>
      <c r="Q288" s="18">
        <v>630</v>
      </c>
      <c r="R288" s="60">
        <v>0.99056603773584906</v>
      </c>
      <c r="T288" s="18">
        <v>463824.15</v>
      </c>
      <c r="U288" s="61">
        <f t="shared" si="67"/>
        <v>2.4260835443533414E-3</v>
      </c>
      <c r="V288" s="18">
        <v>396</v>
      </c>
      <c r="W288" s="60">
        <v>0.98263027295285355</v>
      </c>
      <c r="Y288" s="18">
        <v>98350.44</v>
      </c>
      <c r="Z288" s="61">
        <f t="shared" si="68"/>
        <v>1.2714466445596221E-3</v>
      </c>
      <c r="AA288" s="18">
        <v>187</v>
      </c>
      <c r="AB288" s="60">
        <v>0.52234636871508378</v>
      </c>
      <c r="AD288" s="18">
        <f t="shared" si="69"/>
        <v>1222890.95</v>
      </c>
      <c r="AE288" s="61">
        <f t="shared" si="70"/>
        <v>2.0776248966622793E-3</v>
      </c>
      <c r="AF288" s="18">
        <f t="shared" si="71"/>
        <v>1976</v>
      </c>
      <c r="AG288" s="60">
        <v>0.90310786106032903</v>
      </c>
    </row>
    <row r="289" spans="1:33" x14ac:dyDescent="0.25">
      <c r="A289" s="5"/>
      <c r="B289" s="5" t="s">
        <v>589</v>
      </c>
      <c r="C289" s="5" t="s">
        <v>590</v>
      </c>
      <c r="E289" s="18">
        <v>72847.44</v>
      </c>
      <c r="F289" s="61">
        <f t="shared" si="64"/>
        <v>4.9330478722104006E-4</v>
      </c>
      <c r="G289" s="18">
        <v>88</v>
      </c>
      <c r="H289" s="60">
        <v>0.97777777777777775</v>
      </c>
      <c r="J289" s="18">
        <v>72978.61</v>
      </c>
      <c r="K289" s="61">
        <f t="shared" si="65"/>
        <v>9.6457143098345065E-4</v>
      </c>
      <c r="L289" s="18">
        <v>352</v>
      </c>
      <c r="M289" s="60">
        <v>0.97506925207756234</v>
      </c>
      <c r="O289" s="18">
        <v>237071.44</v>
      </c>
      <c r="P289" s="61">
        <f t="shared" si="66"/>
        <v>2.4507655501037266E-3</v>
      </c>
      <c r="Q289" s="18">
        <v>1052</v>
      </c>
      <c r="R289" s="60">
        <v>0.97951582867783982</v>
      </c>
      <c r="T289" s="18">
        <v>55293.24</v>
      </c>
      <c r="U289" s="61">
        <f t="shared" si="67"/>
        <v>2.8921741068889991E-4</v>
      </c>
      <c r="V289" s="18">
        <v>121</v>
      </c>
      <c r="W289" s="60">
        <v>0.98373983739837401</v>
      </c>
      <c r="Y289" s="18">
        <v>77460.39</v>
      </c>
      <c r="Z289" s="61">
        <f t="shared" si="68"/>
        <v>1.001385992292253E-3</v>
      </c>
      <c r="AA289" s="18">
        <v>212</v>
      </c>
      <c r="AB289" s="60">
        <v>0.51084337349397591</v>
      </c>
      <c r="AD289" s="18">
        <f t="shared" si="69"/>
        <v>515651.12</v>
      </c>
      <c r="AE289" s="61">
        <f t="shared" si="70"/>
        <v>8.7606307406542551E-4</v>
      </c>
      <c r="AF289" s="18">
        <f t="shared" si="71"/>
        <v>1825</v>
      </c>
      <c r="AG289" s="60">
        <v>0.88463402811439651</v>
      </c>
    </row>
    <row r="290" spans="1:33" x14ac:dyDescent="0.25">
      <c r="A290" s="5"/>
      <c r="B290" s="5" t="s">
        <v>591</v>
      </c>
      <c r="C290" s="5" t="s">
        <v>592</v>
      </c>
      <c r="E290" s="18">
        <v>366696.69</v>
      </c>
      <c r="F290" s="61">
        <f t="shared" si="64"/>
        <v>2.4831789920841379E-3</v>
      </c>
      <c r="G290" s="18">
        <v>378</v>
      </c>
      <c r="H290" s="60">
        <v>1</v>
      </c>
      <c r="J290" s="18">
        <v>125711.49</v>
      </c>
      <c r="K290" s="61">
        <f t="shared" si="65"/>
        <v>1.6615514025323549E-3</v>
      </c>
      <c r="L290" s="18">
        <v>593</v>
      </c>
      <c r="M290" s="60">
        <v>0.91795665634674928</v>
      </c>
      <c r="O290" s="18">
        <v>251689.65</v>
      </c>
      <c r="P290" s="61">
        <f t="shared" si="66"/>
        <v>2.6018837340240752E-3</v>
      </c>
      <c r="Q290" s="18">
        <v>960</v>
      </c>
      <c r="R290" s="60">
        <v>0.95808383233532934</v>
      </c>
      <c r="T290" s="18">
        <v>292711.73</v>
      </c>
      <c r="U290" s="61">
        <f t="shared" si="67"/>
        <v>1.5310610958748012E-3</v>
      </c>
      <c r="V290" s="18">
        <v>296</v>
      </c>
      <c r="W290" s="60">
        <v>0.99663299663299665</v>
      </c>
      <c r="Y290" s="18">
        <v>124783.01000000001</v>
      </c>
      <c r="Z290" s="61">
        <f t="shared" si="68"/>
        <v>1.613159426257267E-3</v>
      </c>
      <c r="AA290" s="18">
        <v>319</v>
      </c>
      <c r="AB290" s="60">
        <v>0.57271095152603235</v>
      </c>
      <c r="AD290" s="18">
        <f t="shared" si="69"/>
        <v>1161592.57</v>
      </c>
      <c r="AE290" s="61">
        <f t="shared" si="70"/>
        <v>1.9734822988181585E-3</v>
      </c>
      <c r="AF290" s="18">
        <f t="shared" si="71"/>
        <v>2546</v>
      </c>
      <c r="AG290" s="60">
        <v>0.88402777777777775</v>
      </c>
    </row>
    <row r="291" spans="1:33" x14ac:dyDescent="0.25">
      <c r="A291" s="5"/>
      <c r="B291" s="5" t="s">
        <v>593</v>
      </c>
      <c r="C291" s="5" t="s">
        <v>594</v>
      </c>
      <c r="E291" s="18">
        <v>378512.25</v>
      </c>
      <c r="F291" s="61">
        <f t="shared" si="64"/>
        <v>2.5631910324756388E-3</v>
      </c>
      <c r="G291" s="18">
        <v>376</v>
      </c>
      <c r="H291" s="60">
        <v>0.98947368421052628</v>
      </c>
      <c r="J291" s="18">
        <v>71617.87</v>
      </c>
      <c r="K291" s="61">
        <f t="shared" si="65"/>
        <v>9.4658628534973106E-4</v>
      </c>
      <c r="L291" s="18">
        <v>587</v>
      </c>
      <c r="M291" s="60">
        <v>0.86706056129985232</v>
      </c>
      <c r="O291" s="18">
        <v>203783.92</v>
      </c>
      <c r="P291" s="61">
        <f t="shared" si="66"/>
        <v>2.1066502603649512E-3</v>
      </c>
      <c r="Q291" s="18">
        <v>673</v>
      </c>
      <c r="R291" s="60">
        <v>0.98535871156661792</v>
      </c>
      <c r="T291" s="18">
        <v>414900.19</v>
      </c>
      <c r="U291" s="61">
        <f t="shared" si="67"/>
        <v>2.1701813575426693E-3</v>
      </c>
      <c r="V291" s="18">
        <v>469</v>
      </c>
      <c r="W291" s="60">
        <v>0.97505197505197505</v>
      </c>
      <c r="Y291" s="18">
        <v>149522.35</v>
      </c>
      <c r="Z291" s="61">
        <f t="shared" si="68"/>
        <v>1.9329826098812512E-3</v>
      </c>
      <c r="AA291" s="18">
        <v>433</v>
      </c>
      <c r="AB291" s="60">
        <v>0.59559834938101786</v>
      </c>
      <c r="AD291" s="18">
        <f t="shared" si="69"/>
        <v>1218336.58</v>
      </c>
      <c r="AE291" s="61">
        <f t="shared" si="70"/>
        <v>2.0698872709151825E-3</v>
      </c>
      <c r="AF291" s="18">
        <f t="shared" si="71"/>
        <v>2538</v>
      </c>
      <c r="AG291" s="60">
        <v>0.86092265943012214</v>
      </c>
    </row>
    <row r="292" spans="1:33" x14ac:dyDescent="0.25">
      <c r="A292" s="5"/>
      <c r="B292" s="5"/>
      <c r="C292" s="5"/>
      <c r="F292" s="61"/>
      <c r="K292" s="61"/>
      <c r="P292" s="61"/>
      <c r="U292" s="61"/>
      <c r="Z292" s="61"/>
      <c r="AB292" s="59"/>
      <c r="AD292" s="18"/>
      <c r="AE292" s="61"/>
      <c r="AF292" s="18"/>
    </row>
    <row r="293" spans="1:33" x14ac:dyDescent="0.25">
      <c r="A293" s="16" t="s">
        <v>595</v>
      </c>
      <c r="B293" s="5"/>
      <c r="C293" s="16" t="s">
        <v>596</v>
      </c>
      <c r="E293" s="17">
        <f>SUM(E295:E352)</f>
        <v>14485246.340000005</v>
      </c>
      <c r="F293" s="59">
        <f>E293/$E$10</f>
        <v>9.8090493826523656E-2</v>
      </c>
      <c r="G293" s="17">
        <f>SUM(G295:G352)</f>
        <v>23446</v>
      </c>
      <c r="H293" s="59">
        <v>0.9877822716548702</v>
      </c>
      <c r="I293" s="17"/>
      <c r="J293" s="17">
        <f>SUM(J295:J352)</f>
        <v>6209585.4899999984</v>
      </c>
      <c r="K293" s="59">
        <f>J293/$J$10</f>
        <v>8.2073209696695654E-2</v>
      </c>
      <c r="L293" s="17">
        <f>SUM(L295:L352)</f>
        <v>27705</v>
      </c>
      <c r="M293" s="59">
        <v>0.88429620172358758</v>
      </c>
      <c r="N293" s="17"/>
      <c r="O293" s="17">
        <f>SUM(O295:O352)</f>
        <v>9226955.3599999994</v>
      </c>
      <c r="P293" s="59">
        <f>O293/$O$10</f>
        <v>9.5385189918418378E-2</v>
      </c>
      <c r="Q293" s="17">
        <f>SUM(Q295:Q352)</f>
        <v>39610</v>
      </c>
      <c r="R293" s="59">
        <v>0.97266900768607423</v>
      </c>
      <c r="S293" s="17"/>
      <c r="T293" s="17">
        <f>SUM(T295:T352)</f>
        <v>22950351.989999998</v>
      </c>
      <c r="U293" s="59">
        <f>T293/$T$10</f>
        <v>0.12004435581902312</v>
      </c>
      <c r="V293" s="17">
        <f>SUM(V295:V352)</f>
        <v>23023</v>
      </c>
      <c r="W293" s="59">
        <v>0.95195369030390742</v>
      </c>
      <c r="X293" s="17"/>
      <c r="Y293" s="17">
        <f>SUM(Y295:Y352)</f>
        <v>9265693.879999999</v>
      </c>
      <c r="Z293" s="59">
        <f>Y293/$Y$10</f>
        <v>0.11978426729196762</v>
      </c>
      <c r="AA293" s="17">
        <f>SUM(AA295:AA352)</f>
        <v>21043</v>
      </c>
      <c r="AB293" s="59">
        <v>0.46005684302579797</v>
      </c>
      <c r="AD293" s="17">
        <f>SUM(Y293,T293,O293,J293,E293)</f>
        <v>62137833.060000002</v>
      </c>
      <c r="AE293" s="59">
        <f>AD293/$AD$10</f>
        <v>0.10556878271942439</v>
      </c>
      <c r="AF293" s="17">
        <f>SUM(AA293,V293,Q293,L293,G293)</f>
        <v>134827</v>
      </c>
      <c r="AG293" s="59">
        <v>0.81361260967691329</v>
      </c>
    </row>
    <row r="294" spans="1:33" x14ac:dyDescent="0.25">
      <c r="A294" s="5"/>
      <c r="B294" s="5"/>
      <c r="C294" s="5"/>
      <c r="F294" s="61"/>
      <c r="K294" s="61"/>
      <c r="P294" s="61"/>
      <c r="U294" s="61"/>
      <c r="Z294" s="61"/>
      <c r="AD294" s="18"/>
      <c r="AE294" s="61"/>
      <c r="AF294" s="18"/>
    </row>
    <row r="295" spans="1:33" x14ac:dyDescent="0.25">
      <c r="A295" s="5"/>
      <c r="B295" s="5" t="s">
        <v>597</v>
      </c>
      <c r="C295" s="5" t="s">
        <v>598</v>
      </c>
      <c r="E295" s="18">
        <v>408089.08</v>
      </c>
      <c r="F295" s="61">
        <f t="shared" ref="F295:F326" si="72">E295/$E$10</f>
        <v>2.7634779860023911E-3</v>
      </c>
      <c r="G295" s="5">
        <v>520</v>
      </c>
      <c r="H295" s="60">
        <v>0.99236641221374045</v>
      </c>
      <c r="J295" s="18">
        <v>146991.6</v>
      </c>
      <c r="K295" s="61">
        <f t="shared" ref="K295:K326" si="73">J295/$J$10</f>
        <v>1.9428144487069155E-3</v>
      </c>
      <c r="L295" s="18">
        <v>469</v>
      </c>
      <c r="M295" s="60">
        <v>0.93240556660039764</v>
      </c>
      <c r="O295" s="18">
        <v>214503.49</v>
      </c>
      <c r="P295" s="61">
        <f t="shared" ref="P295:P326" si="74">O295/$O$10</f>
        <v>2.2174656030647102E-3</v>
      </c>
      <c r="Q295" s="18">
        <v>560</v>
      </c>
      <c r="R295" s="60">
        <v>0.97222222222222221</v>
      </c>
      <c r="T295" s="18">
        <v>388765.35</v>
      </c>
      <c r="U295" s="61">
        <f t="shared" ref="U295:U326" si="75">T295/$T$10</f>
        <v>2.0334801847850465E-3</v>
      </c>
      <c r="V295" s="5">
        <v>386</v>
      </c>
      <c r="W295" s="60">
        <v>0.99484536082474229</v>
      </c>
      <c r="Y295" s="18">
        <v>114925.58</v>
      </c>
      <c r="Z295" s="61">
        <f t="shared" ref="Z295:Z326" si="76">Y295/$Y$10</f>
        <v>1.4857253619309522E-3</v>
      </c>
      <c r="AA295" s="18">
        <v>235</v>
      </c>
      <c r="AB295" s="60">
        <v>0.53775743707093826</v>
      </c>
      <c r="AD295" s="18">
        <f t="shared" ref="AD295:AD326" si="77">SUM(Y295,T295,O295,J295,E295)</f>
        <v>1273275.0999999999</v>
      </c>
      <c r="AE295" s="61">
        <f t="shared" ref="AE295:AE326" si="78">AD295/$AD$10</f>
        <v>2.1632248141669158E-3</v>
      </c>
      <c r="AF295" s="18">
        <f t="shared" ref="AF295:AF326" si="79">SUM(AA295,V295,Q295,L295,G295)</f>
        <v>2170</v>
      </c>
      <c r="AG295" s="60">
        <v>0.8937397034596376</v>
      </c>
    </row>
    <row r="296" spans="1:33" x14ac:dyDescent="0.25">
      <c r="A296" s="5"/>
      <c r="B296" s="5" t="s">
        <v>599</v>
      </c>
      <c r="C296" s="5" t="s">
        <v>600</v>
      </c>
      <c r="E296" s="18">
        <v>235835.32</v>
      </c>
      <c r="F296" s="61">
        <f t="shared" si="72"/>
        <v>1.5970182665555016E-3</v>
      </c>
      <c r="G296" s="5">
        <v>376</v>
      </c>
      <c r="H296" s="60">
        <v>0.98947368421052628</v>
      </c>
      <c r="J296" s="18">
        <v>124554.12</v>
      </c>
      <c r="K296" s="61">
        <f t="shared" si="73"/>
        <v>1.6462542348132476E-3</v>
      </c>
      <c r="L296" s="18">
        <v>561</v>
      </c>
      <c r="M296" s="60">
        <v>0.87931034482758619</v>
      </c>
      <c r="O296" s="18">
        <v>247745.28</v>
      </c>
      <c r="P296" s="61">
        <f t="shared" si="74"/>
        <v>2.5611081513015731E-3</v>
      </c>
      <c r="Q296" s="18">
        <v>966</v>
      </c>
      <c r="R296" s="60">
        <v>0.97379032258064513</v>
      </c>
      <c r="T296" s="18">
        <v>553600.29</v>
      </c>
      <c r="U296" s="61">
        <f t="shared" si="75"/>
        <v>2.8956675794441439E-3</v>
      </c>
      <c r="V296" s="5">
        <v>376</v>
      </c>
      <c r="W296" s="60">
        <v>0.97916666666666663</v>
      </c>
      <c r="Y296" s="18">
        <v>140127.22000000003</v>
      </c>
      <c r="Z296" s="61">
        <f t="shared" si="76"/>
        <v>1.8115250290742775E-3</v>
      </c>
      <c r="AA296" s="18">
        <v>312</v>
      </c>
      <c r="AB296" s="60">
        <v>0.48673946957878317</v>
      </c>
      <c r="AD296" s="18">
        <f t="shared" si="77"/>
        <v>1301862.2300000002</v>
      </c>
      <c r="AE296" s="61">
        <f t="shared" si="78"/>
        <v>2.211792785834481E-3</v>
      </c>
      <c r="AF296" s="18">
        <f t="shared" si="79"/>
        <v>2591</v>
      </c>
      <c r="AG296" s="60">
        <v>0.85370675453047773</v>
      </c>
    </row>
    <row r="297" spans="1:33" x14ac:dyDescent="0.25">
      <c r="A297" s="5"/>
      <c r="B297" s="5" t="s">
        <v>601</v>
      </c>
      <c r="C297" s="5" t="s">
        <v>602</v>
      </c>
      <c r="E297" s="18">
        <v>251860.74</v>
      </c>
      <c r="F297" s="61">
        <f t="shared" si="72"/>
        <v>1.7055384342268404E-3</v>
      </c>
      <c r="G297" s="5">
        <v>593</v>
      </c>
      <c r="H297" s="60">
        <v>0.99163879598662208</v>
      </c>
      <c r="J297" s="18">
        <v>53124.14</v>
      </c>
      <c r="K297" s="61">
        <f t="shared" si="73"/>
        <v>7.0215132543035783E-4</v>
      </c>
      <c r="L297" s="18">
        <v>388</v>
      </c>
      <c r="M297" s="60">
        <v>0.87387387387387383</v>
      </c>
      <c r="O297" s="18">
        <v>133698.91</v>
      </c>
      <c r="P297" s="61">
        <f t="shared" si="74"/>
        <v>1.3821347806147323E-3</v>
      </c>
      <c r="Q297" s="18">
        <v>634</v>
      </c>
      <c r="R297" s="60">
        <v>0.96646341463414631</v>
      </c>
      <c r="T297" s="18">
        <v>385234.97</v>
      </c>
      <c r="U297" s="61">
        <f t="shared" si="75"/>
        <v>2.0150141415156003E-3</v>
      </c>
      <c r="V297" s="5">
        <v>507</v>
      </c>
      <c r="W297" s="60">
        <v>0.95121951219512191</v>
      </c>
      <c r="Y297" s="18">
        <v>114335.26999999999</v>
      </c>
      <c r="Z297" s="61">
        <f t="shared" si="76"/>
        <v>1.4780940013722195E-3</v>
      </c>
      <c r="AA297" s="18">
        <v>331</v>
      </c>
      <c r="AB297" s="60">
        <v>0.47150997150997154</v>
      </c>
      <c r="AD297" s="18">
        <f t="shared" si="77"/>
        <v>938254.03</v>
      </c>
      <c r="AE297" s="61">
        <f t="shared" si="78"/>
        <v>1.5940423241514031E-3</v>
      </c>
      <c r="AF297" s="18">
        <f t="shared" si="79"/>
        <v>2453</v>
      </c>
      <c r="AG297" s="60">
        <v>0.83634503920900105</v>
      </c>
    </row>
    <row r="298" spans="1:33" x14ac:dyDescent="0.25">
      <c r="A298" s="5"/>
      <c r="B298" s="5" t="s">
        <v>603</v>
      </c>
      <c r="C298" s="5" t="s">
        <v>604</v>
      </c>
      <c r="E298" s="18">
        <v>118636.03</v>
      </c>
      <c r="F298" s="61">
        <f t="shared" si="72"/>
        <v>8.0337375666048017E-4</v>
      </c>
      <c r="G298" s="5">
        <v>402</v>
      </c>
      <c r="H298" s="60">
        <v>0.9975186104218362</v>
      </c>
      <c r="J298" s="18">
        <v>100485.42</v>
      </c>
      <c r="K298" s="61">
        <f t="shared" si="73"/>
        <v>1.3281338924155043E-3</v>
      </c>
      <c r="L298" s="18">
        <v>586</v>
      </c>
      <c r="M298" s="60">
        <v>0.87202380952380953</v>
      </c>
      <c r="O298" s="18">
        <v>94981.31</v>
      </c>
      <c r="P298" s="61">
        <f t="shared" si="74"/>
        <v>9.818851332396791E-4</v>
      </c>
      <c r="Q298" s="18">
        <v>658</v>
      </c>
      <c r="R298" s="60">
        <v>0.97626112759643913</v>
      </c>
      <c r="T298" s="18">
        <v>478276.86</v>
      </c>
      <c r="U298" s="61">
        <f t="shared" si="75"/>
        <v>2.5016800433763243E-3</v>
      </c>
      <c r="V298" s="5">
        <v>573</v>
      </c>
      <c r="W298" s="60">
        <v>0.98623063683304646</v>
      </c>
      <c r="Y298" s="18">
        <v>136216.34</v>
      </c>
      <c r="Z298" s="61">
        <f t="shared" si="76"/>
        <v>1.7609662796342612E-3</v>
      </c>
      <c r="AA298" s="18">
        <v>341</v>
      </c>
      <c r="AB298" s="60">
        <v>0.52461538461538459</v>
      </c>
      <c r="AD298" s="18">
        <f t="shared" si="77"/>
        <v>928595.96000000008</v>
      </c>
      <c r="AE298" s="61">
        <f t="shared" si="78"/>
        <v>1.5776337910064755E-3</v>
      </c>
      <c r="AF298" s="18">
        <f t="shared" si="79"/>
        <v>2560</v>
      </c>
      <c r="AG298" s="60">
        <v>0.85906040268456374</v>
      </c>
    </row>
    <row r="299" spans="1:33" x14ac:dyDescent="0.25">
      <c r="A299" s="5"/>
      <c r="B299" s="5" t="s">
        <v>605</v>
      </c>
      <c r="C299" s="5" t="s">
        <v>606</v>
      </c>
      <c r="E299" s="18">
        <v>308805.92</v>
      </c>
      <c r="F299" s="61">
        <f t="shared" si="72"/>
        <v>2.0911570627354581E-3</v>
      </c>
      <c r="G299" s="5">
        <v>577</v>
      </c>
      <c r="H299" s="60">
        <v>0.98464163822525597</v>
      </c>
      <c r="J299" s="18">
        <v>59729.52</v>
      </c>
      <c r="K299" s="61">
        <f t="shared" si="73"/>
        <v>7.8945582244379048E-4</v>
      </c>
      <c r="L299" s="18">
        <v>297</v>
      </c>
      <c r="M299" s="60">
        <v>0.85838150289017345</v>
      </c>
      <c r="O299" s="18">
        <v>82396.62</v>
      </c>
      <c r="P299" s="61">
        <f t="shared" si="74"/>
        <v>8.5178880147261822E-4</v>
      </c>
      <c r="Q299" s="18">
        <v>479</v>
      </c>
      <c r="R299" s="60">
        <v>0.9618473895582329</v>
      </c>
      <c r="T299" s="18">
        <v>324019.01</v>
      </c>
      <c r="U299" s="61">
        <f t="shared" si="75"/>
        <v>1.6948172884457627E-3</v>
      </c>
      <c r="V299" s="5">
        <v>496</v>
      </c>
      <c r="W299" s="60">
        <v>0.94837476099426388</v>
      </c>
      <c r="Y299" s="18">
        <v>164866.44</v>
      </c>
      <c r="Z299" s="61">
        <f t="shared" si="76"/>
        <v>2.1313466613722344E-3</v>
      </c>
      <c r="AA299" s="18">
        <v>521</v>
      </c>
      <c r="AB299" s="60">
        <v>0.39862280030604436</v>
      </c>
      <c r="AD299" s="18">
        <f t="shared" si="77"/>
        <v>939817.51</v>
      </c>
      <c r="AE299" s="61">
        <f t="shared" si="78"/>
        <v>1.5966985912318271E-3</v>
      </c>
      <c r="AF299" s="18">
        <f t="shared" si="79"/>
        <v>2370</v>
      </c>
      <c r="AG299" s="60">
        <v>0.72699386503067487</v>
      </c>
    </row>
    <row r="300" spans="1:33" x14ac:dyDescent="0.25">
      <c r="A300" s="5"/>
      <c r="B300" s="5" t="s">
        <v>607</v>
      </c>
      <c r="C300" s="5" t="s">
        <v>608</v>
      </c>
      <c r="E300" s="18">
        <v>265695.02</v>
      </c>
      <c r="F300" s="61">
        <f t="shared" si="72"/>
        <v>1.7992207455305223E-3</v>
      </c>
      <c r="G300" s="5">
        <v>326</v>
      </c>
      <c r="H300" s="60">
        <v>0.99390243902439024</v>
      </c>
      <c r="J300" s="18">
        <v>79870.38</v>
      </c>
      <c r="K300" s="61">
        <f t="shared" si="73"/>
        <v>1.0556611962024487E-3</v>
      </c>
      <c r="L300" s="18">
        <v>292</v>
      </c>
      <c r="M300" s="60">
        <v>0.83190883190883191</v>
      </c>
      <c r="O300" s="18">
        <v>150426.01</v>
      </c>
      <c r="P300" s="61">
        <f t="shared" si="74"/>
        <v>1.5550539666336811E-3</v>
      </c>
      <c r="Q300" s="18">
        <v>712</v>
      </c>
      <c r="R300" s="60">
        <v>0.98342541436464093</v>
      </c>
      <c r="T300" s="18">
        <v>358653.55</v>
      </c>
      <c r="U300" s="61">
        <f t="shared" si="75"/>
        <v>1.875977082648474E-3</v>
      </c>
      <c r="V300" s="5">
        <v>359</v>
      </c>
      <c r="W300" s="60">
        <v>0.98626373626373631</v>
      </c>
      <c r="Y300" s="18">
        <v>67457.400000000009</v>
      </c>
      <c r="Z300" s="61">
        <f t="shared" si="76"/>
        <v>8.7207016949508568E-4</v>
      </c>
      <c r="AA300" s="18">
        <v>239</v>
      </c>
      <c r="AB300" s="60">
        <v>0.55710955710955712</v>
      </c>
      <c r="AD300" s="18">
        <f t="shared" si="77"/>
        <v>922102.36</v>
      </c>
      <c r="AE300" s="61">
        <f t="shared" si="78"/>
        <v>1.5666015194625849E-3</v>
      </c>
      <c r="AF300" s="18">
        <f t="shared" si="79"/>
        <v>1928</v>
      </c>
      <c r="AG300" s="60">
        <v>0.87795992714025506</v>
      </c>
    </row>
    <row r="301" spans="1:33" x14ac:dyDescent="0.25">
      <c r="A301" s="5"/>
      <c r="B301" s="5" t="s">
        <v>609</v>
      </c>
      <c r="C301" s="5" t="s">
        <v>610</v>
      </c>
      <c r="E301" s="18">
        <v>313500.34999999998</v>
      </c>
      <c r="F301" s="61">
        <f t="shared" si="72"/>
        <v>2.122946577813463E-3</v>
      </c>
      <c r="G301" s="5">
        <v>461</v>
      </c>
      <c r="H301" s="60">
        <v>0.96645702306079662</v>
      </c>
      <c r="J301" s="18">
        <v>99108.44</v>
      </c>
      <c r="K301" s="61">
        <f t="shared" si="73"/>
        <v>1.3099340997771464E-3</v>
      </c>
      <c r="L301" s="18">
        <v>627</v>
      </c>
      <c r="M301" s="60">
        <v>0.91800878477306003</v>
      </c>
      <c r="O301" s="18">
        <v>228466.26</v>
      </c>
      <c r="P301" s="61">
        <f t="shared" si="74"/>
        <v>2.3618080666698658E-3</v>
      </c>
      <c r="Q301" s="18">
        <v>816</v>
      </c>
      <c r="R301" s="60">
        <v>0.97142857142857142</v>
      </c>
      <c r="T301" s="18">
        <v>429332.57</v>
      </c>
      <c r="U301" s="61">
        <f t="shared" si="75"/>
        <v>2.2456715182508909E-3</v>
      </c>
      <c r="V301" s="5">
        <v>517</v>
      </c>
      <c r="W301" s="60">
        <v>0.9828897338403042</v>
      </c>
      <c r="Y301" s="18">
        <v>238530.7</v>
      </c>
      <c r="Z301" s="61">
        <f t="shared" si="76"/>
        <v>3.0836573597378706E-3</v>
      </c>
      <c r="AA301" s="18">
        <v>458</v>
      </c>
      <c r="AB301" s="60">
        <v>0.52223489167616877</v>
      </c>
      <c r="AD301" s="18">
        <f t="shared" si="77"/>
        <v>1308938.3199999998</v>
      </c>
      <c r="AE301" s="61">
        <f t="shared" si="78"/>
        <v>2.2238146760570083E-3</v>
      </c>
      <c r="AF301" s="18">
        <f t="shared" si="79"/>
        <v>2879</v>
      </c>
      <c r="AG301" s="60">
        <v>0.84601821921833675</v>
      </c>
    </row>
    <row r="302" spans="1:33" x14ac:dyDescent="0.25">
      <c r="A302" s="5"/>
      <c r="B302" s="5" t="s">
        <v>611</v>
      </c>
      <c r="C302" s="5" t="s">
        <v>612</v>
      </c>
      <c r="E302" s="18">
        <v>104896.44</v>
      </c>
      <c r="F302" s="61">
        <f t="shared" si="72"/>
        <v>7.1033266254029795E-4</v>
      </c>
      <c r="G302" s="5">
        <v>213</v>
      </c>
      <c r="H302" s="60">
        <v>0.99069767441860468</v>
      </c>
      <c r="J302" s="18">
        <v>355041.12</v>
      </c>
      <c r="K302" s="61">
        <f t="shared" si="73"/>
        <v>4.6926424218872763E-3</v>
      </c>
      <c r="L302" s="18">
        <v>1087</v>
      </c>
      <c r="M302" s="60">
        <v>0.89098360655737707</v>
      </c>
      <c r="O302" s="18">
        <v>302282.36</v>
      </c>
      <c r="P302" s="61">
        <f t="shared" si="74"/>
        <v>3.1248943115714518E-3</v>
      </c>
      <c r="Q302" s="18">
        <v>1033</v>
      </c>
      <c r="R302" s="60">
        <v>0.98100664767331436</v>
      </c>
      <c r="T302" s="18">
        <v>131485.44</v>
      </c>
      <c r="U302" s="61">
        <f t="shared" si="75"/>
        <v>6.8774914438167695E-4</v>
      </c>
      <c r="V302" s="5">
        <v>219</v>
      </c>
      <c r="W302" s="60">
        <v>0.95217391304347831</v>
      </c>
      <c r="Y302" s="18">
        <v>199110.19</v>
      </c>
      <c r="Z302" s="61">
        <f t="shared" si="76"/>
        <v>2.5740401667051901E-3</v>
      </c>
      <c r="AA302" s="18">
        <v>476</v>
      </c>
      <c r="AB302" s="60">
        <v>0.55413271245634454</v>
      </c>
      <c r="AD302" s="18">
        <f t="shared" si="77"/>
        <v>1092815.55</v>
      </c>
      <c r="AE302" s="61">
        <f t="shared" si="78"/>
        <v>1.8566339002996811E-3</v>
      </c>
      <c r="AF302" s="18">
        <f t="shared" si="79"/>
        <v>3028</v>
      </c>
      <c r="AG302" s="60">
        <v>0.84651942968968408</v>
      </c>
    </row>
    <row r="303" spans="1:33" x14ac:dyDescent="0.25">
      <c r="A303" s="5"/>
      <c r="B303" s="5" t="s">
        <v>613</v>
      </c>
      <c r="C303" s="5" t="s">
        <v>614</v>
      </c>
      <c r="E303" s="18">
        <v>127992.33</v>
      </c>
      <c r="F303" s="61">
        <f t="shared" si="72"/>
        <v>8.6673229857597118E-4</v>
      </c>
      <c r="G303" s="5">
        <v>342</v>
      </c>
      <c r="H303" s="60">
        <v>1</v>
      </c>
      <c r="J303" s="18">
        <v>23474.66</v>
      </c>
      <c r="K303" s="61">
        <f t="shared" si="73"/>
        <v>3.1026880873792975E-4</v>
      </c>
      <c r="L303" s="18">
        <v>180</v>
      </c>
      <c r="M303" s="60">
        <v>0.95744680851063835</v>
      </c>
      <c r="O303" s="18">
        <v>103691.2</v>
      </c>
      <c r="P303" s="61">
        <f t="shared" si="74"/>
        <v>1.0719250737622193E-3</v>
      </c>
      <c r="Q303" s="18">
        <v>604</v>
      </c>
      <c r="R303" s="60">
        <v>0.96794871794871795</v>
      </c>
      <c r="T303" s="18">
        <v>179241.13</v>
      </c>
      <c r="U303" s="61">
        <f t="shared" si="75"/>
        <v>9.3754056567407708E-4</v>
      </c>
      <c r="V303" s="5">
        <v>230</v>
      </c>
      <c r="W303" s="60">
        <v>0.97046413502109707</v>
      </c>
      <c r="Y303" s="18">
        <v>76482.570000000007</v>
      </c>
      <c r="Z303" s="61">
        <f t="shared" si="76"/>
        <v>9.8874501216055996E-4</v>
      </c>
      <c r="AA303" s="18">
        <v>206</v>
      </c>
      <c r="AB303" s="60">
        <v>0.59883720930232553</v>
      </c>
      <c r="AD303" s="18">
        <f t="shared" si="77"/>
        <v>510881.89</v>
      </c>
      <c r="AE303" s="61">
        <f t="shared" si="78"/>
        <v>8.6796041291979469E-4</v>
      </c>
      <c r="AF303" s="18">
        <f t="shared" si="79"/>
        <v>1562</v>
      </c>
      <c r="AG303" s="60">
        <v>0.90028818443804037</v>
      </c>
    </row>
    <row r="304" spans="1:33" x14ac:dyDescent="0.25">
      <c r="B304" s="5" t="s">
        <v>615</v>
      </c>
      <c r="C304" s="5" t="s">
        <v>616</v>
      </c>
      <c r="E304" s="18">
        <v>303968.99</v>
      </c>
      <c r="F304" s="61">
        <f t="shared" si="72"/>
        <v>2.0584025730175895E-3</v>
      </c>
      <c r="G304" s="5">
        <v>562</v>
      </c>
      <c r="H304" s="60">
        <v>0.97569444444444442</v>
      </c>
      <c r="J304" s="18">
        <v>54228.2</v>
      </c>
      <c r="K304" s="61">
        <f t="shared" si="73"/>
        <v>7.1674388527894341E-4</v>
      </c>
      <c r="L304" s="18">
        <v>370</v>
      </c>
      <c r="M304" s="60">
        <v>0.84862385321100919</v>
      </c>
      <c r="O304" s="18">
        <v>76610.78</v>
      </c>
      <c r="P304" s="61">
        <f t="shared" si="74"/>
        <v>7.9197671550219461E-4</v>
      </c>
      <c r="Q304" s="18">
        <v>357</v>
      </c>
      <c r="R304" s="60">
        <v>0.95710455764075064</v>
      </c>
      <c r="T304" s="18">
        <v>401540.74</v>
      </c>
      <c r="U304" s="61">
        <f t="shared" si="75"/>
        <v>2.1003032759321898E-3</v>
      </c>
      <c r="V304" s="5">
        <v>437</v>
      </c>
      <c r="W304" s="60">
        <v>0.97982062780269064</v>
      </c>
      <c r="Y304" s="18">
        <v>208397.95</v>
      </c>
      <c r="Z304" s="61">
        <f t="shared" si="76"/>
        <v>2.6941096985494311E-3</v>
      </c>
      <c r="AA304" s="18">
        <v>438</v>
      </c>
      <c r="AB304" s="60">
        <v>0.47453954496208017</v>
      </c>
      <c r="AD304" s="18">
        <f t="shared" si="77"/>
        <v>1044746.6599999999</v>
      </c>
      <c r="AE304" s="61">
        <f t="shared" si="78"/>
        <v>1.7749674830129058E-3</v>
      </c>
      <c r="AF304" s="18">
        <f t="shared" si="79"/>
        <v>2164</v>
      </c>
      <c r="AG304" s="60">
        <v>0.78576615831517793</v>
      </c>
    </row>
    <row r="305" spans="2:33" x14ac:dyDescent="0.25">
      <c r="B305" s="5" t="s">
        <v>617</v>
      </c>
      <c r="C305" s="5" t="s">
        <v>618</v>
      </c>
      <c r="E305" s="18">
        <v>134517.46</v>
      </c>
      <c r="F305" s="61">
        <f t="shared" si="72"/>
        <v>9.1091885978168577E-4</v>
      </c>
      <c r="G305" s="5">
        <v>195</v>
      </c>
      <c r="H305" s="60">
        <v>0.97014925373134331</v>
      </c>
      <c r="J305" s="18">
        <v>214219.82</v>
      </c>
      <c r="K305" s="61">
        <f t="shared" si="73"/>
        <v>2.831381939480859E-3</v>
      </c>
      <c r="L305" s="18">
        <v>698</v>
      </c>
      <c r="M305" s="60">
        <v>0.86600496277915628</v>
      </c>
      <c r="O305" s="18">
        <v>254294.95</v>
      </c>
      <c r="P305" s="61">
        <f t="shared" si="74"/>
        <v>2.6288164572896241E-3</v>
      </c>
      <c r="Q305" s="18">
        <v>820</v>
      </c>
      <c r="R305" s="60">
        <v>0.98795180722891562</v>
      </c>
      <c r="T305" s="18">
        <v>242936.34</v>
      </c>
      <c r="U305" s="61">
        <f t="shared" si="75"/>
        <v>1.2707054102280538E-3</v>
      </c>
      <c r="V305" s="5">
        <v>285</v>
      </c>
      <c r="W305" s="60">
        <v>0.95317725752508364</v>
      </c>
      <c r="Y305" s="18">
        <v>160192.98000000001</v>
      </c>
      <c r="Z305" s="61">
        <f t="shared" si="76"/>
        <v>2.0709294935844381E-3</v>
      </c>
      <c r="AA305" s="18">
        <v>318</v>
      </c>
      <c r="AB305" s="60">
        <v>0.58563535911602205</v>
      </c>
      <c r="AD305" s="18">
        <f t="shared" si="77"/>
        <v>1006161.55</v>
      </c>
      <c r="AE305" s="61">
        <f t="shared" si="78"/>
        <v>1.7094134896854941E-3</v>
      </c>
      <c r="AF305" s="18">
        <f t="shared" si="79"/>
        <v>2316</v>
      </c>
      <c r="AG305" s="60">
        <v>0.86450167973124303</v>
      </c>
    </row>
    <row r="306" spans="2:33" x14ac:dyDescent="0.25">
      <c r="B306" s="5" t="s">
        <v>619</v>
      </c>
      <c r="C306" s="5" t="s">
        <v>620</v>
      </c>
      <c r="E306" s="18">
        <v>126680.45</v>
      </c>
      <c r="F306" s="61">
        <f t="shared" si="72"/>
        <v>8.5784857274758875E-4</v>
      </c>
      <c r="G306" s="5">
        <v>394</v>
      </c>
      <c r="H306" s="60">
        <v>0.99244332493702769</v>
      </c>
      <c r="J306" s="18">
        <v>30426</v>
      </c>
      <c r="K306" s="61">
        <f t="shared" si="73"/>
        <v>4.0214592137480378E-4</v>
      </c>
      <c r="L306" s="18">
        <v>247</v>
      </c>
      <c r="M306" s="60">
        <v>0.9427480916030534</v>
      </c>
      <c r="O306" s="18">
        <v>147072.49</v>
      </c>
      <c r="P306" s="61">
        <f t="shared" si="74"/>
        <v>1.5203863943289619E-3</v>
      </c>
      <c r="Q306" s="18">
        <v>805</v>
      </c>
      <c r="R306" s="60">
        <v>0.96291866028708128</v>
      </c>
      <c r="T306" s="18">
        <v>111615.42</v>
      </c>
      <c r="U306" s="61">
        <f t="shared" si="75"/>
        <v>5.8381680591251405E-4</v>
      </c>
      <c r="V306" s="5">
        <v>300</v>
      </c>
      <c r="W306" s="60">
        <v>0.95541401273885351</v>
      </c>
      <c r="Y306" s="18">
        <v>117871.73999999999</v>
      </c>
      <c r="Z306" s="61">
        <f t="shared" si="76"/>
        <v>1.5238124843305648E-3</v>
      </c>
      <c r="AA306" s="18">
        <v>359</v>
      </c>
      <c r="AB306" s="60">
        <v>0.49722991689750695</v>
      </c>
      <c r="AD306" s="18">
        <f t="shared" si="77"/>
        <v>533666.1</v>
      </c>
      <c r="AE306" s="61">
        <f t="shared" si="78"/>
        <v>9.0666954061984157E-4</v>
      </c>
      <c r="AF306" s="18">
        <f t="shared" si="79"/>
        <v>2105</v>
      </c>
      <c r="AG306" s="60">
        <v>0.83168708020545234</v>
      </c>
    </row>
    <row r="307" spans="2:33" x14ac:dyDescent="0.25">
      <c r="B307" s="5" t="s">
        <v>621</v>
      </c>
      <c r="C307" s="5" t="s">
        <v>622</v>
      </c>
      <c r="E307" s="18">
        <v>167667.24</v>
      </c>
      <c r="F307" s="61">
        <f t="shared" si="72"/>
        <v>1.1354009441119559E-3</v>
      </c>
      <c r="G307" s="5">
        <v>272</v>
      </c>
      <c r="H307" s="60">
        <v>1</v>
      </c>
      <c r="J307" s="18">
        <v>129323.17</v>
      </c>
      <c r="K307" s="61">
        <f t="shared" si="73"/>
        <v>1.7092876275146382E-3</v>
      </c>
      <c r="L307" s="18">
        <v>669</v>
      </c>
      <c r="M307" s="60">
        <v>0.88026315789473686</v>
      </c>
      <c r="O307" s="18">
        <v>271110.34999999998</v>
      </c>
      <c r="P307" s="61">
        <f t="shared" si="74"/>
        <v>2.8026484592853693E-3</v>
      </c>
      <c r="Q307" s="18">
        <v>855</v>
      </c>
      <c r="R307" s="60">
        <v>0.97826086956521741</v>
      </c>
      <c r="T307" s="18">
        <v>271885.19</v>
      </c>
      <c r="U307" s="61">
        <f t="shared" si="75"/>
        <v>1.4221255736950773E-3</v>
      </c>
      <c r="V307" s="5">
        <v>346</v>
      </c>
      <c r="W307" s="60">
        <v>0.98295454545454541</v>
      </c>
      <c r="Y307" s="18">
        <v>171120.72999999998</v>
      </c>
      <c r="Z307" s="61">
        <f t="shared" si="76"/>
        <v>2.2122003518549893E-3</v>
      </c>
      <c r="AA307" s="18">
        <v>359</v>
      </c>
      <c r="AB307" s="60">
        <v>0.58564437194127239</v>
      </c>
      <c r="AD307" s="18">
        <f t="shared" si="77"/>
        <v>1011106.68</v>
      </c>
      <c r="AE307" s="61">
        <f t="shared" si="78"/>
        <v>1.7178149953187081E-3</v>
      </c>
      <c r="AF307" s="18">
        <f t="shared" si="79"/>
        <v>2501</v>
      </c>
      <c r="AG307" s="60">
        <v>0.87112504353883669</v>
      </c>
    </row>
    <row r="308" spans="2:33" x14ac:dyDescent="0.25">
      <c r="B308" s="5" t="s">
        <v>623</v>
      </c>
      <c r="C308" s="5" t="s">
        <v>624</v>
      </c>
      <c r="E308" s="18">
        <v>111047.29</v>
      </c>
      <c r="F308" s="61">
        <f t="shared" si="72"/>
        <v>7.5198469246034083E-4</v>
      </c>
      <c r="G308" s="5">
        <v>311</v>
      </c>
      <c r="H308" s="60">
        <v>0.99679487179487181</v>
      </c>
      <c r="J308" s="18">
        <v>66444.41</v>
      </c>
      <c r="K308" s="61">
        <f t="shared" si="73"/>
        <v>8.7820773284872234E-4</v>
      </c>
      <c r="L308" s="18">
        <v>427</v>
      </c>
      <c r="M308" s="60">
        <v>0.79813084112149535</v>
      </c>
      <c r="O308" s="18">
        <v>114148.82</v>
      </c>
      <c r="P308" s="61">
        <f t="shared" si="74"/>
        <v>1.1800324646485943E-3</v>
      </c>
      <c r="Q308" s="18">
        <v>774</v>
      </c>
      <c r="R308" s="60">
        <v>0.98976982097186705</v>
      </c>
      <c r="T308" s="18">
        <v>231133.6</v>
      </c>
      <c r="U308" s="61">
        <f t="shared" si="75"/>
        <v>1.2089698725414521E-3</v>
      </c>
      <c r="V308" s="5">
        <v>271</v>
      </c>
      <c r="W308" s="60">
        <v>0.97132616487455192</v>
      </c>
      <c r="Y308" s="18">
        <v>120268.69</v>
      </c>
      <c r="Z308" s="61">
        <f t="shared" si="76"/>
        <v>1.5547995753357215E-3</v>
      </c>
      <c r="AA308" s="18">
        <v>310</v>
      </c>
      <c r="AB308" s="60">
        <v>0.58823529411764708</v>
      </c>
      <c r="AD308" s="18">
        <f t="shared" si="77"/>
        <v>643042.81000000006</v>
      </c>
      <c r="AE308" s="61">
        <f t="shared" si="78"/>
        <v>1.0924945937948695E-3</v>
      </c>
      <c r="AF308" s="18">
        <f t="shared" si="79"/>
        <v>2093</v>
      </c>
      <c r="AG308" s="60">
        <v>0.85954825462012319</v>
      </c>
    </row>
    <row r="309" spans="2:33" x14ac:dyDescent="0.25">
      <c r="B309" s="5" t="s">
        <v>625</v>
      </c>
      <c r="C309" s="5" t="s">
        <v>626</v>
      </c>
      <c r="E309" s="18">
        <v>245451.8</v>
      </c>
      <c r="F309" s="61">
        <f t="shared" si="72"/>
        <v>1.6621386828695871E-3</v>
      </c>
      <c r="G309" s="5">
        <v>370</v>
      </c>
      <c r="H309" s="60">
        <v>0.99195710455764075</v>
      </c>
      <c r="J309" s="18">
        <v>49676.37</v>
      </c>
      <c r="K309" s="61">
        <f t="shared" si="73"/>
        <v>6.5658152843639202E-4</v>
      </c>
      <c r="L309" s="18">
        <v>276</v>
      </c>
      <c r="M309" s="60">
        <v>0.9169435215946844</v>
      </c>
      <c r="O309" s="18">
        <v>219390.26</v>
      </c>
      <c r="P309" s="61">
        <f t="shared" si="74"/>
        <v>2.2679834029619918E-3</v>
      </c>
      <c r="Q309" s="18">
        <v>902</v>
      </c>
      <c r="R309" s="60">
        <v>0.97937024972855591</v>
      </c>
      <c r="T309" s="18">
        <v>397477.11</v>
      </c>
      <c r="U309" s="61">
        <f t="shared" si="75"/>
        <v>2.0790480095271512E-3</v>
      </c>
      <c r="V309" s="5">
        <v>432</v>
      </c>
      <c r="W309" s="60">
        <v>0.9773755656108597</v>
      </c>
      <c r="Y309" s="18">
        <v>176032.09</v>
      </c>
      <c r="Z309" s="61">
        <f t="shared" si="76"/>
        <v>2.2756930234914801E-3</v>
      </c>
      <c r="AA309" s="18">
        <v>473</v>
      </c>
      <c r="AB309" s="60">
        <v>0.23358024691358026</v>
      </c>
      <c r="AD309" s="18">
        <f t="shared" si="77"/>
        <v>1088027.6299999999</v>
      </c>
      <c r="AE309" s="61">
        <f t="shared" si="78"/>
        <v>1.8484994858654032E-3</v>
      </c>
      <c r="AF309" s="18">
        <f t="shared" si="79"/>
        <v>2453</v>
      </c>
      <c r="AG309" s="60">
        <v>0.60388970950270804</v>
      </c>
    </row>
    <row r="310" spans="2:33" x14ac:dyDescent="0.25">
      <c r="B310" s="5" t="s">
        <v>627</v>
      </c>
      <c r="C310" s="5" t="s">
        <v>628</v>
      </c>
      <c r="E310" s="18">
        <v>352254.13</v>
      </c>
      <c r="F310" s="61">
        <f t="shared" si="72"/>
        <v>2.38537755955985E-3</v>
      </c>
      <c r="G310" s="5">
        <v>503</v>
      </c>
      <c r="H310" s="60">
        <v>0.98627450980392162</v>
      </c>
      <c r="J310" s="18">
        <v>95218.1</v>
      </c>
      <c r="K310" s="61">
        <f t="shared" si="73"/>
        <v>1.2585147753913825E-3</v>
      </c>
      <c r="L310" s="18">
        <v>513</v>
      </c>
      <c r="M310" s="60">
        <v>0.90796460176991145</v>
      </c>
      <c r="O310" s="18">
        <v>181276.14</v>
      </c>
      <c r="P310" s="61">
        <f t="shared" si="74"/>
        <v>1.8739723307361707E-3</v>
      </c>
      <c r="Q310" s="18">
        <v>503</v>
      </c>
      <c r="R310" s="60">
        <v>0.96175908221797324</v>
      </c>
      <c r="T310" s="18">
        <v>460204.71</v>
      </c>
      <c r="U310" s="61">
        <f t="shared" si="75"/>
        <v>2.4071516628983236E-3</v>
      </c>
      <c r="V310" s="5">
        <v>588</v>
      </c>
      <c r="W310" s="60">
        <v>0.98327759197324416</v>
      </c>
      <c r="Y310" s="18">
        <v>113381.95</v>
      </c>
      <c r="Z310" s="61">
        <f t="shared" si="76"/>
        <v>1.4657697503043894E-3</v>
      </c>
      <c r="AA310" s="18">
        <v>236</v>
      </c>
      <c r="AB310" s="60">
        <v>0.52561247216035634</v>
      </c>
      <c r="AD310" s="18">
        <f t="shared" si="77"/>
        <v>1202335.03</v>
      </c>
      <c r="AE310" s="61">
        <f t="shared" si="78"/>
        <v>2.0427015119027486E-3</v>
      </c>
      <c r="AF310" s="18">
        <f t="shared" si="79"/>
        <v>2343</v>
      </c>
      <c r="AG310" s="60">
        <v>0.88582230623818525</v>
      </c>
    </row>
    <row r="311" spans="2:33" x14ac:dyDescent="0.25">
      <c r="B311" s="5" t="s">
        <v>629</v>
      </c>
      <c r="C311" s="5" t="s">
        <v>630</v>
      </c>
      <c r="E311" s="18">
        <v>150335.32999999999</v>
      </c>
      <c r="F311" s="61">
        <f t="shared" si="72"/>
        <v>1.0180335503547529E-3</v>
      </c>
      <c r="G311" s="5">
        <v>546</v>
      </c>
      <c r="H311" s="60">
        <v>0.978494623655914</v>
      </c>
      <c r="J311" s="18">
        <v>50587.08</v>
      </c>
      <c r="K311" s="61">
        <f t="shared" si="73"/>
        <v>6.6861854651485274E-4</v>
      </c>
      <c r="L311" s="18">
        <v>461</v>
      </c>
      <c r="M311" s="60">
        <v>0.90748031496062997</v>
      </c>
      <c r="O311" s="18">
        <v>72397.52</v>
      </c>
      <c r="P311" s="61">
        <f t="shared" si="74"/>
        <v>7.4842143755884548E-4</v>
      </c>
      <c r="Q311" s="18">
        <v>473</v>
      </c>
      <c r="R311" s="60">
        <v>0.97525773195876286</v>
      </c>
      <c r="T311" s="18">
        <v>313575.71000000002</v>
      </c>
      <c r="U311" s="61">
        <f t="shared" si="75"/>
        <v>1.6401924521177163E-3</v>
      </c>
      <c r="V311" s="5">
        <v>415</v>
      </c>
      <c r="W311" s="60">
        <v>0.73451327433628322</v>
      </c>
      <c r="Y311" s="18">
        <v>151657.09999999998</v>
      </c>
      <c r="Z311" s="61">
        <f t="shared" si="76"/>
        <v>1.9605800535172288E-3</v>
      </c>
      <c r="AA311" s="18">
        <v>357</v>
      </c>
      <c r="AB311" s="60">
        <v>0.45827984595635429</v>
      </c>
      <c r="AD311" s="18">
        <f t="shared" si="77"/>
        <v>738552.73999999987</v>
      </c>
      <c r="AE311" s="61">
        <f t="shared" si="78"/>
        <v>1.2547607455285715E-3</v>
      </c>
      <c r="AF311" s="18">
        <f t="shared" si="79"/>
        <v>2252</v>
      </c>
      <c r="AG311" s="60">
        <v>0.77789291882556133</v>
      </c>
    </row>
    <row r="312" spans="2:33" x14ac:dyDescent="0.25">
      <c r="B312" s="5" t="s">
        <v>631</v>
      </c>
      <c r="C312" s="5" t="s">
        <v>632</v>
      </c>
      <c r="E312" s="18">
        <v>85240.72</v>
      </c>
      <c r="F312" s="61">
        <f t="shared" si="72"/>
        <v>5.7722900409634518E-4</v>
      </c>
      <c r="G312" s="5">
        <v>159</v>
      </c>
      <c r="H312" s="60">
        <v>0.99375000000000002</v>
      </c>
      <c r="J312" s="18">
        <v>189065.76</v>
      </c>
      <c r="K312" s="61">
        <f t="shared" si="73"/>
        <v>2.4989161985021864E-3</v>
      </c>
      <c r="L312" s="18">
        <v>403</v>
      </c>
      <c r="M312" s="60">
        <v>0.91799544419134393</v>
      </c>
      <c r="O312" s="18">
        <v>160966.9</v>
      </c>
      <c r="P312" s="61">
        <f t="shared" si="74"/>
        <v>1.6640221750329417E-3</v>
      </c>
      <c r="Q312" s="18">
        <v>573</v>
      </c>
      <c r="R312" s="60">
        <v>0.97948717948717945</v>
      </c>
      <c r="T312" s="18">
        <v>635619.5</v>
      </c>
      <c r="U312" s="61">
        <f t="shared" si="75"/>
        <v>3.3246781337713839E-3</v>
      </c>
      <c r="V312" s="5">
        <v>375</v>
      </c>
      <c r="W312" s="60">
        <v>0.97402597402597402</v>
      </c>
      <c r="Y312" s="18">
        <v>96844.57</v>
      </c>
      <c r="Z312" s="61">
        <f t="shared" si="76"/>
        <v>1.251979183522915E-3</v>
      </c>
      <c r="AA312" s="18">
        <v>335</v>
      </c>
      <c r="AB312" s="60">
        <v>0.5226209048361935</v>
      </c>
      <c r="AD312" s="18">
        <f t="shared" si="77"/>
        <v>1167737.45</v>
      </c>
      <c r="AE312" s="61">
        <f t="shared" si="78"/>
        <v>1.9839221141385692E-3</v>
      </c>
      <c r="AF312" s="18">
        <f t="shared" si="79"/>
        <v>1845</v>
      </c>
      <c r="AG312" s="60">
        <v>0.83484162895927605</v>
      </c>
    </row>
    <row r="313" spans="2:33" x14ac:dyDescent="0.25">
      <c r="B313" s="5" t="s">
        <v>633</v>
      </c>
      <c r="C313" s="5" t="s">
        <v>634</v>
      </c>
      <c r="E313" s="18">
        <v>287532.27</v>
      </c>
      <c r="F313" s="61">
        <f t="shared" si="72"/>
        <v>1.9470971838067702E-3</v>
      </c>
      <c r="G313" s="5">
        <v>404</v>
      </c>
      <c r="H313" s="60">
        <v>0.9975308641975309</v>
      </c>
      <c r="J313" s="18">
        <v>122142.52</v>
      </c>
      <c r="K313" s="61">
        <f t="shared" si="73"/>
        <v>1.6143796833116544E-3</v>
      </c>
      <c r="L313" s="18">
        <v>715</v>
      </c>
      <c r="M313" s="60">
        <v>0.91902313624678666</v>
      </c>
      <c r="O313" s="18">
        <v>168517.04</v>
      </c>
      <c r="P313" s="61">
        <f t="shared" si="74"/>
        <v>1.7420730065057679E-3</v>
      </c>
      <c r="Q313" s="18">
        <v>825</v>
      </c>
      <c r="R313" s="60">
        <v>0.97517730496453903</v>
      </c>
      <c r="T313" s="18">
        <v>250405.94</v>
      </c>
      <c r="U313" s="61">
        <f t="shared" si="75"/>
        <v>1.3097759796300604E-3</v>
      </c>
      <c r="V313" s="5">
        <v>387</v>
      </c>
      <c r="W313" s="60">
        <v>0.9555555555555556</v>
      </c>
      <c r="Y313" s="18">
        <v>164998.96</v>
      </c>
      <c r="Z313" s="61">
        <f t="shared" si="76"/>
        <v>2.1330598424148103E-3</v>
      </c>
      <c r="AA313" s="18">
        <v>404</v>
      </c>
      <c r="AB313" s="60">
        <v>0.53439153439153442</v>
      </c>
      <c r="AD313" s="18">
        <f t="shared" si="77"/>
        <v>993596.7300000001</v>
      </c>
      <c r="AE313" s="61">
        <f t="shared" si="78"/>
        <v>1.6880665471358904E-3</v>
      </c>
      <c r="AF313" s="18">
        <f t="shared" si="79"/>
        <v>2735</v>
      </c>
      <c r="AG313" s="60">
        <v>0.85736677115987459</v>
      </c>
    </row>
    <row r="314" spans="2:33" x14ac:dyDescent="0.25">
      <c r="B314" s="5" t="s">
        <v>635</v>
      </c>
      <c r="C314" s="5" t="s">
        <v>636</v>
      </c>
      <c r="E314" s="18">
        <v>58399.54</v>
      </c>
      <c r="F314" s="61">
        <f t="shared" si="72"/>
        <v>3.9546719354182687E-4</v>
      </c>
      <c r="G314" s="5">
        <v>127</v>
      </c>
      <c r="H314" s="60">
        <v>0.9921875</v>
      </c>
      <c r="J314" s="18">
        <v>143928.07</v>
      </c>
      <c r="K314" s="61">
        <f t="shared" si="73"/>
        <v>1.9023232209901813E-3</v>
      </c>
      <c r="L314" s="18">
        <v>311</v>
      </c>
      <c r="M314" s="60">
        <v>0.96284829721362231</v>
      </c>
      <c r="O314" s="18">
        <v>106732.32</v>
      </c>
      <c r="P314" s="61">
        <f t="shared" si="74"/>
        <v>1.103363158964433E-3</v>
      </c>
      <c r="Q314" s="18">
        <v>622</v>
      </c>
      <c r="R314" s="60">
        <v>0.99519999999999997</v>
      </c>
      <c r="T314" s="18">
        <v>344688.89</v>
      </c>
      <c r="U314" s="61">
        <f t="shared" si="75"/>
        <v>1.802933383159154E-3</v>
      </c>
      <c r="V314" s="5">
        <v>283</v>
      </c>
      <c r="W314" s="60">
        <v>0.99647887323943662</v>
      </c>
      <c r="Y314" s="18">
        <v>147681.72</v>
      </c>
      <c r="Z314" s="61">
        <f t="shared" si="76"/>
        <v>1.9091874663376557E-3</v>
      </c>
      <c r="AA314" s="18">
        <v>326</v>
      </c>
      <c r="AB314" s="60">
        <v>0.63056092843326883</v>
      </c>
      <c r="AD314" s="18">
        <f t="shared" si="77"/>
        <v>801430.54</v>
      </c>
      <c r="AE314" s="61">
        <f t="shared" si="78"/>
        <v>1.3615866916420428E-3</v>
      </c>
      <c r="AF314" s="18">
        <f t="shared" si="79"/>
        <v>1669</v>
      </c>
      <c r="AG314" s="60">
        <v>0.88918486947256259</v>
      </c>
    </row>
    <row r="315" spans="2:33" x14ac:dyDescent="0.25">
      <c r="B315" s="5" t="s">
        <v>637</v>
      </c>
      <c r="C315" s="5" t="s">
        <v>638</v>
      </c>
      <c r="E315" s="18">
        <v>82428.289999999994</v>
      </c>
      <c r="F315" s="61">
        <f t="shared" si="72"/>
        <v>5.5818392601640068E-4</v>
      </c>
      <c r="G315" s="5">
        <v>265</v>
      </c>
      <c r="H315" s="60">
        <v>1</v>
      </c>
      <c r="J315" s="18">
        <v>98916.88</v>
      </c>
      <c r="K315" s="61">
        <f t="shared" si="73"/>
        <v>1.3074022167593802E-3</v>
      </c>
      <c r="L315" s="18">
        <v>425</v>
      </c>
      <c r="M315" s="60">
        <v>0.8966244725738397</v>
      </c>
      <c r="O315" s="18">
        <v>82601.460000000006</v>
      </c>
      <c r="P315" s="61">
        <f t="shared" si="74"/>
        <v>8.5390636913611781E-4</v>
      </c>
      <c r="Q315" s="18">
        <v>589</v>
      </c>
      <c r="R315" s="60">
        <v>0.98330550918196991</v>
      </c>
      <c r="T315" s="18">
        <v>134547.62</v>
      </c>
      <c r="U315" s="61">
        <f t="shared" si="75"/>
        <v>7.0376621573910387E-4</v>
      </c>
      <c r="V315" s="5">
        <v>237</v>
      </c>
      <c r="W315" s="60">
        <v>0.99163179916317989</v>
      </c>
      <c r="Y315" s="18">
        <v>215624.62</v>
      </c>
      <c r="Z315" s="61">
        <f t="shared" si="76"/>
        <v>2.7875340423839847E-3</v>
      </c>
      <c r="AA315" s="18">
        <v>296</v>
      </c>
      <c r="AB315" s="60">
        <v>0.53429602888086647</v>
      </c>
      <c r="AD315" s="18">
        <f t="shared" si="77"/>
        <v>614118.87000000011</v>
      </c>
      <c r="AE315" s="61">
        <f t="shared" si="78"/>
        <v>1.0433544003429791E-3</v>
      </c>
      <c r="AF315" s="18">
        <f t="shared" si="79"/>
        <v>1812</v>
      </c>
      <c r="AG315" s="60">
        <v>0.85030502111684658</v>
      </c>
    </row>
    <row r="316" spans="2:33" x14ac:dyDescent="0.25">
      <c r="B316" s="5" t="s">
        <v>639</v>
      </c>
      <c r="C316" s="5" t="s">
        <v>640</v>
      </c>
      <c r="E316" s="18">
        <v>604732.28</v>
      </c>
      <c r="F316" s="61">
        <f t="shared" si="72"/>
        <v>4.0950969411017663E-3</v>
      </c>
      <c r="G316" s="5">
        <v>532</v>
      </c>
      <c r="H316" s="60">
        <v>0.9906890130353817</v>
      </c>
      <c r="J316" s="18">
        <v>116752</v>
      </c>
      <c r="K316" s="61">
        <f t="shared" si="73"/>
        <v>1.5431322097006208E-3</v>
      </c>
      <c r="L316" s="18">
        <v>624</v>
      </c>
      <c r="M316" s="60">
        <v>0.89015691868758917</v>
      </c>
      <c r="O316" s="18">
        <v>171355.36</v>
      </c>
      <c r="P316" s="61">
        <f t="shared" si="74"/>
        <v>1.7714146128847157E-3</v>
      </c>
      <c r="Q316" s="18">
        <v>708</v>
      </c>
      <c r="R316" s="60">
        <v>0.96457765667574935</v>
      </c>
      <c r="T316" s="18">
        <v>661156.96</v>
      </c>
      <c r="U316" s="61">
        <f t="shared" si="75"/>
        <v>3.4582546443316505E-3</v>
      </c>
      <c r="V316" s="5">
        <v>537</v>
      </c>
      <c r="W316" s="60">
        <v>0.99444444444444446</v>
      </c>
      <c r="Y316" s="18">
        <v>126356.27</v>
      </c>
      <c r="Z316" s="61">
        <f t="shared" si="76"/>
        <v>1.6334980861353505E-3</v>
      </c>
      <c r="AA316" s="18">
        <v>342</v>
      </c>
      <c r="AB316" s="60">
        <v>0.43291139240506327</v>
      </c>
      <c r="AD316" s="18">
        <f t="shared" si="77"/>
        <v>1680352.8699999999</v>
      </c>
      <c r="AE316" s="61">
        <f t="shared" si="78"/>
        <v>2.8548276997960565E-3</v>
      </c>
      <c r="AF316" s="18">
        <f t="shared" si="79"/>
        <v>2743</v>
      </c>
      <c r="AG316" s="60">
        <v>0.8307086614173228</v>
      </c>
    </row>
    <row r="317" spans="2:33" x14ac:dyDescent="0.25">
      <c r="B317" s="5" t="s">
        <v>641</v>
      </c>
      <c r="C317" s="5" t="s">
        <v>642</v>
      </c>
      <c r="E317" s="18">
        <v>139425.76</v>
      </c>
      <c r="F317" s="61">
        <f t="shared" si="72"/>
        <v>9.4415664942970959E-4</v>
      </c>
      <c r="G317" s="5">
        <v>228</v>
      </c>
      <c r="H317" s="60">
        <v>0.99130434782608701</v>
      </c>
      <c r="J317" s="18">
        <v>217726.36</v>
      </c>
      <c r="K317" s="61">
        <f t="shared" si="73"/>
        <v>2.8777285101486299E-3</v>
      </c>
      <c r="L317" s="18">
        <v>786</v>
      </c>
      <c r="M317" s="60">
        <v>0.89419795221843001</v>
      </c>
      <c r="O317" s="18">
        <v>277479.17</v>
      </c>
      <c r="P317" s="61">
        <f t="shared" si="74"/>
        <v>2.8684871982360065E-3</v>
      </c>
      <c r="Q317" s="18">
        <v>1065</v>
      </c>
      <c r="R317" s="60">
        <v>0.9870250231696015</v>
      </c>
      <c r="T317" s="18">
        <v>348738.85</v>
      </c>
      <c r="U317" s="61">
        <f t="shared" si="75"/>
        <v>1.8241171471164409E-3</v>
      </c>
      <c r="V317" s="5">
        <v>281</v>
      </c>
      <c r="W317" s="60">
        <v>0.9825174825174825</v>
      </c>
      <c r="Y317" s="18">
        <v>204150.71</v>
      </c>
      <c r="Z317" s="61">
        <f t="shared" si="76"/>
        <v>2.6392025822554984E-3</v>
      </c>
      <c r="AA317" s="18">
        <v>412</v>
      </c>
      <c r="AB317" s="60">
        <v>0.57301808066759385</v>
      </c>
      <c r="AD317" s="18">
        <f t="shared" si="77"/>
        <v>1187520.8500000001</v>
      </c>
      <c r="AE317" s="61">
        <f t="shared" si="78"/>
        <v>2.0175330296340424E-3</v>
      </c>
      <c r="AF317" s="18">
        <f t="shared" si="79"/>
        <v>2772</v>
      </c>
      <c r="AG317" s="60">
        <v>0.8681490761039774</v>
      </c>
    </row>
    <row r="318" spans="2:33" x14ac:dyDescent="0.25">
      <c r="B318" s="5" t="s">
        <v>643</v>
      </c>
      <c r="C318" s="5" t="s">
        <v>644</v>
      </c>
      <c r="E318" s="18">
        <v>134395.10999999999</v>
      </c>
      <c r="F318" s="61">
        <f t="shared" si="72"/>
        <v>9.1009033594177462E-4</v>
      </c>
      <c r="G318" s="5">
        <v>147</v>
      </c>
      <c r="H318" s="60">
        <v>1</v>
      </c>
      <c r="J318" s="18">
        <v>13547.41</v>
      </c>
      <c r="K318" s="61">
        <f t="shared" si="73"/>
        <v>1.7905855770368207E-4</v>
      </c>
      <c r="L318" s="18">
        <v>85</v>
      </c>
      <c r="M318" s="60">
        <v>0.92391304347826086</v>
      </c>
      <c r="O318" s="18">
        <v>52463.54</v>
      </c>
      <c r="P318" s="61">
        <f t="shared" si="74"/>
        <v>5.4235059469200033E-4</v>
      </c>
      <c r="Q318" s="18">
        <v>294</v>
      </c>
      <c r="R318" s="60">
        <v>0.98989898989898994</v>
      </c>
      <c r="T318" s="18">
        <v>180055.59</v>
      </c>
      <c r="U318" s="61">
        <f t="shared" si="75"/>
        <v>9.4180068883397295E-4</v>
      </c>
      <c r="V318" s="5">
        <v>180</v>
      </c>
      <c r="W318" s="60">
        <v>0.99447513812154698</v>
      </c>
      <c r="Y318" s="18">
        <v>47133.41</v>
      </c>
      <c r="Z318" s="61">
        <f t="shared" si="76"/>
        <v>6.0932738065180934E-4</v>
      </c>
      <c r="AA318" s="18">
        <v>103</v>
      </c>
      <c r="AB318" s="60">
        <v>0.48130841121495327</v>
      </c>
      <c r="AD318" s="18">
        <f t="shared" si="77"/>
        <v>427595.05999999994</v>
      </c>
      <c r="AE318" s="61">
        <f t="shared" si="78"/>
        <v>7.2646064012968695E-4</v>
      </c>
      <c r="AF318" s="18">
        <f t="shared" si="79"/>
        <v>809</v>
      </c>
      <c r="AG318" s="60">
        <v>0.86895810955961328</v>
      </c>
    </row>
    <row r="319" spans="2:33" x14ac:dyDescent="0.25">
      <c r="B319" s="5" t="s">
        <v>645</v>
      </c>
      <c r="C319" s="5" t="s">
        <v>646</v>
      </c>
      <c r="E319" s="18">
        <v>259942.43</v>
      </c>
      <c r="F319" s="61">
        <f t="shared" si="72"/>
        <v>1.7602656335057225E-3</v>
      </c>
      <c r="G319" s="5">
        <v>402</v>
      </c>
      <c r="H319" s="60">
        <v>0.97572815533980584</v>
      </c>
      <c r="J319" s="18">
        <v>248092.68</v>
      </c>
      <c r="K319" s="61">
        <f t="shared" si="73"/>
        <v>3.2790856302157482E-3</v>
      </c>
      <c r="L319" s="18">
        <v>779</v>
      </c>
      <c r="M319" s="60">
        <v>0.87234042553191493</v>
      </c>
      <c r="O319" s="18">
        <v>237186.84</v>
      </c>
      <c r="P319" s="61">
        <f t="shared" si="74"/>
        <v>2.4519585168502988E-3</v>
      </c>
      <c r="Q319" s="18">
        <v>1147</v>
      </c>
      <c r="R319" s="60">
        <v>0.92949756888168555</v>
      </c>
      <c r="T319" s="18">
        <v>510428.29</v>
      </c>
      <c r="U319" s="61">
        <f t="shared" si="75"/>
        <v>2.6698516559377408E-3</v>
      </c>
      <c r="V319" s="5">
        <v>346</v>
      </c>
      <c r="W319" s="60">
        <v>0.72384937238493718</v>
      </c>
      <c r="Y319" s="18">
        <v>110783.75</v>
      </c>
      <c r="Z319" s="61">
        <f t="shared" si="76"/>
        <v>1.4321809562746442E-3</v>
      </c>
      <c r="AA319" s="18">
        <v>265</v>
      </c>
      <c r="AB319" s="60">
        <v>0.55789473684210522</v>
      </c>
      <c r="AD319" s="18">
        <f t="shared" si="77"/>
        <v>1366433.99</v>
      </c>
      <c r="AE319" s="61">
        <f t="shared" si="78"/>
        <v>2.3214966774180281E-3</v>
      </c>
      <c r="AF319" s="18">
        <f t="shared" si="79"/>
        <v>2939</v>
      </c>
      <c r="AG319" s="60">
        <v>0.84163802978235969</v>
      </c>
    </row>
    <row r="320" spans="2:33" x14ac:dyDescent="0.25">
      <c r="B320" s="5" t="s">
        <v>647</v>
      </c>
      <c r="C320" s="5" t="s">
        <v>648</v>
      </c>
      <c r="E320" s="18">
        <v>271411.64</v>
      </c>
      <c r="F320" s="61">
        <f t="shared" si="72"/>
        <v>1.8379322776409649E-3</v>
      </c>
      <c r="G320" s="5">
        <v>716</v>
      </c>
      <c r="H320" s="60">
        <v>0.99168975069252074</v>
      </c>
      <c r="J320" s="18">
        <v>36217.120000000003</v>
      </c>
      <c r="K320" s="61">
        <f t="shared" si="73"/>
        <v>4.7868819732931815E-4</v>
      </c>
      <c r="L320" s="18">
        <v>372</v>
      </c>
      <c r="M320" s="60">
        <v>0.92768079800498748</v>
      </c>
      <c r="O320" s="18">
        <v>88382.03</v>
      </c>
      <c r="P320" s="61">
        <f t="shared" si="74"/>
        <v>9.1366397560260347E-4</v>
      </c>
      <c r="Q320" s="18">
        <v>530</v>
      </c>
      <c r="R320" s="60">
        <v>0.95152603231597843</v>
      </c>
      <c r="T320" s="18">
        <v>263710.5</v>
      </c>
      <c r="U320" s="61">
        <f t="shared" si="75"/>
        <v>1.3793669530212942E-3</v>
      </c>
      <c r="V320" s="5">
        <v>406</v>
      </c>
      <c r="W320" s="60">
        <v>0.94199535962877035</v>
      </c>
      <c r="Y320" s="18">
        <v>110067.28</v>
      </c>
      <c r="Z320" s="61">
        <f t="shared" si="76"/>
        <v>1.4229186349527707E-3</v>
      </c>
      <c r="AA320" s="18">
        <v>354</v>
      </c>
      <c r="AB320" s="60">
        <v>0.49510489510489508</v>
      </c>
      <c r="AD320" s="18">
        <f t="shared" si="77"/>
        <v>769788.57000000007</v>
      </c>
      <c r="AE320" s="61">
        <f t="shared" si="78"/>
        <v>1.3078287137524847E-3</v>
      </c>
      <c r="AF320" s="18">
        <f t="shared" si="79"/>
        <v>2378</v>
      </c>
      <c r="AG320" s="60">
        <v>0.84147204529370134</v>
      </c>
    </row>
    <row r="321" spans="2:33" x14ac:dyDescent="0.25">
      <c r="B321" s="5" t="s">
        <v>649</v>
      </c>
      <c r="C321" s="5" t="s">
        <v>650</v>
      </c>
      <c r="E321" s="18">
        <v>192768.43</v>
      </c>
      <c r="F321" s="61">
        <f t="shared" si="72"/>
        <v>1.3053799741498666E-3</v>
      </c>
      <c r="G321" s="5">
        <v>353</v>
      </c>
      <c r="H321" s="60">
        <v>0.9915730337078652</v>
      </c>
      <c r="J321" s="18">
        <v>49513.66</v>
      </c>
      <c r="K321" s="61">
        <f t="shared" si="73"/>
        <v>6.5443096106418094E-4</v>
      </c>
      <c r="L321" s="18">
        <v>371</v>
      </c>
      <c r="M321" s="60">
        <v>0.91831683168316836</v>
      </c>
      <c r="O321" s="18">
        <v>42593.59</v>
      </c>
      <c r="P321" s="61">
        <f t="shared" si="74"/>
        <v>4.4031834044304364E-4</v>
      </c>
      <c r="Q321" s="18">
        <v>307</v>
      </c>
      <c r="R321" s="60">
        <v>0.98397435897435892</v>
      </c>
      <c r="T321" s="18">
        <v>490321.37</v>
      </c>
      <c r="U321" s="61">
        <f t="shared" si="75"/>
        <v>2.5646801858027141E-3</v>
      </c>
      <c r="V321" s="5">
        <v>283</v>
      </c>
      <c r="W321" s="60">
        <v>0.97250859106529208</v>
      </c>
      <c r="Y321" s="18">
        <v>126445.22</v>
      </c>
      <c r="Z321" s="61">
        <f t="shared" si="76"/>
        <v>1.6346480065529264E-3</v>
      </c>
      <c r="AA321" s="18">
        <v>313</v>
      </c>
      <c r="AB321" s="60">
        <v>0.49840764331210191</v>
      </c>
      <c r="AD321" s="18">
        <f t="shared" si="77"/>
        <v>901642.27</v>
      </c>
      <c r="AE321" s="61">
        <f t="shared" si="78"/>
        <v>1.5318409446362271E-3</v>
      </c>
      <c r="AF321" s="18">
        <f t="shared" si="79"/>
        <v>1627</v>
      </c>
      <c r="AG321" s="60">
        <v>0.81717729784028126</v>
      </c>
    </row>
    <row r="322" spans="2:33" x14ac:dyDescent="0.25">
      <c r="B322" s="5" t="s">
        <v>651</v>
      </c>
      <c r="C322" s="5" t="s">
        <v>652</v>
      </c>
      <c r="E322" s="18">
        <v>266323.94</v>
      </c>
      <c r="F322" s="61">
        <f t="shared" si="72"/>
        <v>1.8034796357094915E-3</v>
      </c>
      <c r="G322" s="5">
        <v>494</v>
      </c>
      <c r="H322" s="60">
        <v>0.99596774193548387</v>
      </c>
      <c r="J322" s="18">
        <v>45014.96</v>
      </c>
      <c r="K322" s="61">
        <f t="shared" si="73"/>
        <v>5.9497083299973495E-4</v>
      </c>
      <c r="L322" s="18">
        <v>288</v>
      </c>
      <c r="M322" s="60">
        <v>0.86486486486486491</v>
      </c>
      <c r="O322" s="18">
        <v>127874.19</v>
      </c>
      <c r="P322" s="61">
        <f t="shared" si="74"/>
        <v>1.3219207661598481E-3</v>
      </c>
      <c r="Q322" s="18">
        <v>579</v>
      </c>
      <c r="R322" s="60">
        <v>0.95544554455445541</v>
      </c>
      <c r="T322" s="18">
        <v>403356.8</v>
      </c>
      <c r="U322" s="61">
        <f t="shared" si="75"/>
        <v>2.1098023787312964E-3</v>
      </c>
      <c r="V322" s="5">
        <v>437</v>
      </c>
      <c r="W322" s="60">
        <v>0.98645598194130923</v>
      </c>
      <c r="Y322" s="18">
        <v>146104.26999999999</v>
      </c>
      <c r="Z322" s="61">
        <f t="shared" si="76"/>
        <v>1.8887946393257929E-3</v>
      </c>
      <c r="AA322" s="18">
        <v>441</v>
      </c>
      <c r="AB322" s="60">
        <v>0.47165775401069521</v>
      </c>
      <c r="AD322" s="18">
        <f t="shared" si="77"/>
        <v>988674.15999999992</v>
      </c>
      <c r="AE322" s="61">
        <f t="shared" si="78"/>
        <v>1.6797033697098385E-3</v>
      </c>
      <c r="AF322" s="18">
        <f t="shared" si="79"/>
        <v>2239</v>
      </c>
      <c r="AG322" s="60">
        <v>0.79594738713117663</v>
      </c>
    </row>
    <row r="323" spans="2:33" x14ac:dyDescent="0.25">
      <c r="B323" s="5" t="s">
        <v>653</v>
      </c>
      <c r="C323" s="5" t="s">
        <v>654</v>
      </c>
      <c r="E323" s="18">
        <v>302725.07</v>
      </c>
      <c r="F323" s="61">
        <f t="shared" si="72"/>
        <v>2.049979055445524E-3</v>
      </c>
      <c r="G323" s="5">
        <v>427</v>
      </c>
      <c r="H323" s="60">
        <v>0.98160919540229885</v>
      </c>
      <c r="J323" s="18">
        <v>43589.94</v>
      </c>
      <c r="K323" s="61">
        <f t="shared" si="73"/>
        <v>5.7613608702992232E-4</v>
      </c>
      <c r="L323" s="18">
        <v>209</v>
      </c>
      <c r="M323" s="60">
        <v>0.88559322033898302</v>
      </c>
      <c r="O323" s="18">
        <v>76757.13</v>
      </c>
      <c r="P323" s="61">
        <f t="shared" si="74"/>
        <v>7.9348963303565068E-4</v>
      </c>
      <c r="Q323" s="18">
        <v>401</v>
      </c>
      <c r="R323" s="60">
        <v>0.98044009779951102</v>
      </c>
      <c r="T323" s="18">
        <v>536888.64</v>
      </c>
      <c r="U323" s="61">
        <f t="shared" si="75"/>
        <v>2.8082554447720004E-3</v>
      </c>
      <c r="V323" s="5">
        <v>411</v>
      </c>
      <c r="W323" s="60">
        <v>0.96478873239436624</v>
      </c>
      <c r="Y323" s="18">
        <v>148735.24</v>
      </c>
      <c r="Z323" s="61">
        <f t="shared" si="76"/>
        <v>1.9228070746381009E-3</v>
      </c>
      <c r="AA323" s="18">
        <v>335</v>
      </c>
      <c r="AB323" s="60">
        <v>0.4731638418079096</v>
      </c>
      <c r="AD323" s="18">
        <f t="shared" si="77"/>
        <v>1108696.02</v>
      </c>
      <c r="AE323" s="61">
        <f t="shared" si="78"/>
        <v>1.8836139510087801E-3</v>
      </c>
      <c r="AF323" s="18">
        <f t="shared" si="79"/>
        <v>1783</v>
      </c>
      <c r="AG323" s="60">
        <v>0.80532971996386626</v>
      </c>
    </row>
    <row r="324" spans="2:33" x14ac:dyDescent="0.25">
      <c r="B324" s="5" t="s">
        <v>655</v>
      </c>
      <c r="C324" s="5" t="s">
        <v>656</v>
      </c>
      <c r="E324" s="18">
        <v>628684.26</v>
      </c>
      <c r="F324" s="61">
        <f t="shared" si="72"/>
        <v>4.2572938061861479E-3</v>
      </c>
      <c r="G324" s="5">
        <v>615</v>
      </c>
      <c r="H324" s="60">
        <v>0.99353796445880449</v>
      </c>
      <c r="J324" s="18">
        <v>53041.95</v>
      </c>
      <c r="K324" s="61">
        <f t="shared" si="73"/>
        <v>7.0106500539887835E-4</v>
      </c>
      <c r="L324" s="18">
        <v>422</v>
      </c>
      <c r="M324" s="60">
        <v>0.88655462184873945</v>
      </c>
      <c r="O324" s="18">
        <v>158548.76</v>
      </c>
      <c r="P324" s="61">
        <f t="shared" si="74"/>
        <v>1.6390242494821973E-3</v>
      </c>
      <c r="Q324" s="18">
        <v>795</v>
      </c>
      <c r="R324" s="60">
        <v>0.96715328467153283</v>
      </c>
      <c r="T324" s="18">
        <v>641012.73</v>
      </c>
      <c r="U324" s="61">
        <f t="shared" si="75"/>
        <v>3.352888020112819E-3</v>
      </c>
      <c r="V324" s="5">
        <v>485</v>
      </c>
      <c r="W324" s="60">
        <v>0.97389558232931728</v>
      </c>
      <c r="Y324" s="18">
        <v>166842.91</v>
      </c>
      <c r="Z324" s="61">
        <f t="shared" si="76"/>
        <v>2.1568979059784889E-3</v>
      </c>
      <c r="AA324" s="18">
        <v>426</v>
      </c>
      <c r="AB324" s="60">
        <v>0.53720050441361922</v>
      </c>
      <c r="AD324" s="18">
        <f t="shared" si="77"/>
        <v>1648130.6099999999</v>
      </c>
      <c r="AE324" s="61">
        <f t="shared" si="78"/>
        <v>2.800083840907637E-3</v>
      </c>
      <c r="AF324" s="18">
        <f t="shared" si="79"/>
        <v>2743</v>
      </c>
      <c r="AG324" s="60">
        <v>0.85504987531172072</v>
      </c>
    </row>
    <row r="325" spans="2:33" x14ac:dyDescent="0.25">
      <c r="B325" s="5" t="s">
        <v>657</v>
      </c>
      <c r="C325" s="5" t="s">
        <v>658</v>
      </c>
      <c r="E325" s="18">
        <v>285889.87</v>
      </c>
      <c r="F325" s="61">
        <f t="shared" si="72"/>
        <v>1.9359752585540522E-3</v>
      </c>
      <c r="G325" s="5">
        <v>558</v>
      </c>
      <c r="H325" s="60">
        <v>1</v>
      </c>
      <c r="J325" s="18">
        <v>66038.509999999995</v>
      </c>
      <c r="K325" s="61">
        <f t="shared" si="73"/>
        <v>8.7284287945077206E-4</v>
      </c>
      <c r="L325" s="18">
        <v>335</v>
      </c>
      <c r="M325" s="60">
        <v>0.92286501377410468</v>
      </c>
      <c r="O325" s="18">
        <v>91827.47</v>
      </c>
      <c r="P325" s="61">
        <f t="shared" si="74"/>
        <v>9.4928178623786762E-4</v>
      </c>
      <c r="Q325" s="18">
        <v>525</v>
      </c>
      <c r="R325" s="60">
        <v>0.98130841121495327</v>
      </c>
      <c r="T325" s="18">
        <v>297166.01</v>
      </c>
      <c r="U325" s="61">
        <f t="shared" si="75"/>
        <v>1.5543597003350093E-3</v>
      </c>
      <c r="V325" s="5">
        <v>484</v>
      </c>
      <c r="W325" s="60">
        <v>0.9398058252427185</v>
      </c>
      <c r="Y325" s="18">
        <v>91040.52</v>
      </c>
      <c r="Z325" s="61">
        <f t="shared" si="76"/>
        <v>1.1769460682937785E-3</v>
      </c>
      <c r="AA325" s="18">
        <v>305</v>
      </c>
      <c r="AB325" s="60">
        <v>0.49918166939443537</v>
      </c>
      <c r="AD325" s="18">
        <f t="shared" si="77"/>
        <v>831962.38</v>
      </c>
      <c r="AE325" s="61">
        <f t="shared" si="78"/>
        <v>1.413458619326935E-3</v>
      </c>
      <c r="AF325" s="18">
        <f t="shared" si="79"/>
        <v>2207</v>
      </c>
      <c r="AG325" s="60">
        <v>0.85476374903175834</v>
      </c>
    </row>
    <row r="326" spans="2:33" x14ac:dyDescent="0.25">
      <c r="B326" s="5" t="s">
        <v>659</v>
      </c>
      <c r="C326" s="5" t="s">
        <v>660</v>
      </c>
      <c r="E326" s="18">
        <v>205805.41</v>
      </c>
      <c r="F326" s="61">
        <f t="shared" si="72"/>
        <v>1.3936631676966125E-3</v>
      </c>
      <c r="G326" s="5">
        <v>422</v>
      </c>
      <c r="H326" s="60">
        <v>0.97911832946635735</v>
      </c>
      <c r="J326" s="18">
        <v>24686.38</v>
      </c>
      <c r="K326" s="61">
        <f t="shared" si="73"/>
        <v>3.2628433019485077E-4</v>
      </c>
      <c r="L326" s="18">
        <v>254</v>
      </c>
      <c r="M326" s="60">
        <v>0.85810810810810811</v>
      </c>
      <c r="O326" s="18">
        <v>127075.11</v>
      </c>
      <c r="P326" s="61">
        <f t="shared" si="74"/>
        <v>1.3136601433881769E-3</v>
      </c>
      <c r="Q326" s="18">
        <v>870</v>
      </c>
      <c r="R326" s="60">
        <v>0.96026490066225167</v>
      </c>
      <c r="T326" s="18">
        <v>162565.45000000001</v>
      </c>
      <c r="U326" s="61">
        <f t="shared" si="75"/>
        <v>8.5031657606745117E-4</v>
      </c>
      <c r="V326" s="5">
        <v>357</v>
      </c>
      <c r="W326" s="60">
        <v>0.95199999999999996</v>
      </c>
      <c r="Y326" s="18">
        <v>170080.24</v>
      </c>
      <c r="Z326" s="61">
        <f t="shared" si="76"/>
        <v>2.1987491917056516E-3</v>
      </c>
      <c r="AA326" s="18">
        <v>672</v>
      </c>
      <c r="AB326" s="60">
        <v>0.21566110397946084</v>
      </c>
      <c r="AD326" s="18">
        <f t="shared" si="77"/>
        <v>690212.59</v>
      </c>
      <c r="AE326" s="61">
        <f t="shared" si="78"/>
        <v>1.1726334723253567E-3</v>
      </c>
      <c r="AF326" s="18">
        <f t="shared" si="79"/>
        <v>2575</v>
      </c>
      <c r="AG326" s="60">
        <v>0.50253708040593281</v>
      </c>
    </row>
    <row r="327" spans="2:33" x14ac:dyDescent="0.25">
      <c r="B327" s="5" t="s">
        <v>661</v>
      </c>
      <c r="C327" s="5" t="s">
        <v>662</v>
      </c>
      <c r="E327" s="18">
        <v>319653.37</v>
      </c>
      <c r="F327" s="61">
        <f t="shared" ref="F327:F352" si="80">E327/$E$10</f>
        <v>2.1646133024350394E-3</v>
      </c>
      <c r="G327" s="5">
        <v>501</v>
      </c>
      <c r="H327" s="60">
        <v>0.98816568047337283</v>
      </c>
      <c r="J327" s="18">
        <v>219233.87</v>
      </c>
      <c r="K327" s="61">
        <f t="shared" ref="K327:K352" si="81">J327/$J$10</f>
        <v>2.8976535413039492E-3</v>
      </c>
      <c r="L327" s="18">
        <v>579</v>
      </c>
      <c r="M327" s="60">
        <v>0.94607843137254899</v>
      </c>
      <c r="O327" s="18">
        <v>123947.58</v>
      </c>
      <c r="P327" s="61">
        <f t="shared" ref="P327:P352" si="82">O327/$O$10</f>
        <v>1.2813287803993838E-3</v>
      </c>
      <c r="Q327" s="18">
        <v>456</v>
      </c>
      <c r="R327" s="60">
        <v>0.96610169491525422</v>
      </c>
      <c r="T327" s="18">
        <v>965067.63</v>
      </c>
      <c r="U327" s="61">
        <f t="shared" ref="U327:U352" si="83">T327/$T$10</f>
        <v>5.0478930351752467E-3</v>
      </c>
      <c r="V327" s="5">
        <v>525</v>
      </c>
      <c r="W327" s="60">
        <v>0.99056603773584906</v>
      </c>
      <c r="Y327" s="18">
        <v>186796.89</v>
      </c>
      <c r="Z327" s="61">
        <f t="shared" ref="Z327:Z352" si="84">Y327/$Y$10</f>
        <v>2.4148573102944211E-3</v>
      </c>
      <c r="AA327" s="18">
        <v>384</v>
      </c>
      <c r="AB327" s="60">
        <v>0.49167733674775926</v>
      </c>
      <c r="AD327" s="18">
        <f t="shared" ref="AD327:AD352" si="85">SUM(Y327,T327,O327,J327,E327)</f>
        <v>1814699.3400000003</v>
      </c>
      <c r="AE327" s="61">
        <f t="shared" ref="AE327:AE352" si="86">AD327/$AD$10</f>
        <v>3.0830750106872629E-3</v>
      </c>
      <c r="AF327" s="18">
        <f t="shared" ref="AF327:AF352" si="87">SUM(AA327,V327,Q327,L327,G327)</f>
        <v>2445</v>
      </c>
      <c r="AG327" s="60">
        <v>0.84252239834596832</v>
      </c>
    </row>
    <row r="328" spans="2:33" x14ac:dyDescent="0.25">
      <c r="B328" s="5" t="s">
        <v>663</v>
      </c>
      <c r="C328" s="5" t="s">
        <v>664</v>
      </c>
      <c r="E328" s="18">
        <v>415363.48</v>
      </c>
      <c r="F328" s="61">
        <f t="shared" si="80"/>
        <v>2.8127384177232683E-3</v>
      </c>
      <c r="G328" s="5">
        <v>338</v>
      </c>
      <c r="H328" s="60">
        <v>0.98830409356725146</v>
      </c>
      <c r="J328" s="18">
        <v>58982.13</v>
      </c>
      <c r="K328" s="61">
        <f t="shared" si="81"/>
        <v>7.7957743421739484E-4</v>
      </c>
      <c r="L328" s="18">
        <v>357</v>
      </c>
      <c r="M328" s="60">
        <v>0.94444444444444442</v>
      </c>
      <c r="O328" s="18">
        <v>237409.76</v>
      </c>
      <c r="P328" s="61">
        <f t="shared" si="82"/>
        <v>2.454262989529206E-3</v>
      </c>
      <c r="Q328" s="18">
        <v>833</v>
      </c>
      <c r="R328" s="60">
        <v>0.98463356973995275</v>
      </c>
      <c r="T328" s="18">
        <v>342938</v>
      </c>
      <c r="U328" s="61">
        <f t="shared" si="83"/>
        <v>1.7937751592568996E-3</v>
      </c>
      <c r="V328" s="5">
        <v>322</v>
      </c>
      <c r="W328" s="60">
        <v>0.97575757575757571</v>
      </c>
      <c r="Y328" s="18">
        <v>223697.56</v>
      </c>
      <c r="Z328" s="61">
        <f t="shared" si="84"/>
        <v>2.8918987251930414E-3</v>
      </c>
      <c r="AA328" s="18">
        <v>510</v>
      </c>
      <c r="AB328" s="60">
        <v>0.31775700934579437</v>
      </c>
      <c r="AD328" s="18">
        <f t="shared" si="85"/>
        <v>1278390.9300000002</v>
      </c>
      <c r="AE328" s="61">
        <f t="shared" si="86"/>
        <v>2.1719163297718785E-3</v>
      </c>
      <c r="AF328" s="18">
        <f t="shared" si="87"/>
        <v>2360</v>
      </c>
      <c r="AG328" s="60">
        <v>0.67409311625249924</v>
      </c>
    </row>
    <row r="329" spans="2:33" x14ac:dyDescent="0.25">
      <c r="B329" s="5" t="s">
        <v>665</v>
      </c>
      <c r="C329" s="5" t="s">
        <v>666</v>
      </c>
      <c r="E329" s="18">
        <v>287576.98</v>
      </c>
      <c r="F329" s="61">
        <f t="shared" si="80"/>
        <v>1.9473999488323721E-3</v>
      </c>
      <c r="G329" s="5">
        <v>346</v>
      </c>
      <c r="H329" s="60">
        <v>0.99711815561959649</v>
      </c>
      <c r="J329" s="18">
        <v>112156.37</v>
      </c>
      <c r="K329" s="61">
        <f t="shared" si="81"/>
        <v>1.48239094037019E-3</v>
      </c>
      <c r="L329" s="18">
        <v>250</v>
      </c>
      <c r="M329" s="60">
        <v>0.91240875912408759</v>
      </c>
      <c r="O329" s="18">
        <v>123486.86</v>
      </c>
      <c r="P329" s="61">
        <f t="shared" si="82"/>
        <v>1.2765660105598629E-3</v>
      </c>
      <c r="Q329" s="18">
        <v>488</v>
      </c>
      <c r="R329" s="60">
        <v>0.95874263261296655</v>
      </c>
      <c r="T329" s="18">
        <v>271831.2</v>
      </c>
      <c r="U329" s="61">
        <f t="shared" si="83"/>
        <v>1.4218431730254276E-3</v>
      </c>
      <c r="V329" s="5">
        <v>423</v>
      </c>
      <c r="W329" s="60">
        <v>0.97916666666666663</v>
      </c>
      <c r="Y329" s="18">
        <v>148321.16</v>
      </c>
      <c r="Z329" s="61">
        <f t="shared" si="84"/>
        <v>1.9174539656273101E-3</v>
      </c>
      <c r="AA329" s="18">
        <v>277</v>
      </c>
      <c r="AB329" s="60">
        <v>0.59188034188034189</v>
      </c>
      <c r="AD329" s="18">
        <f t="shared" si="85"/>
        <v>943372.57</v>
      </c>
      <c r="AE329" s="61">
        <f t="shared" si="86"/>
        <v>1.6027384438982715E-3</v>
      </c>
      <c r="AF329" s="18">
        <f t="shared" si="87"/>
        <v>1784</v>
      </c>
      <c r="AG329" s="60">
        <v>0.87881773399014773</v>
      </c>
    </row>
    <row r="330" spans="2:33" x14ac:dyDescent="0.25">
      <c r="B330" s="5" t="s">
        <v>667</v>
      </c>
      <c r="C330" s="5" t="s">
        <v>668</v>
      </c>
      <c r="E330" s="18">
        <v>243490.62</v>
      </c>
      <c r="F330" s="61">
        <f t="shared" si="80"/>
        <v>1.6488580585593553E-3</v>
      </c>
      <c r="G330" s="5">
        <v>236</v>
      </c>
      <c r="H330" s="60">
        <v>0.95934959349593496</v>
      </c>
      <c r="J330" s="18">
        <v>241154.65</v>
      </c>
      <c r="K330" s="61">
        <f t="shared" si="81"/>
        <v>3.1873844382458529E-3</v>
      </c>
      <c r="L330" s="18">
        <v>1302</v>
      </c>
      <c r="M330" s="60">
        <v>0.84600389863547754</v>
      </c>
      <c r="O330" s="18">
        <v>424361.24</v>
      </c>
      <c r="P330" s="61">
        <f t="shared" si="82"/>
        <v>4.3869050940564562E-3</v>
      </c>
      <c r="Q330" s="18">
        <v>1360</v>
      </c>
      <c r="R330" s="60">
        <v>0.98053352559480889</v>
      </c>
      <c r="T330" s="18">
        <v>229629.38</v>
      </c>
      <c r="U330" s="61">
        <f t="shared" si="83"/>
        <v>1.2011018833712308E-3</v>
      </c>
      <c r="V330" s="5">
        <v>387</v>
      </c>
      <c r="W330" s="60">
        <v>0.91706161137440756</v>
      </c>
      <c r="Y330" s="18">
        <v>193556.09000000003</v>
      </c>
      <c r="Z330" s="61">
        <f t="shared" si="84"/>
        <v>2.5022383343133009E-3</v>
      </c>
      <c r="AA330" s="18">
        <v>500</v>
      </c>
      <c r="AB330" s="60">
        <v>0.49455984174085066</v>
      </c>
      <c r="AD330" s="18">
        <f t="shared" si="85"/>
        <v>1332191.98</v>
      </c>
      <c r="AE330" s="61">
        <f t="shared" si="86"/>
        <v>2.2633213736529961E-3</v>
      </c>
      <c r="AF330" s="18">
        <f t="shared" si="87"/>
        <v>3785</v>
      </c>
      <c r="AG330" s="60">
        <v>0.82193268186753532</v>
      </c>
    </row>
    <row r="331" spans="2:33" x14ac:dyDescent="0.25">
      <c r="B331" s="5" t="s">
        <v>669</v>
      </c>
      <c r="C331" s="5" t="s">
        <v>670</v>
      </c>
      <c r="E331" s="18">
        <v>453429.96</v>
      </c>
      <c r="F331" s="61">
        <f t="shared" si="80"/>
        <v>3.0705151744171754E-3</v>
      </c>
      <c r="G331" s="5">
        <v>523</v>
      </c>
      <c r="H331" s="60">
        <v>0.99240986717267554</v>
      </c>
      <c r="J331" s="18">
        <v>173733.76000000001</v>
      </c>
      <c r="K331" s="61">
        <f t="shared" si="81"/>
        <v>2.2962703933842449E-3</v>
      </c>
      <c r="L331" s="18">
        <v>623</v>
      </c>
      <c r="M331" s="60">
        <v>0.86407766990291257</v>
      </c>
      <c r="O331" s="18">
        <v>317253.36</v>
      </c>
      <c r="P331" s="61">
        <f t="shared" si="82"/>
        <v>3.2796595209556058E-3</v>
      </c>
      <c r="Q331" s="18">
        <v>995</v>
      </c>
      <c r="R331" s="60">
        <v>0.98514851485148514</v>
      </c>
      <c r="T331" s="18">
        <v>566273.17000000004</v>
      </c>
      <c r="U331" s="61">
        <f t="shared" si="83"/>
        <v>2.9619544806923099E-3</v>
      </c>
      <c r="V331" s="5">
        <v>518</v>
      </c>
      <c r="W331" s="60">
        <v>0.99424184261036463</v>
      </c>
      <c r="Y331" s="18">
        <v>235298.91999999998</v>
      </c>
      <c r="Z331" s="61">
        <f t="shared" si="84"/>
        <v>3.0418778228394599E-3</v>
      </c>
      <c r="AA331" s="18">
        <v>373</v>
      </c>
      <c r="AB331" s="60">
        <v>0.56946564885496187</v>
      </c>
      <c r="AD331" s="18">
        <f t="shared" si="85"/>
        <v>1745989.1700000002</v>
      </c>
      <c r="AE331" s="61">
        <f t="shared" si="86"/>
        <v>2.9663401866656296E-3</v>
      </c>
      <c r="AF331" s="18">
        <f t="shared" si="87"/>
        <v>3032</v>
      </c>
      <c r="AG331" s="60">
        <v>0.8829353523587653</v>
      </c>
    </row>
    <row r="332" spans="2:33" x14ac:dyDescent="0.25">
      <c r="B332" s="5" t="s">
        <v>671</v>
      </c>
      <c r="C332" s="5" t="s">
        <v>672</v>
      </c>
      <c r="E332" s="18">
        <v>160853.15</v>
      </c>
      <c r="F332" s="61">
        <f t="shared" si="80"/>
        <v>1.0892576174891533E-3</v>
      </c>
      <c r="G332" s="5">
        <v>508</v>
      </c>
      <c r="H332" s="60">
        <v>1</v>
      </c>
      <c r="J332" s="18">
        <v>30977.1</v>
      </c>
      <c r="K332" s="61">
        <f t="shared" si="81"/>
        <v>4.0942990932161421E-4</v>
      </c>
      <c r="L332" s="18">
        <v>283</v>
      </c>
      <c r="M332" s="60">
        <v>0.92182410423452765</v>
      </c>
      <c r="O332" s="18">
        <v>81721.87</v>
      </c>
      <c r="P332" s="61">
        <f t="shared" si="82"/>
        <v>8.4481346081187697E-4</v>
      </c>
      <c r="Q332" s="18">
        <v>523</v>
      </c>
      <c r="R332" s="60">
        <v>0.95787545787545791</v>
      </c>
      <c r="T332" s="18">
        <v>255476.77</v>
      </c>
      <c r="U332" s="61">
        <f t="shared" si="83"/>
        <v>1.3362995170940178E-3</v>
      </c>
      <c r="V332" s="5">
        <v>454</v>
      </c>
      <c r="W332" s="60">
        <v>0.8423005565862709</v>
      </c>
      <c r="Y332" s="18">
        <v>92930.89</v>
      </c>
      <c r="Z332" s="61">
        <f t="shared" si="84"/>
        <v>1.2013842364756002E-3</v>
      </c>
      <c r="AA332" s="18">
        <v>258</v>
      </c>
      <c r="AB332" s="60">
        <v>0.54661016949152541</v>
      </c>
      <c r="AD332" s="18">
        <f t="shared" si="85"/>
        <v>621959.77999999991</v>
      </c>
      <c r="AE332" s="61">
        <f t="shared" si="86"/>
        <v>1.0566756779503469E-3</v>
      </c>
      <c r="AF332" s="18">
        <f t="shared" si="87"/>
        <v>2026</v>
      </c>
      <c r="AG332" s="60">
        <v>0.85413153456998314</v>
      </c>
    </row>
    <row r="333" spans="2:33" x14ac:dyDescent="0.25">
      <c r="B333" s="5" t="s">
        <v>673</v>
      </c>
      <c r="C333" s="5" t="s">
        <v>674</v>
      </c>
      <c r="E333" s="18">
        <v>206208.15</v>
      </c>
      <c r="F333" s="61">
        <f t="shared" si="80"/>
        <v>1.3963904230401825E-3</v>
      </c>
      <c r="G333" s="5">
        <v>566</v>
      </c>
      <c r="H333" s="60">
        <v>0.99647887323943662</v>
      </c>
      <c r="J333" s="18">
        <v>132118.96</v>
      </c>
      <c r="K333" s="61">
        <f t="shared" si="81"/>
        <v>1.7462400874344588E-3</v>
      </c>
      <c r="L333" s="18">
        <v>570</v>
      </c>
      <c r="M333" s="60">
        <v>0.892018779342723</v>
      </c>
      <c r="O333" s="18">
        <v>283499.03000000003</v>
      </c>
      <c r="P333" s="61">
        <f t="shared" si="82"/>
        <v>2.9307185049866108E-3</v>
      </c>
      <c r="Q333" s="18">
        <v>1212</v>
      </c>
      <c r="R333" s="60">
        <v>0.98137651821862348</v>
      </c>
      <c r="T333" s="18">
        <v>215202.37</v>
      </c>
      <c r="U333" s="61">
        <f t="shared" si="83"/>
        <v>1.1256398110422649E-3</v>
      </c>
      <c r="V333" s="5">
        <v>404</v>
      </c>
      <c r="W333" s="60">
        <v>0.92873563218390809</v>
      </c>
      <c r="Y333" s="18">
        <v>194096.4</v>
      </c>
      <c r="Z333" s="61">
        <f t="shared" si="84"/>
        <v>2.5092233090274149E-3</v>
      </c>
      <c r="AA333" s="18">
        <v>409</v>
      </c>
      <c r="AB333" s="60">
        <v>0.55874316939890711</v>
      </c>
      <c r="AD333" s="18">
        <f t="shared" si="85"/>
        <v>1031124.91</v>
      </c>
      <c r="AE333" s="61">
        <f t="shared" si="86"/>
        <v>1.7518248741514133E-3</v>
      </c>
      <c r="AF333" s="18">
        <f t="shared" si="87"/>
        <v>3161</v>
      </c>
      <c r="AG333" s="60">
        <v>0.87586589082848432</v>
      </c>
    </row>
    <row r="334" spans="2:33" x14ac:dyDescent="0.25">
      <c r="B334" s="5" t="s">
        <v>675</v>
      </c>
      <c r="C334" s="5" t="s">
        <v>676</v>
      </c>
      <c r="E334" s="18">
        <v>189022.87</v>
      </c>
      <c r="F334" s="61">
        <f t="shared" si="80"/>
        <v>1.2800159712580198E-3</v>
      </c>
      <c r="G334" s="5">
        <v>560</v>
      </c>
      <c r="H334" s="60">
        <v>0.99290780141843971</v>
      </c>
      <c r="J334" s="18">
        <v>92332.27</v>
      </c>
      <c r="K334" s="61">
        <f t="shared" si="81"/>
        <v>1.2203722405763871E-3</v>
      </c>
      <c r="L334" s="18">
        <v>737</v>
      </c>
      <c r="M334" s="60">
        <v>0.86808009422850407</v>
      </c>
      <c r="O334" s="18">
        <v>68149.279999999999</v>
      </c>
      <c r="P334" s="61">
        <f t="shared" si="82"/>
        <v>7.0450454803148326E-4</v>
      </c>
      <c r="Q334" s="18">
        <v>479</v>
      </c>
      <c r="R334" s="60">
        <v>0.96963562753036436</v>
      </c>
      <c r="T334" s="18">
        <v>353600.7</v>
      </c>
      <c r="U334" s="61">
        <f t="shared" si="83"/>
        <v>1.8495475915642221E-3</v>
      </c>
      <c r="V334" s="5">
        <v>639</v>
      </c>
      <c r="W334" s="60">
        <v>0.97408536585365857</v>
      </c>
      <c r="Y334" s="18">
        <v>202388.77</v>
      </c>
      <c r="Z334" s="61">
        <f t="shared" si="84"/>
        <v>2.616424720754163E-3</v>
      </c>
      <c r="AA334" s="18">
        <v>443</v>
      </c>
      <c r="AB334" s="60">
        <v>0.49331848552338531</v>
      </c>
      <c r="AD334" s="18">
        <f t="shared" si="85"/>
        <v>905493.89</v>
      </c>
      <c r="AE334" s="61">
        <f t="shared" si="86"/>
        <v>1.538384636536541E-3</v>
      </c>
      <c r="AF334" s="18">
        <f t="shared" si="87"/>
        <v>2858</v>
      </c>
      <c r="AG334" s="60">
        <v>0.82577289800635656</v>
      </c>
    </row>
    <row r="335" spans="2:33" x14ac:dyDescent="0.25">
      <c r="B335" s="5" t="s">
        <v>677</v>
      </c>
      <c r="C335" s="5" t="s">
        <v>678</v>
      </c>
      <c r="E335" s="18">
        <v>176952.99</v>
      </c>
      <c r="F335" s="61">
        <f t="shared" si="80"/>
        <v>1.1982817389338161E-3</v>
      </c>
      <c r="G335" s="5">
        <v>487</v>
      </c>
      <c r="H335" s="60">
        <v>0.99185336048879835</v>
      </c>
      <c r="J335" s="18">
        <v>30512.34</v>
      </c>
      <c r="K335" s="61">
        <f t="shared" si="81"/>
        <v>4.0328709270365086E-4</v>
      </c>
      <c r="L335" s="18">
        <v>177</v>
      </c>
      <c r="M335" s="60">
        <v>0.89393939393939392</v>
      </c>
      <c r="O335" s="18">
        <v>82872.87</v>
      </c>
      <c r="P335" s="61">
        <f t="shared" si="82"/>
        <v>8.5671211527725414E-4</v>
      </c>
      <c r="Q335" s="18">
        <v>363</v>
      </c>
      <c r="R335" s="60">
        <v>0.97319034852546915</v>
      </c>
      <c r="T335" s="18">
        <v>492027.13</v>
      </c>
      <c r="U335" s="61">
        <f t="shared" si="83"/>
        <v>2.5736023522457858E-3</v>
      </c>
      <c r="V335" s="5">
        <v>388</v>
      </c>
      <c r="W335" s="60">
        <v>0.97243107769423553</v>
      </c>
      <c r="Y335" s="18">
        <v>121325.34</v>
      </c>
      <c r="Z335" s="61">
        <f t="shared" si="84"/>
        <v>1.5684596473900399E-3</v>
      </c>
      <c r="AA335" s="18">
        <v>194</v>
      </c>
      <c r="AB335" s="60">
        <v>0.51595744680851063</v>
      </c>
      <c r="AD335" s="18">
        <f t="shared" si="85"/>
        <v>903690.66999999993</v>
      </c>
      <c r="AE335" s="61">
        <f t="shared" si="86"/>
        <v>1.5353210642972015E-3</v>
      </c>
      <c r="AF335" s="18">
        <f t="shared" si="87"/>
        <v>1609</v>
      </c>
      <c r="AG335" s="60">
        <v>0.87588459444746869</v>
      </c>
    </row>
    <row r="336" spans="2:33" x14ac:dyDescent="0.25">
      <c r="B336" s="5" t="s">
        <v>679</v>
      </c>
      <c r="C336" s="5" t="s">
        <v>680</v>
      </c>
      <c r="E336" s="18">
        <v>301916.65000000002</v>
      </c>
      <c r="F336" s="61">
        <f t="shared" si="80"/>
        <v>2.0445046358079193E-3</v>
      </c>
      <c r="G336" s="5">
        <v>422</v>
      </c>
      <c r="H336" s="60">
        <v>0.99528301886792447</v>
      </c>
      <c r="J336" s="18">
        <v>284698.09000000003</v>
      </c>
      <c r="K336" s="61">
        <f t="shared" si="81"/>
        <v>3.7629059264016572E-3</v>
      </c>
      <c r="L336" s="18">
        <v>959</v>
      </c>
      <c r="M336" s="60">
        <v>0.85320284697508897</v>
      </c>
      <c r="O336" s="18">
        <v>64484.59</v>
      </c>
      <c r="P336" s="61">
        <f t="shared" si="82"/>
        <v>6.6662020395439985E-4</v>
      </c>
      <c r="Q336" s="18">
        <v>315</v>
      </c>
      <c r="R336" s="60">
        <v>0.96625766871165641</v>
      </c>
      <c r="T336" s="18">
        <v>453982.5</v>
      </c>
      <c r="U336" s="61">
        <f t="shared" si="83"/>
        <v>2.3746057049301782E-3</v>
      </c>
      <c r="V336" s="5">
        <v>518</v>
      </c>
      <c r="W336" s="60">
        <v>0.98106060606060608</v>
      </c>
      <c r="Y336" s="18">
        <v>267720.06</v>
      </c>
      <c r="Z336" s="61">
        <f t="shared" si="84"/>
        <v>3.4610091420872206E-3</v>
      </c>
      <c r="AA336" s="18">
        <v>412</v>
      </c>
      <c r="AB336" s="60">
        <v>0.50060753341433784</v>
      </c>
      <c r="AD336" s="18">
        <f t="shared" si="85"/>
        <v>1372801.8900000001</v>
      </c>
      <c r="AE336" s="61">
        <f t="shared" si="86"/>
        <v>2.3323153915310538E-3</v>
      </c>
      <c r="AF336" s="18">
        <f t="shared" si="87"/>
        <v>2626</v>
      </c>
      <c r="AG336" s="60">
        <v>0.81426356589147286</v>
      </c>
    </row>
    <row r="337" spans="1:33" x14ac:dyDescent="0.25">
      <c r="B337" s="5" t="s">
        <v>681</v>
      </c>
      <c r="C337" s="5" t="s">
        <v>682</v>
      </c>
      <c r="E337" s="18">
        <v>290381.84999999998</v>
      </c>
      <c r="F337" s="61">
        <f t="shared" si="80"/>
        <v>1.9663938324682648E-3</v>
      </c>
      <c r="G337" s="5">
        <v>437</v>
      </c>
      <c r="H337" s="60">
        <v>0.9886877828054299</v>
      </c>
      <c r="J337" s="18">
        <v>264891.39</v>
      </c>
      <c r="K337" s="61">
        <f t="shared" si="81"/>
        <v>3.5011172055413953E-3</v>
      </c>
      <c r="L337" s="18">
        <v>824</v>
      </c>
      <c r="M337" s="60">
        <v>0.83485309017223908</v>
      </c>
      <c r="O337" s="18">
        <v>90185.55</v>
      </c>
      <c r="P337" s="61">
        <f t="shared" si="82"/>
        <v>9.3230816439617177E-4</v>
      </c>
      <c r="Q337" s="18">
        <v>449</v>
      </c>
      <c r="R337" s="60">
        <v>0.95940170940170943</v>
      </c>
      <c r="T337" s="18">
        <v>458631.4</v>
      </c>
      <c r="U337" s="61">
        <f t="shared" si="83"/>
        <v>2.3989222908374543E-3</v>
      </c>
      <c r="V337" s="5">
        <v>532</v>
      </c>
      <c r="W337" s="60">
        <v>0.98336414048059151</v>
      </c>
      <c r="Y337" s="18">
        <v>185413.78999999998</v>
      </c>
      <c r="Z337" s="61">
        <f t="shared" si="84"/>
        <v>2.396976985060589E-3</v>
      </c>
      <c r="AA337" s="18">
        <v>467</v>
      </c>
      <c r="AB337" s="60">
        <v>0.5212053571428571</v>
      </c>
      <c r="AD337" s="18">
        <f t="shared" si="85"/>
        <v>1289503.98</v>
      </c>
      <c r="AE337" s="61">
        <f t="shared" si="86"/>
        <v>2.1907967944264353E-3</v>
      </c>
      <c r="AF337" s="18">
        <f t="shared" si="87"/>
        <v>2709</v>
      </c>
      <c r="AG337" s="60">
        <v>0.81253749250149965</v>
      </c>
    </row>
    <row r="338" spans="1:33" x14ac:dyDescent="0.25">
      <c r="B338" s="5" t="s">
        <v>683</v>
      </c>
      <c r="C338" s="5" t="s">
        <v>684</v>
      </c>
      <c r="E338" s="18">
        <v>259950.8</v>
      </c>
      <c r="F338" s="61">
        <f t="shared" si="80"/>
        <v>1.7603223130687796E-3</v>
      </c>
      <c r="G338" s="5">
        <v>579</v>
      </c>
      <c r="H338" s="60">
        <v>0.97310924369747898</v>
      </c>
      <c r="J338" s="18">
        <v>53999.21</v>
      </c>
      <c r="K338" s="61">
        <f t="shared" si="81"/>
        <v>7.1371728321046202E-4</v>
      </c>
      <c r="L338" s="18">
        <v>508</v>
      </c>
      <c r="M338" s="60">
        <v>0.88811188811188813</v>
      </c>
      <c r="O338" s="18">
        <v>93242.41</v>
      </c>
      <c r="P338" s="61">
        <f t="shared" si="82"/>
        <v>9.6390896447352424E-4</v>
      </c>
      <c r="Q338" s="18">
        <v>509</v>
      </c>
      <c r="R338" s="60">
        <v>0.94085027726432535</v>
      </c>
      <c r="T338" s="18">
        <v>269571.53000000003</v>
      </c>
      <c r="U338" s="61">
        <f t="shared" si="83"/>
        <v>1.4100237190304841E-3</v>
      </c>
      <c r="V338" s="5">
        <v>412</v>
      </c>
      <c r="W338" s="60">
        <v>0.90748898678414092</v>
      </c>
      <c r="Y338" s="18">
        <v>272698.69</v>
      </c>
      <c r="Z338" s="61">
        <f t="shared" si="84"/>
        <v>3.5253714612390606E-3</v>
      </c>
      <c r="AA338" s="18">
        <v>520</v>
      </c>
      <c r="AB338" s="60">
        <v>0.41969330104923325</v>
      </c>
      <c r="AD338" s="18">
        <f t="shared" si="85"/>
        <v>949462.6399999999</v>
      </c>
      <c r="AE338" s="61">
        <f t="shared" si="86"/>
        <v>1.6130851400238874E-3</v>
      </c>
      <c r="AF338" s="18">
        <f t="shared" si="87"/>
        <v>2528</v>
      </c>
      <c r="AG338" s="60">
        <v>0.74331079094384001</v>
      </c>
    </row>
    <row r="339" spans="1:33" x14ac:dyDescent="0.25">
      <c r="B339" s="5" t="s">
        <v>685</v>
      </c>
      <c r="C339" s="5" t="s">
        <v>686</v>
      </c>
      <c r="E339" s="18">
        <v>345793.32</v>
      </c>
      <c r="F339" s="61">
        <f t="shared" si="80"/>
        <v>2.3416265574336863E-3</v>
      </c>
      <c r="G339" s="5">
        <v>561</v>
      </c>
      <c r="H339" s="60">
        <v>0.98941798941798942</v>
      </c>
      <c r="J339" s="18">
        <v>45402.43</v>
      </c>
      <c r="K339" s="61">
        <f t="shared" si="81"/>
        <v>6.0009209376865288E-4</v>
      </c>
      <c r="L339" s="18">
        <v>441</v>
      </c>
      <c r="M339" s="60">
        <v>0.90368852459016391</v>
      </c>
      <c r="O339" s="18">
        <v>129976.98</v>
      </c>
      <c r="P339" s="61">
        <f t="shared" si="82"/>
        <v>1.3436587084910822E-3</v>
      </c>
      <c r="Q339" s="18">
        <v>589</v>
      </c>
      <c r="R339" s="60">
        <v>0.97516556291390732</v>
      </c>
      <c r="T339" s="18">
        <v>327328.87</v>
      </c>
      <c r="U339" s="61">
        <f t="shared" si="83"/>
        <v>1.7121298774519912E-3</v>
      </c>
      <c r="V339" s="5">
        <v>478</v>
      </c>
      <c r="W339" s="60">
        <v>0.90530303030303028</v>
      </c>
      <c r="Y339" s="18">
        <v>184048.08000000002</v>
      </c>
      <c r="Z339" s="61">
        <f t="shared" si="84"/>
        <v>2.3793214728235167E-3</v>
      </c>
      <c r="AA339" s="18">
        <v>436</v>
      </c>
      <c r="AB339" s="60">
        <v>0.46481876332622601</v>
      </c>
      <c r="AD339" s="18">
        <f t="shared" si="85"/>
        <v>1032549.6800000002</v>
      </c>
      <c r="AE339" s="61">
        <f t="shared" si="86"/>
        <v>1.7542454805219304E-3</v>
      </c>
      <c r="AF339" s="18">
        <f t="shared" si="87"/>
        <v>2505</v>
      </c>
      <c r="AG339" s="60">
        <v>0.80159999999999998</v>
      </c>
    </row>
    <row r="340" spans="1:33" x14ac:dyDescent="0.25">
      <c r="B340" s="5" t="s">
        <v>687</v>
      </c>
      <c r="C340" s="5" t="s">
        <v>688</v>
      </c>
      <c r="E340" s="18">
        <v>219314.64</v>
      </c>
      <c r="F340" s="61">
        <f t="shared" si="80"/>
        <v>1.4851443210586262E-3</v>
      </c>
      <c r="G340" s="5">
        <v>311</v>
      </c>
      <c r="H340" s="60">
        <v>1</v>
      </c>
      <c r="J340" s="18">
        <v>58806.68</v>
      </c>
      <c r="K340" s="61">
        <f t="shared" si="81"/>
        <v>7.7725847997085534E-4</v>
      </c>
      <c r="L340" s="18">
        <v>266</v>
      </c>
      <c r="M340" s="60">
        <v>0.92361111111111116</v>
      </c>
      <c r="O340" s="18">
        <v>165353.18</v>
      </c>
      <c r="P340" s="61">
        <f t="shared" si="82"/>
        <v>1.7093660760828066E-3</v>
      </c>
      <c r="Q340" s="18">
        <v>696</v>
      </c>
      <c r="R340" s="60">
        <v>0.97478991596638653</v>
      </c>
      <c r="T340" s="18">
        <v>691273.37</v>
      </c>
      <c r="U340" s="61">
        <f t="shared" si="83"/>
        <v>3.6157818595833756E-3</v>
      </c>
      <c r="V340" s="5">
        <v>388</v>
      </c>
      <c r="W340" s="60">
        <v>0.99487179487179489</v>
      </c>
      <c r="Y340" s="18">
        <v>91581.8</v>
      </c>
      <c r="Z340" s="61">
        <f t="shared" si="84"/>
        <v>1.1839435828932784E-3</v>
      </c>
      <c r="AA340" s="18">
        <v>240</v>
      </c>
      <c r="AB340" s="60">
        <v>0.48780487804878048</v>
      </c>
      <c r="AD340" s="18">
        <f t="shared" si="85"/>
        <v>1226329.6700000002</v>
      </c>
      <c r="AE340" s="61">
        <f t="shared" si="86"/>
        <v>2.0834670940263625E-3</v>
      </c>
      <c r="AF340" s="18">
        <f t="shared" si="87"/>
        <v>1901</v>
      </c>
      <c r="AG340" s="60">
        <v>0.86605922551252845</v>
      </c>
    </row>
    <row r="341" spans="1:33" x14ac:dyDescent="0.25">
      <c r="B341" s="5" t="s">
        <v>689</v>
      </c>
      <c r="C341" s="5" t="s">
        <v>690</v>
      </c>
      <c r="E341" s="18">
        <v>62416.25</v>
      </c>
      <c r="F341" s="61">
        <f t="shared" si="80"/>
        <v>4.2266735695015834E-4</v>
      </c>
      <c r="G341" s="5">
        <v>172</v>
      </c>
      <c r="H341" s="60">
        <v>0.9885057471264368</v>
      </c>
      <c r="J341" s="18">
        <v>108717.73</v>
      </c>
      <c r="K341" s="61">
        <f t="shared" si="81"/>
        <v>1.4369418162304326E-3</v>
      </c>
      <c r="L341" s="18">
        <v>503</v>
      </c>
      <c r="M341" s="60">
        <v>0.91621129326047357</v>
      </c>
      <c r="O341" s="18">
        <v>79923.42</v>
      </c>
      <c r="P341" s="61">
        <f t="shared" si="82"/>
        <v>8.262216839888904E-4</v>
      </c>
      <c r="Q341" s="18">
        <v>582</v>
      </c>
      <c r="R341" s="60">
        <v>0.98811544991511036</v>
      </c>
      <c r="T341" s="18">
        <v>138200.38</v>
      </c>
      <c r="U341" s="61">
        <f t="shared" si="83"/>
        <v>7.2287238114138424E-4</v>
      </c>
      <c r="V341" s="5">
        <v>296</v>
      </c>
      <c r="W341" s="60">
        <v>0.97368421052631582</v>
      </c>
      <c r="Y341" s="18">
        <v>112056.84</v>
      </c>
      <c r="Z341" s="61">
        <f t="shared" si="84"/>
        <v>1.4486391033731465E-3</v>
      </c>
      <c r="AA341" s="18">
        <v>384</v>
      </c>
      <c r="AB341" s="60">
        <v>0.57571214392803594</v>
      </c>
      <c r="AD341" s="18">
        <f t="shared" si="85"/>
        <v>501314.62</v>
      </c>
      <c r="AE341" s="61">
        <f t="shared" si="86"/>
        <v>8.5170614401291448E-4</v>
      </c>
      <c r="AF341" s="18">
        <f t="shared" si="87"/>
        <v>1937</v>
      </c>
      <c r="AG341" s="60">
        <v>0.84844502847130965</v>
      </c>
    </row>
    <row r="342" spans="1:33" x14ac:dyDescent="0.25">
      <c r="B342" s="5" t="s">
        <v>691</v>
      </c>
      <c r="C342" s="5" t="s">
        <v>692</v>
      </c>
      <c r="E342" s="18">
        <v>407436.63</v>
      </c>
      <c r="F342" s="61">
        <f t="shared" si="80"/>
        <v>2.7590597565021863E-3</v>
      </c>
      <c r="G342" s="5">
        <v>528</v>
      </c>
      <c r="H342" s="60">
        <v>0.94454382826475847</v>
      </c>
      <c r="J342" s="18">
        <v>25521.26</v>
      </c>
      <c r="K342" s="61">
        <f t="shared" si="81"/>
        <v>3.3731908950719532E-4</v>
      </c>
      <c r="L342" s="18">
        <v>242</v>
      </c>
      <c r="M342" s="60">
        <v>0.88321167883211682</v>
      </c>
      <c r="O342" s="18">
        <v>138039.73000000001</v>
      </c>
      <c r="P342" s="61">
        <f t="shared" si="82"/>
        <v>1.4270087313327153E-3</v>
      </c>
      <c r="Q342" s="18">
        <v>580</v>
      </c>
      <c r="R342" s="60">
        <v>0.95081967213114749</v>
      </c>
      <c r="T342" s="18">
        <v>528794.02</v>
      </c>
      <c r="U342" s="61">
        <f t="shared" si="83"/>
        <v>2.7659156390939361E-3</v>
      </c>
      <c r="V342" s="5">
        <v>423</v>
      </c>
      <c r="W342" s="60">
        <v>0.98601398601398604</v>
      </c>
      <c r="Y342" s="18">
        <v>154623.19</v>
      </c>
      <c r="Z342" s="61">
        <f t="shared" si="84"/>
        <v>1.9989248253145069E-3</v>
      </c>
      <c r="AA342" s="18">
        <v>447</v>
      </c>
      <c r="AB342" s="60">
        <v>0.49446902654867259</v>
      </c>
      <c r="AD342" s="18">
        <f t="shared" si="85"/>
        <v>1254414.83</v>
      </c>
      <c r="AE342" s="61">
        <f t="shared" si="86"/>
        <v>2.1311822460951084E-3</v>
      </c>
      <c r="AF342" s="18">
        <f t="shared" si="87"/>
        <v>2220</v>
      </c>
      <c r="AG342" s="60">
        <v>0.79971181556195969</v>
      </c>
    </row>
    <row r="343" spans="1:33" x14ac:dyDescent="0.25">
      <c r="B343" s="5" t="s">
        <v>693</v>
      </c>
      <c r="C343" s="5" t="s">
        <v>694</v>
      </c>
      <c r="E343" s="18">
        <v>56053.62</v>
      </c>
      <c r="F343" s="61">
        <f t="shared" si="80"/>
        <v>3.7958120542148135E-4</v>
      </c>
      <c r="G343" s="5">
        <v>192</v>
      </c>
      <c r="H343" s="60">
        <v>1</v>
      </c>
      <c r="J343" s="18">
        <v>47356.639999999999</v>
      </c>
      <c r="K343" s="61">
        <f t="shared" si="81"/>
        <v>6.2592123926953549E-4</v>
      </c>
      <c r="L343" s="18">
        <v>272</v>
      </c>
      <c r="M343" s="60">
        <v>0.82424242424242422</v>
      </c>
      <c r="O343" s="18">
        <v>103518.5</v>
      </c>
      <c r="P343" s="61">
        <f t="shared" si="82"/>
        <v>1.0701397587090738E-3</v>
      </c>
      <c r="Q343" s="18">
        <v>919</v>
      </c>
      <c r="R343" s="60">
        <v>0.98817204301075268</v>
      </c>
      <c r="T343" s="18">
        <v>93910.720000000001</v>
      </c>
      <c r="U343" s="61">
        <f t="shared" si="83"/>
        <v>4.9121041332232098E-4</v>
      </c>
      <c r="V343" s="5">
        <v>154</v>
      </c>
      <c r="W343" s="60">
        <v>0.98717948717948723</v>
      </c>
      <c r="Y343" s="18">
        <v>69106.05</v>
      </c>
      <c r="Z343" s="61">
        <f t="shared" si="84"/>
        <v>8.933834499496847E-4</v>
      </c>
      <c r="AA343" s="18">
        <v>262</v>
      </c>
      <c r="AB343" s="60">
        <v>0.65336658354114718</v>
      </c>
      <c r="AD343" s="18">
        <f t="shared" si="85"/>
        <v>369945.53</v>
      </c>
      <c r="AE343" s="61">
        <f t="shared" si="86"/>
        <v>6.2851723903666328E-4</v>
      </c>
      <c r="AF343" s="18">
        <f t="shared" si="87"/>
        <v>1799</v>
      </c>
      <c r="AG343" s="60">
        <v>0.89547038327526129</v>
      </c>
    </row>
    <row r="344" spans="1:33" x14ac:dyDescent="0.25">
      <c r="B344" s="5" t="s">
        <v>695</v>
      </c>
      <c r="C344" s="5" t="s">
        <v>696</v>
      </c>
      <c r="E344" s="18">
        <v>83549.38</v>
      </c>
      <c r="F344" s="61">
        <f t="shared" si="80"/>
        <v>5.6577566930766303E-4</v>
      </c>
      <c r="G344" s="5">
        <v>165</v>
      </c>
      <c r="H344" s="60">
        <v>0.99397590361445787</v>
      </c>
      <c r="J344" s="18">
        <v>133206.34</v>
      </c>
      <c r="K344" s="61">
        <f t="shared" si="81"/>
        <v>1.7606121847191672E-3</v>
      </c>
      <c r="L344" s="18">
        <v>636</v>
      </c>
      <c r="M344" s="60">
        <v>0.87123287671232874</v>
      </c>
      <c r="O344" s="18">
        <v>167828.18</v>
      </c>
      <c r="P344" s="61">
        <f t="shared" si="82"/>
        <v>1.734951801366741E-3</v>
      </c>
      <c r="Q344" s="18">
        <v>674</v>
      </c>
      <c r="R344" s="60">
        <v>0.98972099853157125</v>
      </c>
      <c r="T344" s="18">
        <v>352503.46</v>
      </c>
      <c r="U344" s="61">
        <f t="shared" si="83"/>
        <v>1.843808356321283E-3</v>
      </c>
      <c r="V344" s="5">
        <v>317</v>
      </c>
      <c r="W344" s="60">
        <v>0.97538461538461541</v>
      </c>
      <c r="Y344" s="18">
        <v>144779.77000000002</v>
      </c>
      <c r="Z344" s="61">
        <f t="shared" si="84"/>
        <v>1.8716718783018545E-3</v>
      </c>
      <c r="AA344" s="18">
        <v>368</v>
      </c>
      <c r="AB344" s="60">
        <v>0.58044164037854895</v>
      </c>
      <c r="AD344" s="18">
        <f t="shared" si="85"/>
        <v>881867.13</v>
      </c>
      <c r="AE344" s="61">
        <f t="shared" si="86"/>
        <v>1.4982440624293695E-3</v>
      </c>
      <c r="AF344" s="18">
        <f t="shared" si="87"/>
        <v>2160</v>
      </c>
      <c r="AG344" s="60">
        <v>0.8517350157728707</v>
      </c>
    </row>
    <row r="345" spans="1:33" x14ac:dyDescent="0.25">
      <c r="B345" s="5" t="s">
        <v>697</v>
      </c>
      <c r="C345" s="5" t="s">
        <v>698</v>
      </c>
      <c r="E345" s="18">
        <v>345721.74</v>
      </c>
      <c r="F345" s="61">
        <f t="shared" si="80"/>
        <v>2.3411418354356409E-3</v>
      </c>
      <c r="G345" s="5">
        <v>212</v>
      </c>
      <c r="H345" s="60">
        <v>0.98148148148148151</v>
      </c>
      <c r="J345" s="18">
        <v>135870.28</v>
      </c>
      <c r="K345" s="61">
        <f t="shared" si="81"/>
        <v>1.79582195944431E-3</v>
      </c>
      <c r="L345" s="18">
        <v>502</v>
      </c>
      <c r="M345" s="60">
        <v>0.78930817610062898</v>
      </c>
      <c r="O345" s="18">
        <v>205754.21</v>
      </c>
      <c r="P345" s="61">
        <f t="shared" si="82"/>
        <v>2.1270184618476509E-3</v>
      </c>
      <c r="Q345" s="18">
        <v>561</v>
      </c>
      <c r="R345" s="60">
        <v>0.98941798941798942</v>
      </c>
      <c r="T345" s="18">
        <v>267331.09000000003</v>
      </c>
      <c r="U345" s="61">
        <f t="shared" si="83"/>
        <v>1.3983048496785733E-3</v>
      </c>
      <c r="V345" s="5">
        <v>266</v>
      </c>
      <c r="W345" s="60">
        <v>0.81595092024539873</v>
      </c>
      <c r="Y345" s="18">
        <v>101731.27</v>
      </c>
      <c r="Z345" s="61">
        <f t="shared" si="84"/>
        <v>1.3151530576608395E-3</v>
      </c>
      <c r="AA345" s="18">
        <v>219</v>
      </c>
      <c r="AB345" s="60">
        <v>0.46008403361344535</v>
      </c>
      <c r="AD345" s="18">
        <f t="shared" si="85"/>
        <v>1056408.5900000001</v>
      </c>
      <c r="AE345" s="61">
        <f t="shared" si="86"/>
        <v>1.7947804647927884E-3</v>
      </c>
      <c r="AF345" s="18">
        <f t="shared" si="87"/>
        <v>1760</v>
      </c>
      <c r="AG345" s="60">
        <v>0.79243583971184151</v>
      </c>
    </row>
    <row r="346" spans="1:33" x14ac:dyDescent="0.25">
      <c r="B346" s="5" t="s">
        <v>699</v>
      </c>
      <c r="C346" s="5" t="s">
        <v>700</v>
      </c>
      <c r="E346" s="18">
        <v>206249.72</v>
      </c>
      <c r="F346" s="61">
        <f t="shared" si="80"/>
        <v>1.3966719247649484E-3</v>
      </c>
      <c r="G346" s="5">
        <v>512</v>
      </c>
      <c r="H346" s="60">
        <v>0.99224806201550386</v>
      </c>
      <c r="J346" s="18">
        <v>98085.04</v>
      </c>
      <c r="K346" s="61">
        <f t="shared" si="81"/>
        <v>1.2964076376745046E-3</v>
      </c>
      <c r="L346" s="18">
        <v>688</v>
      </c>
      <c r="M346" s="60">
        <v>0.89466840052015606</v>
      </c>
      <c r="O346" s="18">
        <v>177157.6</v>
      </c>
      <c r="P346" s="61">
        <f t="shared" si="82"/>
        <v>1.8313962365903544E-3</v>
      </c>
      <c r="Q346" s="18">
        <v>963</v>
      </c>
      <c r="R346" s="60">
        <v>0.96589769307923767</v>
      </c>
      <c r="T346" s="18">
        <v>478205.67</v>
      </c>
      <c r="U346" s="61">
        <f t="shared" si="83"/>
        <v>2.5013076762032856E-3</v>
      </c>
      <c r="V346" s="5">
        <v>401</v>
      </c>
      <c r="W346" s="60">
        <v>0.95704057279236276</v>
      </c>
      <c r="Y346" s="18">
        <v>672865.98</v>
      </c>
      <c r="Z346" s="61">
        <f t="shared" si="84"/>
        <v>8.6986208959443576E-3</v>
      </c>
      <c r="AA346" s="18">
        <v>628</v>
      </c>
      <c r="AB346" s="60">
        <v>0.28035714285714286</v>
      </c>
      <c r="AD346" s="18">
        <f t="shared" si="85"/>
        <v>1632564.01</v>
      </c>
      <c r="AE346" s="61">
        <f t="shared" si="86"/>
        <v>2.7736370381764674E-3</v>
      </c>
      <c r="AF346" s="18">
        <f t="shared" si="87"/>
        <v>3192</v>
      </c>
      <c r="AG346" s="60">
        <v>0.64602307225258049</v>
      </c>
    </row>
    <row r="347" spans="1:33" x14ac:dyDescent="0.25">
      <c r="B347" s="5" t="s">
        <v>701</v>
      </c>
      <c r="C347" s="5" t="s">
        <v>702</v>
      </c>
      <c r="E347" s="18">
        <v>389079.7</v>
      </c>
      <c r="F347" s="61">
        <f t="shared" si="80"/>
        <v>2.6347511816547861E-3</v>
      </c>
      <c r="G347" s="5">
        <v>365</v>
      </c>
      <c r="H347" s="60">
        <v>0.97333333333333338</v>
      </c>
      <c r="J347" s="18">
        <v>60151.66</v>
      </c>
      <c r="K347" s="61">
        <f t="shared" si="81"/>
        <v>7.9503532284637911E-4</v>
      </c>
      <c r="L347" s="18">
        <v>297</v>
      </c>
      <c r="M347" s="60">
        <v>0.86842105263157898</v>
      </c>
      <c r="O347" s="18">
        <v>329411.92</v>
      </c>
      <c r="P347" s="61">
        <f t="shared" si="82"/>
        <v>3.4053506627771141E-3</v>
      </c>
      <c r="Q347" s="18">
        <v>854</v>
      </c>
      <c r="R347" s="60">
        <v>0.9660633484162896</v>
      </c>
      <c r="T347" s="18">
        <v>1576715.06</v>
      </c>
      <c r="U347" s="61">
        <f t="shared" si="83"/>
        <v>8.2471826040107898E-3</v>
      </c>
      <c r="V347" s="5">
        <v>604</v>
      </c>
      <c r="W347" s="60">
        <v>0.93788819875776397</v>
      </c>
      <c r="Y347" s="18">
        <v>227406.79</v>
      </c>
      <c r="Z347" s="61">
        <f t="shared" si="84"/>
        <v>2.9398506005217121E-3</v>
      </c>
      <c r="AA347" s="18">
        <v>284</v>
      </c>
      <c r="AB347" s="60">
        <v>0.56237623762376243</v>
      </c>
      <c r="AD347" s="18">
        <f t="shared" si="85"/>
        <v>2582765.1300000004</v>
      </c>
      <c r="AE347" s="61">
        <f t="shared" si="86"/>
        <v>4.3879768153645997E-3</v>
      </c>
      <c r="AF347" s="18">
        <f t="shared" si="87"/>
        <v>2404</v>
      </c>
      <c r="AG347" s="60">
        <v>0.87418181818181817</v>
      </c>
    </row>
    <row r="348" spans="1:33" x14ac:dyDescent="0.25">
      <c r="B348" s="5" t="s">
        <v>703</v>
      </c>
      <c r="C348" s="5" t="s">
        <v>704</v>
      </c>
      <c r="E348" s="18">
        <v>107798.55</v>
      </c>
      <c r="F348" s="61">
        <f t="shared" si="80"/>
        <v>7.2998503132693003E-4</v>
      </c>
      <c r="G348" s="5">
        <v>205</v>
      </c>
      <c r="H348" s="60">
        <v>0.96244131455399062</v>
      </c>
      <c r="J348" s="18">
        <v>139049.60000000001</v>
      </c>
      <c r="K348" s="61">
        <f t="shared" si="81"/>
        <v>1.8378436044434996E-3</v>
      </c>
      <c r="L348" s="18">
        <v>365</v>
      </c>
      <c r="M348" s="60">
        <v>0.92875318066157764</v>
      </c>
      <c r="O348" s="18">
        <v>226822.34</v>
      </c>
      <c r="P348" s="61">
        <f t="shared" si="82"/>
        <v>2.3448137694946068E-3</v>
      </c>
      <c r="Q348" s="18">
        <v>839</v>
      </c>
      <c r="R348" s="60">
        <v>0.98128654970760232</v>
      </c>
      <c r="T348" s="18">
        <v>231846.93</v>
      </c>
      <c r="U348" s="61">
        <f t="shared" si="83"/>
        <v>1.2127010240450846E-3</v>
      </c>
      <c r="V348" s="5">
        <v>289</v>
      </c>
      <c r="W348" s="60">
        <v>0.94754098360655736</v>
      </c>
      <c r="Y348" s="18">
        <v>96126.5</v>
      </c>
      <c r="Z348" s="61">
        <f t="shared" si="84"/>
        <v>1.2426961778540138E-3</v>
      </c>
      <c r="AA348" s="18">
        <v>272</v>
      </c>
      <c r="AB348" s="60">
        <v>0.5200764818355641</v>
      </c>
      <c r="AD348" s="18">
        <f t="shared" si="85"/>
        <v>801643.92</v>
      </c>
      <c r="AE348" s="61">
        <f t="shared" si="86"/>
        <v>1.3619492126014546E-3</v>
      </c>
      <c r="AF348" s="18">
        <f t="shared" si="87"/>
        <v>1970</v>
      </c>
      <c r="AG348" s="60">
        <v>0.86063783311489739</v>
      </c>
    </row>
    <row r="349" spans="1:33" x14ac:dyDescent="0.25">
      <c r="B349" s="5" t="s">
        <v>705</v>
      </c>
      <c r="C349" s="5" t="s">
        <v>706</v>
      </c>
      <c r="E349" s="18">
        <v>416385.67</v>
      </c>
      <c r="F349" s="61">
        <f t="shared" si="80"/>
        <v>2.8196604347557061E-3</v>
      </c>
      <c r="G349" s="5">
        <v>495</v>
      </c>
      <c r="H349" s="60">
        <v>0.98409542743538769</v>
      </c>
      <c r="J349" s="18">
        <v>67786.509999999995</v>
      </c>
      <c r="K349" s="61">
        <f t="shared" si="81"/>
        <v>8.959465102455909E-4</v>
      </c>
      <c r="L349" s="18">
        <v>430</v>
      </c>
      <c r="M349" s="60">
        <v>0.86172344689378755</v>
      </c>
      <c r="O349" s="18">
        <v>209907.45</v>
      </c>
      <c r="P349" s="61">
        <f t="shared" si="82"/>
        <v>2.1699532730307816E-3</v>
      </c>
      <c r="Q349" s="18">
        <v>857</v>
      </c>
      <c r="R349" s="60">
        <v>0.96726862302483074</v>
      </c>
      <c r="T349" s="18">
        <v>289506.55</v>
      </c>
      <c r="U349" s="61">
        <f t="shared" si="83"/>
        <v>1.5142960471926864E-3</v>
      </c>
      <c r="V349" s="5">
        <v>375</v>
      </c>
      <c r="W349" s="60">
        <v>0.9375</v>
      </c>
      <c r="Y349" s="18">
        <v>165674.01</v>
      </c>
      <c r="Z349" s="61">
        <f t="shared" si="84"/>
        <v>2.1417866977030023E-3</v>
      </c>
      <c r="AA349" s="18">
        <v>383</v>
      </c>
      <c r="AB349" s="60">
        <v>0.3936279547790339</v>
      </c>
      <c r="AD349" s="18">
        <f t="shared" si="85"/>
        <v>1149260.19</v>
      </c>
      <c r="AE349" s="61">
        <f t="shared" si="86"/>
        <v>1.9525302591263934E-3</v>
      </c>
      <c r="AF349" s="18">
        <f t="shared" si="87"/>
        <v>2540</v>
      </c>
      <c r="AG349" s="60">
        <v>0.77890217724624344</v>
      </c>
    </row>
    <row r="350" spans="1:33" x14ac:dyDescent="0.25">
      <c r="B350" s="5" t="s">
        <v>707</v>
      </c>
      <c r="C350" s="5" t="s">
        <v>708</v>
      </c>
      <c r="E350" s="18">
        <v>196673.5</v>
      </c>
      <c r="F350" s="61">
        <f t="shared" si="80"/>
        <v>1.3318241391806936E-3</v>
      </c>
      <c r="G350" s="5">
        <v>270</v>
      </c>
      <c r="H350" s="60">
        <v>0.98901098901098905</v>
      </c>
      <c r="J350" s="18">
        <v>248775.92</v>
      </c>
      <c r="K350" s="61">
        <f t="shared" si="81"/>
        <v>3.2881161363394625E-3</v>
      </c>
      <c r="L350" s="18">
        <v>448</v>
      </c>
      <c r="M350" s="60">
        <v>0.88188976377952755</v>
      </c>
      <c r="O350" s="18">
        <v>167370.84</v>
      </c>
      <c r="P350" s="61">
        <f t="shared" si="82"/>
        <v>1.7302239728409412E-3</v>
      </c>
      <c r="Q350" s="18">
        <v>588</v>
      </c>
      <c r="R350" s="60">
        <v>0.96869851729818779</v>
      </c>
      <c r="T350" s="18">
        <v>486595.14</v>
      </c>
      <c r="U350" s="61">
        <f t="shared" si="83"/>
        <v>2.5451897274350855E-3</v>
      </c>
      <c r="V350" s="5">
        <v>374</v>
      </c>
      <c r="W350" s="60">
        <v>0.97142857142857142</v>
      </c>
      <c r="Y350" s="18">
        <v>113319.49</v>
      </c>
      <c r="Z350" s="61">
        <f t="shared" si="84"/>
        <v>1.4649622851072924E-3</v>
      </c>
      <c r="AA350" s="18">
        <v>264</v>
      </c>
      <c r="AB350" s="60">
        <v>0.52589641434262946</v>
      </c>
      <c r="AD350" s="18">
        <f t="shared" si="85"/>
        <v>1212734.8900000001</v>
      </c>
      <c r="AE350" s="61">
        <f t="shared" si="86"/>
        <v>2.0603703057210385E-3</v>
      </c>
      <c r="AF350" s="18">
        <f t="shared" si="87"/>
        <v>1944</v>
      </c>
      <c r="AG350" s="60">
        <v>0.85450549450549451</v>
      </c>
    </row>
    <row r="351" spans="1:33" x14ac:dyDescent="0.25">
      <c r="B351" s="5" t="s">
        <v>709</v>
      </c>
      <c r="C351" s="5" t="s">
        <v>710</v>
      </c>
      <c r="E351" s="18">
        <v>558825.64</v>
      </c>
      <c r="F351" s="61">
        <f t="shared" si="80"/>
        <v>3.7842285663554072E-3</v>
      </c>
      <c r="G351" s="5">
        <v>659</v>
      </c>
      <c r="H351" s="60">
        <v>0.98211624441132639</v>
      </c>
      <c r="J351" s="18">
        <v>66654.95</v>
      </c>
      <c r="K351" s="61">
        <f t="shared" si="81"/>
        <v>8.8099047794456967E-4</v>
      </c>
      <c r="L351" s="18">
        <v>447</v>
      </c>
      <c r="M351" s="60">
        <v>0.86964980544747084</v>
      </c>
      <c r="O351" s="18">
        <v>147359.59</v>
      </c>
      <c r="P351" s="61">
        <f t="shared" si="82"/>
        <v>1.5233543384618985E-3</v>
      </c>
      <c r="Q351" s="18">
        <v>669</v>
      </c>
      <c r="R351" s="60">
        <v>0.96258992805755395</v>
      </c>
      <c r="T351" s="18">
        <v>685566.23</v>
      </c>
      <c r="U351" s="61">
        <f t="shared" si="83"/>
        <v>3.5859300322489845E-3</v>
      </c>
      <c r="V351" s="5">
        <v>510</v>
      </c>
      <c r="W351" s="60">
        <v>0.98265895953757221</v>
      </c>
      <c r="Y351" s="18">
        <v>135659.83000000002</v>
      </c>
      <c r="Z351" s="61">
        <f t="shared" si="84"/>
        <v>1.7537718759064907E-3</v>
      </c>
      <c r="AA351" s="18">
        <v>483</v>
      </c>
      <c r="AB351" s="60">
        <v>0.53488372093023251</v>
      </c>
      <c r="AD351" s="18">
        <f t="shared" si="85"/>
        <v>1594066.24</v>
      </c>
      <c r="AE351" s="61">
        <f t="shared" si="86"/>
        <v>2.7082314307361817E-3</v>
      </c>
      <c r="AF351" s="18">
        <f t="shared" si="87"/>
        <v>2768</v>
      </c>
      <c r="AG351" s="60">
        <v>0.83827983040581466</v>
      </c>
    </row>
    <row r="352" spans="1:33" x14ac:dyDescent="0.25">
      <c r="A352" s="5"/>
      <c r="B352" s="5" t="s">
        <v>711</v>
      </c>
      <c r="C352" s="5" t="s">
        <v>712</v>
      </c>
      <c r="E352" s="18">
        <v>252208.17</v>
      </c>
      <c r="F352" s="61">
        <f t="shared" si="80"/>
        <v>1.7078911439751062E-3</v>
      </c>
      <c r="G352" s="5">
        <v>484</v>
      </c>
      <c r="H352" s="60">
        <v>0.99588477366255146</v>
      </c>
      <c r="J352" s="18">
        <v>78633.56</v>
      </c>
      <c r="K352" s="61">
        <f t="shared" si="81"/>
        <v>1.0393139235253044E-3</v>
      </c>
      <c r="L352" s="18">
        <v>472</v>
      </c>
      <c r="M352" s="60">
        <v>0.93650793650793651</v>
      </c>
      <c r="O352" s="18">
        <v>123063.36</v>
      </c>
      <c r="P352" s="61">
        <f t="shared" si="82"/>
        <v>1.2721880086779451E-3</v>
      </c>
      <c r="Q352" s="18">
        <v>476</v>
      </c>
      <c r="R352" s="60">
        <v>0.97142857142857142</v>
      </c>
      <c r="T352" s="18">
        <v>408701.59</v>
      </c>
      <c r="U352" s="61">
        <f t="shared" si="83"/>
        <v>2.1377588942922575E-3</v>
      </c>
      <c r="V352" s="5">
        <v>400</v>
      </c>
      <c r="W352" s="60">
        <v>0.93023255813953487</v>
      </c>
      <c r="Y352" s="18">
        <v>128605.09</v>
      </c>
      <c r="Z352" s="61">
        <f t="shared" si="84"/>
        <v>1.662570194437241E-3</v>
      </c>
      <c r="AA352" s="18">
        <v>328</v>
      </c>
      <c r="AB352" s="60">
        <v>0.52312599681020733</v>
      </c>
      <c r="AD352" s="18">
        <f t="shared" si="85"/>
        <v>991211.77000000014</v>
      </c>
      <c r="AE352" s="61">
        <f t="shared" si="86"/>
        <v>1.6840146304269283E-3</v>
      </c>
      <c r="AF352" s="18">
        <f t="shared" si="87"/>
        <v>2160</v>
      </c>
      <c r="AG352" s="60">
        <v>0.85139929050059127</v>
      </c>
    </row>
    <row r="353" spans="1:33" x14ac:dyDescent="0.25">
      <c r="A353" s="5"/>
      <c r="B353" s="5"/>
      <c r="C353" s="5"/>
      <c r="F353" s="61"/>
      <c r="K353" s="61"/>
      <c r="P353" s="61"/>
      <c r="U353" s="61"/>
      <c r="W353" s="59"/>
      <c r="Z353" s="61"/>
      <c r="AB353" s="59"/>
      <c r="AD353" s="18"/>
      <c r="AE353" s="61"/>
      <c r="AF353" s="18"/>
    </row>
    <row r="354" spans="1:33" x14ac:dyDescent="0.25">
      <c r="A354" s="16" t="s">
        <v>713</v>
      </c>
      <c r="B354" s="5"/>
      <c r="C354" s="16" t="s">
        <v>714</v>
      </c>
      <c r="E354" s="17">
        <f>SUM(E356:E428)</f>
        <v>5554232.4299999997</v>
      </c>
      <c r="F354" s="59">
        <f>E354/$E$10</f>
        <v>3.7611883781466453E-2</v>
      </c>
      <c r="G354" s="17">
        <f>SUM(G356:G428)</f>
        <v>18427</v>
      </c>
      <c r="H354" s="59">
        <v>0.93795174590247377</v>
      </c>
      <c r="I354" s="17"/>
      <c r="J354" s="17">
        <f>SUM(J356:J428)</f>
        <v>21122163.300000004</v>
      </c>
      <c r="K354" s="59">
        <f>J354/$J$10</f>
        <v>0.27917543619626528</v>
      </c>
      <c r="L354" s="17">
        <f>SUM(L356:L428)</f>
        <v>61533</v>
      </c>
      <c r="M354" s="59">
        <v>0.8588956198877753</v>
      </c>
      <c r="N354" s="17"/>
      <c r="O354" s="17">
        <f>SUM(O356:O428)</f>
        <v>13893153.979999997</v>
      </c>
      <c r="P354" s="59">
        <f>O354/$O$10</f>
        <v>0.14362279638774908</v>
      </c>
      <c r="Q354" s="17">
        <f>SUM(Q356:Q428)</f>
        <v>81952</v>
      </c>
      <c r="R354" s="59">
        <v>0.96681413319176546</v>
      </c>
      <c r="S354" s="17"/>
      <c r="T354" s="17">
        <f>SUM(T356:T428)</f>
        <v>14585056.519999996</v>
      </c>
      <c r="U354" s="59">
        <f>T354/$T$10</f>
        <v>7.6288752141593738E-2</v>
      </c>
      <c r="V354" s="17">
        <f>SUM(V356:V428)</f>
        <v>17904</v>
      </c>
      <c r="W354" s="59">
        <v>0.93240287470055205</v>
      </c>
      <c r="X354" s="17"/>
      <c r="Y354" s="17">
        <f>SUM(Y356:Y428)</f>
        <v>8020549.1299999971</v>
      </c>
      <c r="Z354" s="59">
        <f>Y354/$Y$10</f>
        <v>0.10368738847395184</v>
      </c>
      <c r="AA354" s="17">
        <f>SUM(AA356:AA428)</f>
        <v>23637</v>
      </c>
      <c r="AB354" s="59">
        <v>0.61191363777570673</v>
      </c>
      <c r="AD354" s="17">
        <f>SUM(Y354,T354,O354,J354,E354)</f>
        <v>63175155.359999992</v>
      </c>
      <c r="AE354" s="59">
        <f>AD354/$AD$10</f>
        <v>0.10733113662051667</v>
      </c>
      <c r="AF354" s="17">
        <f>SUM(AA354,V354,Q354,L354,G354)</f>
        <v>203453</v>
      </c>
      <c r="AG354" s="59">
        <v>0.86989221106279635</v>
      </c>
    </row>
    <row r="355" spans="1:33" x14ac:dyDescent="0.25">
      <c r="A355" s="5"/>
      <c r="B355" s="5"/>
      <c r="C355" s="5"/>
      <c r="F355" s="61"/>
      <c r="K355" s="61"/>
      <c r="P355" s="61"/>
      <c r="U355" s="61"/>
      <c r="Z355" s="61"/>
      <c r="AD355" s="18"/>
      <c r="AE355" s="61"/>
      <c r="AF355" s="18"/>
    </row>
    <row r="356" spans="1:33" x14ac:dyDescent="0.25">
      <c r="A356" s="5"/>
      <c r="B356" s="5" t="s">
        <v>715</v>
      </c>
      <c r="C356" s="5" t="s">
        <v>716</v>
      </c>
      <c r="E356" s="18">
        <v>91295.88</v>
      </c>
      <c r="F356" s="61">
        <f t="shared" ref="F356:F387" si="88">E356/$E$10</f>
        <v>6.1823304508102977E-4</v>
      </c>
      <c r="G356" s="18">
        <v>276</v>
      </c>
      <c r="H356" s="60">
        <v>0.99638989169675085</v>
      </c>
      <c r="J356" s="18">
        <v>46318.33</v>
      </c>
      <c r="K356" s="61">
        <f t="shared" ref="K356:K387" si="89">J356/$J$10</f>
        <v>6.1219770901177332E-4</v>
      </c>
      <c r="L356" s="18">
        <v>240</v>
      </c>
      <c r="M356" s="60">
        <v>0.7250755287009063</v>
      </c>
      <c r="O356" s="18">
        <v>139057</v>
      </c>
      <c r="P356" s="61">
        <f t="shared" ref="P356:P387" si="90">O356/$O$10</f>
        <v>1.4375249296194174E-3</v>
      </c>
      <c r="Q356" s="18">
        <v>854</v>
      </c>
      <c r="R356" s="60">
        <v>0.9872832369942196</v>
      </c>
      <c r="T356" s="18">
        <v>579423.03</v>
      </c>
      <c r="U356" s="61">
        <f t="shared" ref="U356:U387" si="91">T356/$T$10</f>
        <v>3.0307362786141092E-3</v>
      </c>
      <c r="V356" s="18">
        <v>441</v>
      </c>
      <c r="W356" s="60">
        <v>0.99773755656108598</v>
      </c>
      <c r="Y356" s="18">
        <v>54650.880000000005</v>
      </c>
      <c r="Z356" s="61">
        <f t="shared" ref="Z356:Z387" si="92">Y356/$Y$10</f>
        <v>7.0651110455866354E-4</v>
      </c>
      <c r="AA356" s="18">
        <v>155</v>
      </c>
      <c r="AB356" s="60">
        <v>0.52188552188552184</v>
      </c>
      <c r="AD356" s="18">
        <f t="shared" ref="AD356:AD387" si="93">SUM(Y356,T356,O356,J356,E356)</f>
        <v>910745.12</v>
      </c>
      <c r="AE356" s="61">
        <f t="shared" ref="AE356:AE387" si="94">AD356/$AD$10</f>
        <v>1.5473061893422919E-3</v>
      </c>
      <c r="AF356" s="18">
        <f t="shared" ref="AF356:AF387" si="95">SUM(AA356,V356,Q356,L356,G356)</f>
        <v>1966</v>
      </c>
      <c r="AG356" s="60">
        <v>0.88878842676311032</v>
      </c>
    </row>
    <row r="357" spans="1:33" x14ac:dyDescent="0.25">
      <c r="A357" s="5"/>
      <c r="B357" s="5" t="s">
        <v>717</v>
      </c>
      <c r="C357" s="5" t="s">
        <v>718</v>
      </c>
      <c r="E357" s="18">
        <v>69572.070000000007</v>
      </c>
      <c r="F357" s="61">
        <f t="shared" si="88"/>
        <v>4.7112479433563222E-4</v>
      </c>
      <c r="G357" s="18">
        <v>410</v>
      </c>
      <c r="H357" s="60">
        <v>0.99514563106796117</v>
      </c>
      <c r="J357" s="18">
        <v>132773.34</v>
      </c>
      <c r="K357" s="61">
        <f t="shared" si="89"/>
        <v>1.7548891457408167E-3</v>
      </c>
      <c r="L357" s="18">
        <v>877</v>
      </c>
      <c r="M357" s="60">
        <v>0.85728250244379278</v>
      </c>
      <c r="O357" s="18">
        <v>184636.52</v>
      </c>
      <c r="P357" s="61">
        <f t="shared" si="90"/>
        <v>1.9087108194350097E-3</v>
      </c>
      <c r="Q357" s="18">
        <v>1116</v>
      </c>
      <c r="R357" s="60">
        <v>0.97808939526730942</v>
      </c>
      <c r="T357" s="18">
        <v>180183.04000000001</v>
      </c>
      <c r="U357" s="61">
        <f t="shared" si="91"/>
        <v>9.4246733016286417E-4</v>
      </c>
      <c r="V357" s="18">
        <v>451</v>
      </c>
      <c r="W357" s="60">
        <v>0.96781115879828328</v>
      </c>
      <c r="Y357" s="18">
        <v>109741.07</v>
      </c>
      <c r="Z357" s="61">
        <f t="shared" si="92"/>
        <v>1.4187014844253122E-3</v>
      </c>
      <c r="AA357" s="18">
        <v>357</v>
      </c>
      <c r="AB357" s="60">
        <v>0.66604477611940294</v>
      </c>
      <c r="AD357" s="18">
        <f t="shared" si="93"/>
        <v>676906.04</v>
      </c>
      <c r="AE357" s="61">
        <f t="shared" si="94"/>
        <v>1.1500263710391126E-3</v>
      </c>
      <c r="AF357" s="18">
        <f t="shared" si="95"/>
        <v>3211</v>
      </c>
      <c r="AG357" s="60">
        <v>0.89742873113471211</v>
      </c>
    </row>
    <row r="358" spans="1:33" x14ac:dyDescent="0.25">
      <c r="A358" s="5"/>
      <c r="B358" s="5" t="s">
        <v>719</v>
      </c>
      <c r="C358" s="5" t="s">
        <v>720</v>
      </c>
      <c r="E358" s="18">
        <v>16151.03</v>
      </c>
      <c r="F358" s="61">
        <f t="shared" si="88"/>
        <v>1.0937076742230935E-4</v>
      </c>
      <c r="G358" s="18">
        <v>55</v>
      </c>
      <c r="H358" s="60">
        <v>0.94827586206896552</v>
      </c>
      <c r="J358" s="18">
        <v>18347.39</v>
      </c>
      <c r="K358" s="61">
        <f t="shared" si="89"/>
        <v>2.4250075778521201E-4</v>
      </c>
      <c r="L358" s="18">
        <v>179</v>
      </c>
      <c r="M358" s="60">
        <v>0.82488479262672809</v>
      </c>
      <c r="O358" s="18">
        <v>95953.55</v>
      </c>
      <c r="P358" s="61">
        <f t="shared" si="90"/>
        <v>9.9193582639121544E-4</v>
      </c>
      <c r="Q358" s="18">
        <v>693</v>
      </c>
      <c r="R358" s="60">
        <v>0.99426111908177905</v>
      </c>
      <c r="T358" s="18">
        <v>35791.42</v>
      </c>
      <c r="U358" s="61">
        <f t="shared" si="91"/>
        <v>1.8721098306554123E-4</v>
      </c>
      <c r="V358" s="18">
        <v>58</v>
      </c>
      <c r="W358" s="60">
        <v>0.96666666666666667</v>
      </c>
      <c r="Y358" s="18">
        <v>82448.75</v>
      </c>
      <c r="Z358" s="61">
        <f t="shared" si="92"/>
        <v>1.0658740981294556E-3</v>
      </c>
      <c r="AA358" s="18">
        <v>202</v>
      </c>
      <c r="AB358" s="60">
        <v>0.64536741214057503</v>
      </c>
      <c r="AD358" s="18">
        <f t="shared" si="93"/>
        <v>248692.13999999998</v>
      </c>
      <c r="AE358" s="61">
        <f t="shared" si="94"/>
        <v>4.2251435556720825E-4</v>
      </c>
      <c r="AF358" s="18">
        <f t="shared" si="95"/>
        <v>1187</v>
      </c>
      <c r="AG358" s="60">
        <v>0.88252788104089219</v>
      </c>
    </row>
    <row r="359" spans="1:33" x14ac:dyDescent="0.25">
      <c r="A359" s="5"/>
      <c r="B359" s="5" t="s">
        <v>721</v>
      </c>
      <c r="C359" s="5" t="s">
        <v>722</v>
      </c>
      <c r="E359" s="18">
        <v>78122.899999999994</v>
      </c>
      <c r="F359" s="61">
        <f t="shared" si="88"/>
        <v>5.2902889328150157E-4</v>
      </c>
      <c r="G359" s="18">
        <v>441</v>
      </c>
      <c r="H359" s="60">
        <v>0.97350993377483441</v>
      </c>
      <c r="J359" s="18">
        <v>722274.65</v>
      </c>
      <c r="K359" s="61">
        <f t="shared" si="89"/>
        <v>9.5464341224582236E-3</v>
      </c>
      <c r="L359" s="18">
        <v>2291</v>
      </c>
      <c r="M359" s="60">
        <v>0.91493610223642174</v>
      </c>
      <c r="O359" s="18">
        <v>161490.87</v>
      </c>
      <c r="P359" s="61">
        <f t="shared" si="90"/>
        <v>1.6694388022963854E-3</v>
      </c>
      <c r="Q359" s="18">
        <v>1133</v>
      </c>
      <c r="R359" s="60">
        <v>0.96261682242990654</v>
      </c>
      <c r="T359" s="18">
        <v>208018.68</v>
      </c>
      <c r="U359" s="61">
        <f t="shared" si="91"/>
        <v>1.0880647255346739E-3</v>
      </c>
      <c r="V359" s="18">
        <v>525</v>
      </c>
      <c r="W359" s="60">
        <v>0.88983050847457623</v>
      </c>
      <c r="Y359" s="18">
        <v>130984.77000000002</v>
      </c>
      <c r="Z359" s="61">
        <f t="shared" si="92"/>
        <v>1.6933340237716666E-3</v>
      </c>
      <c r="AA359" s="18">
        <v>405</v>
      </c>
      <c r="AB359" s="60">
        <v>0.51136363636363635</v>
      </c>
      <c r="AD359" s="18">
        <f t="shared" si="93"/>
        <v>1300891.8699999999</v>
      </c>
      <c r="AE359" s="61">
        <f t="shared" si="94"/>
        <v>2.2101441972217956E-3</v>
      </c>
      <c r="AF359" s="18">
        <f t="shared" si="95"/>
        <v>4795</v>
      </c>
      <c r="AG359" s="60">
        <v>0.86928934010152281</v>
      </c>
    </row>
    <row r="360" spans="1:33" x14ac:dyDescent="0.25">
      <c r="A360" s="5"/>
      <c r="B360" s="5" t="s">
        <v>723</v>
      </c>
      <c r="C360" s="5" t="s">
        <v>724</v>
      </c>
      <c r="E360" s="18">
        <v>135088.21</v>
      </c>
      <c r="F360" s="61">
        <f t="shared" si="88"/>
        <v>9.1478383715503492E-4</v>
      </c>
      <c r="G360" s="18">
        <v>1139</v>
      </c>
      <c r="H360" s="60">
        <v>0.86287878787878791</v>
      </c>
      <c r="J360" s="18">
        <v>363637.78</v>
      </c>
      <c r="K360" s="61">
        <f t="shared" si="89"/>
        <v>4.8062660252674756E-3</v>
      </c>
      <c r="L360" s="18">
        <v>1931</v>
      </c>
      <c r="M360" s="60">
        <v>0.76779324055666009</v>
      </c>
      <c r="O360" s="18">
        <v>217059.6</v>
      </c>
      <c r="P360" s="61">
        <f t="shared" si="90"/>
        <v>2.243889816501283E-3</v>
      </c>
      <c r="Q360" s="18">
        <v>1965</v>
      </c>
      <c r="R360" s="60">
        <v>0.97956131605184449</v>
      </c>
      <c r="T360" s="18">
        <v>102094.85</v>
      </c>
      <c r="U360" s="61">
        <f t="shared" si="91"/>
        <v>5.3401841096075461E-4</v>
      </c>
      <c r="V360" s="18">
        <v>309</v>
      </c>
      <c r="W360" s="60">
        <v>0.74457831325301205</v>
      </c>
      <c r="Y360" s="18">
        <v>159728.38</v>
      </c>
      <c r="Z360" s="61">
        <f t="shared" si="92"/>
        <v>2.0649232763162448E-3</v>
      </c>
      <c r="AA360" s="18">
        <v>533</v>
      </c>
      <c r="AB360" s="60">
        <v>0.57683982683982682</v>
      </c>
      <c r="AD360" s="18">
        <f t="shared" si="93"/>
        <v>977608.82000000007</v>
      </c>
      <c r="AE360" s="61">
        <f t="shared" si="94"/>
        <v>1.6609039617380707E-3</v>
      </c>
      <c r="AF360" s="18">
        <f t="shared" si="95"/>
        <v>5877</v>
      </c>
      <c r="AG360" s="60">
        <v>0.81852367688022287</v>
      </c>
    </row>
    <row r="361" spans="1:33" x14ac:dyDescent="0.25">
      <c r="A361" s="5"/>
      <c r="B361" s="5" t="s">
        <v>725</v>
      </c>
      <c r="C361" s="5" t="s">
        <v>726</v>
      </c>
      <c r="E361" s="18">
        <v>135227.14000000001</v>
      </c>
      <c r="F361" s="61">
        <f t="shared" si="88"/>
        <v>9.1572463664076325E-4</v>
      </c>
      <c r="G361" s="18">
        <v>174</v>
      </c>
      <c r="H361" s="60">
        <v>0.99428571428571433</v>
      </c>
      <c r="J361" s="18">
        <v>32967.24</v>
      </c>
      <c r="K361" s="61">
        <f t="shared" si="89"/>
        <v>4.3573394810307912E-4</v>
      </c>
      <c r="L361" s="18">
        <v>102</v>
      </c>
      <c r="M361" s="60">
        <v>0.9107142857142857</v>
      </c>
      <c r="O361" s="18">
        <v>146898.73000000001</v>
      </c>
      <c r="P361" s="61">
        <f t="shared" si="90"/>
        <v>1.5185901213490283E-3</v>
      </c>
      <c r="Q361" s="18">
        <v>643</v>
      </c>
      <c r="R361" s="60">
        <v>0.98167938931297705</v>
      </c>
      <c r="T361" s="18">
        <v>366938.52</v>
      </c>
      <c r="U361" s="61">
        <f t="shared" si="91"/>
        <v>1.9193125350660792E-3</v>
      </c>
      <c r="V361" s="18">
        <v>257</v>
      </c>
      <c r="W361" s="60">
        <v>0.98467432950191569</v>
      </c>
      <c r="Y361" s="18">
        <v>62387.34</v>
      </c>
      <c r="Z361" s="61">
        <f t="shared" si="92"/>
        <v>8.0652586918777676E-4</v>
      </c>
      <c r="AA361" s="18">
        <v>214</v>
      </c>
      <c r="AB361" s="60">
        <v>0.63501483679525228</v>
      </c>
      <c r="AD361" s="18">
        <f t="shared" si="93"/>
        <v>744418.97</v>
      </c>
      <c r="AE361" s="61">
        <f t="shared" si="94"/>
        <v>1.2647271497263843E-3</v>
      </c>
      <c r="AF361" s="18">
        <f t="shared" si="95"/>
        <v>1390</v>
      </c>
      <c r="AG361" s="60">
        <v>0.90259740259740262</v>
      </c>
    </row>
    <row r="362" spans="1:33" x14ac:dyDescent="0.25">
      <c r="A362" s="5"/>
      <c r="B362" s="5" t="s">
        <v>727</v>
      </c>
      <c r="C362" s="5" t="s">
        <v>728</v>
      </c>
      <c r="E362" s="18">
        <v>180523.72</v>
      </c>
      <c r="F362" s="61">
        <f t="shared" si="88"/>
        <v>1.2224618364482076E-3</v>
      </c>
      <c r="G362" s="18">
        <v>367</v>
      </c>
      <c r="H362" s="60">
        <v>0.98391420911528149</v>
      </c>
      <c r="J362" s="18">
        <v>153711.85</v>
      </c>
      <c r="K362" s="61">
        <f t="shared" si="89"/>
        <v>2.0316372031971221E-3</v>
      </c>
      <c r="L362" s="18">
        <v>673</v>
      </c>
      <c r="M362" s="60">
        <v>0.79456906729634003</v>
      </c>
      <c r="O362" s="18">
        <v>200449.1</v>
      </c>
      <c r="P362" s="61">
        <f t="shared" si="90"/>
        <v>2.0721760024290442E-3</v>
      </c>
      <c r="Q362" s="18">
        <v>1278</v>
      </c>
      <c r="R362" s="60">
        <v>0.95302013422818788</v>
      </c>
      <c r="T362" s="18">
        <v>856469.95</v>
      </c>
      <c r="U362" s="61">
        <f t="shared" si="91"/>
        <v>4.4798608522823328E-3</v>
      </c>
      <c r="V362" s="18">
        <v>813</v>
      </c>
      <c r="W362" s="60">
        <v>0.97365269461077841</v>
      </c>
      <c r="Y362" s="18">
        <v>168723.56</v>
      </c>
      <c r="Z362" s="61">
        <f t="shared" si="92"/>
        <v>2.1812104167521166E-3</v>
      </c>
      <c r="AA362" s="18">
        <v>278</v>
      </c>
      <c r="AB362" s="60">
        <v>0.64203233256351044</v>
      </c>
      <c r="AD362" s="18">
        <f t="shared" si="93"/>
        <v>1559878.1800000002</v>
      </c>
      <c r="AE362" s="61">
        <f t="shared" si="94"/>
        <v>2.650147785072941E-3</v>
      </c>
      <c r="AF362" s="18">
        <f t="shared" si="95"/>
        <v>3409</v>
      </c>
      <c r="AG362" s="60">
        <v>0.89031078610603287</v>
      </c>
    </row>
    <row r="363" spans="1:33" x14ac:dyDescent="0.25">
      <c r="A363" s="5"/>
      <c r="B363" s="5" t="s">
        <v>729</v>
      </c>
      <c r="C363" s="5" t="s">
        <v>730</v>
      </c>
      <c r="E363" s="18">
        <v>85890</v>
      </c>
      <c r="F363" s="61">
        <f t="shared" si="88"/>
        <v>5.8162576714315749E-4</v>
      </c>
      <c r="G363" s="18">
        <v>203</v>
      </c>
      <c r="H363" s="60">
        <v>0.871244635193133</v>
      </c>
      <c r="J363" s="18">
        <v>47827.73</v>
      </c>
      <c r="K363" s="61">
        <f t="shared" si="89"/>
        <v>6.3214772063745954E-4</v>
      </c>
      <c r="L363" s="18">
        <v>475</v>
      </c>
      <c r="M363" s="60">
        <v>0.82752613240418116</v>
      </c>
      <c r="O363" s="18">
        <v>162947.29999999999</v>
      </c>
      <c r="P363" s="61">
        <f t="shared" si="90"/>
        <v>1.6844948903268018E-3</v>
      </c>
      <c r="Q363" s="18">
        <v>1005</v>
      </c>
      <c r="R363" s="60">
        <v>0.88624338624338628</v>
      </c>
      <c r="T363" s="18">
        <v>318479.90000000002</v>
      </c>
      <c r="U363" s="61">
        <f t="shared" si="91"/>
        <v>1.6658443606209329E-3</v>
      </c>
      <c r="V363" s="18">
        <v>523</v>
      </c>
      <c r="W363" s="60">
        <v>0.83015873015873021</v>
      </c>
      <c r="Y363" s="18">
        <v>85684.64</v>
      </c>
      <c r="Z363" s="61">
        <f t="shared" si="92"/>
        <v>1.1077067679442936E-3</v>
      </c>
      <c r="AA363" s="18">
        <v>244</v>
      </c>
      <c r="AB363" s="60">
        <v>0.62886597938144329</v>
      </c>
      <c r="AD363" s="18">
        <f t="shared" si="93"/>
        <v>700829.57000000007</v>
      </c>
      <c r="AE363" s="61">
        <f t="shared" si="94"/>
        <v>1.190671141158678E-3</v>
      </c>
      <c r="AF363" s="18">
        <f t="shared" si="95"/>
        <v>2450</v>
      </c>
      <c r="AG363" s="60">
        <v>0.82798242649543763</v>
      </c>
    </row>
    <row r="364" spans="1:33" x14ac:dyDescent="0.25">
      <c r="A364" s="5"/>
      <c r="B364" s="5" t="s">
        <v>731</v>
      </c>
      <c r="C364" s="5" t="s">
        <v>732</v>
      </c>
      <c r="E364" s="18">
        <v>157941.45000000001</v>
      </c>
      <c r="F364" s="61">
        <f t="shared" si="88"/>
        <v>1.0695403076021964E-3</v>
      </c>
      <c r="G364" s="18">
        <v>357</v>
      </c>
      <c r="H364" s="60">
        <v>0.93455497382198949</v>
      </c>
      <c r="J364" s="18">
        <v>323394.15000000002</v>
      </c>
      <c r="K364" s="61">
        <f t="shared" si="89"/>
        <v>4.2743587201397324E-3</v>
      </c>
      <c r="L364" s="18">
        <v>983</v>
      </c>
      <c r="M364" s="60">
        <v>0.83517417162276975</v>
      </c>
      <c r="O364" s="18">
        <v>233768.16</v>
      </c>
      <c r="P364" s="61">
        <f t="shared" si="90"/>
        <v>2.4166173421781047E-3</v>
      </c>
      <c r="Q364" s="18">
        <v>1209</v>
      </c>
      <c r="R364" s="60">
        <v>0.97974068071312803</v>
      </c>
      <c r="T364" s="18">
        <v>292517.51</v>
      </c>
      <c r="U364" s="61">
        <f t="shared" si="91"/>
        <v>1.5300452066719982E-3</v>
      </c>
      <c r="V364" s="18">
        <v>279</v>
      </c>
      <c r="W364" s="60">
        <v>0.96539792387543255</v>
      </c>
      <c r="Y364" s="18">
        <v>182316.08</v>
      </c>
      <c r="Z364" s="61">
        <f t="shared" si="92"/>
        <v>2.3569306671659385E-3</v>
      </c>
      <c r="AA364" s="18">
        <v>283</v>
      </c>
      <c r="AB364" s="60">
        <v>0.562624254473161</v>
      </c>
      <c r="AD364" s="18">
        <f t="shared" si="93"/>
        <v>1189937.3500000001</v>
      </c>
      <c r="AE364" s="61">
        <f t="shared" si="94"/>
        <v>2.0216385310794366E-3</v>
      </c>
      <c r="AF364" s="18">
        <f t="shared" si="95"/>
        <v>3111</v>
      </c>
      <c r="AG364" s="60">
        <v>0.86778242677824269</v>
      </c>
    </row>
    <row r="365" spans="1:33" x14ac:dyDescent="0.25">
      <c r="A365" s="5"/>
      <c r="B365" s="5" t="s">
        <v>733</v>
      </c>
      <c r="C365" s="5" t="s">
        <v>734</v>
      </c>
      <c r="E365" s="18">
        <v>29887.23</v>
      </c>
      <c r="F365" s="61">
        <f t="shared" si="88"/>
        <v>2.0238890530369064E-4</v>
      </c>
      <c r="G365" s="18">
        <v>86</v>
      </c>
      <c r="H365" s="60">
        <v>0.9662921348314607</v>
      </c>
      <c r="J365" s="18">
        <v>142385.29999999999</v>
      </c>
      <c r="K365" s="61">
        <f t="shared" si="89"/>
        <v>1.8819321520649394E-3</v>
      </c>
      <c r="L365" s="18">
        <v>501</v>
      </c>
      <c r="M365" s="60">
        <v>0.96346153846153848</v>
      </c>
      <c r="O365" s="18">
        <v>217018.06</v>
      </c>
      <c r="P365" s="61">
        <f t="shared" si="90"/>
        <v>2.2434603898231842E-3</v>
      </c>
      <c r="Q365" s="18">
        <v>852</v>
      </c>
      <c r="R365" s="60">
        <v>0.98043728423475263</v>
      </c>
      <c r="T365" s="18">
        <v>53772.37</v>
      </c>
      <c r="U365" s="61">
        <f t="shared" si="91"/>
        <v>2.8126233185115366E-4</v>
      </c>
      <c r="V365" s="18">
        <v>107</v>
      </c>
      <c r="W365" s="60">
        <v>0.93043478260869561</v>
      </c>
      <c r="Y365" s="18">
        <v>97875.95</v>
      </c>
      <c r="Z365" s="61">
        <f t="shared" si="92"/>
        <v>1.2653125721713632E-3</v>
      </c>
      <c r="AA365" s="18">
        <v>236</v>
      </c>
      <c r="AB365" s="60">
        <v>0.59898477157360408</v>
      </c>
      <c r="AD365" s="18">
        <f t="shared" si="93"/>
        <v>540938.91</v>
      </c>
      <c r="AE365" s="61">
        <f t="shared" si="94"/>
        <v>9.1902564737220117E-4</v>
      </c>
      <c r="AF365" s="18">
        <f t="shared" si="95"/>
        <v>1782</v>
      </c>
      <c r="AG365" s="60">
        <v>0.89682939104177151</v>
      </c>
    </row>
    <row r="366" spans="1:33" x14ac:dyDescent="0.25">
      <c r="A366" s="5"/>
      <c r="B366" s="5" t="s">
        <v>735</v>
      </c>
      <c r="C366" s="5" t="s">
        <v>736</v>
      </c>
      <c r="E366" s="18">
        <v>90521.14</v>
      </c>
      <c r="F366" s="61">
        <f t="shared" si="88"/>
        <v>6.1298669804602576E-4</v>
      </c>
      <c r="G366" s="18">
        <v>373</v>
      </c>
      <c r="H366" s="60">
        <v>0.91871921182266014</v>
      </c>
      <c r="J366" s="18">
        <v>50274.42</v>
      </c>
      <c r="K366" s="61">
        <f t="shared" si="89"/>
        <v>6.6448606298836067E-4</v>
      </c>
      <c r="L366" s="18">
        <v>233</v>
      </c>
      <c r="M366" s="60">
        <v>0.87265917602996257</v>
      </c>
      <c r="O366" s="18">
        <v>151221.21</v>
      </c>
      <c r="P366" s="61">
        <f t="shared" si="90"/>
        <v>1.5632744792582404E-3</v>
      </c>
      <c r="Q366" s="18">
        <v>1147</v>
      </c>
      <c r="R366" s="60">
        <v>0.94403292181069964</v>
      </c>
      <c r="T366" s="18">
        <v>132965.99</v>
      </c>
      <c r="U366" s="61">
        <f t="shared" si="91"/>
        <v>6.9549332499752525E-4</v>
      </c>
      <c r="V366" s="18">
        <v>315</v>
      </c>
      <c r="W366" s="60">
        <v>0.84224598930481287</v>
      </c>
      <c r="Y366" s="18">
        <v>69637.95</v>
      </c>
      <c r="Z366" s="61">
        <f t="shared" si="92"/>
        <v>9.0025970256473408E-4</v>
      </c>
      <c r="AA366" s="18">
        <v>241</v>
      </c>
      <c r="AB366" s="60">
        <v>0.55916473317865434</v>
      </c>
      <c r="AD366" s="18">
        <f t="shared" si="93"/>
        <v>494620.71</v>
      </c>
      <c r="AE366" s="61">
        <f t="shared" si="94"/>
        <v>8.4033355672537551E-4</v>
      </c>
      <c r="AF366" s="18">
        <f t="shared" si="95"/>
        <v>2309</v>
      </c>
      <c r="AG366" s="60">
        <v>0.85740809506126991</v>
      </c>
    </row>
    <row r="367" spans="1:33" x14ac:dyDescent="0.25">
      <c r="A367" s="5"/>
      <c r="B367" s="5" t="s">
        <v>737</v>
      </c>
      <c r="C367" s="5" t="s">
        <v>738</v>
      </c>
      <c r="E367" s="18">
        <v>67233.25</v>
      </c>
      <c r="F367" s="61">
        <f t="shared" si="88"/>
        <v>4.5528688565348339E-4</v>
      </c>
      <c r="G367" s="18">
        <v>118</v>
      </c>
      <c r="H367" s="60">
        <v>1</v>
      </c>
      <c r="J367" s="18">
        <v>39761.79</v>
      </c>
      <c r="K367" s="61">
        <f t="shared" si="89"/>
        <v>5.2553873907386643E-4</v>
      </c>
      <c r="L367" s="18">
        <v>148</v>
      </c>
      <c r="M367" s="60">
        <v>0.95483870967741935</v>
      </c>
      <c r="O367" s="18">
        <v>84142.27</v>
      </c>
      <c r="P367" s="61">
        <f t="shared" si="90"/>
        <v>8.6983474948954757E-4</v>
      </c>
      <c r="Q367" s="18">
        <v>666</v>
      </c>
      <c r="R367" s="60">
        <v>0.98230088495575218</v>
      </c>
      <c r="T367" s="18">
        <v>224489.92</v>
      </c>
      <c r="U367" s="61">
        <f t="shared" si="91"/>
        <v>1.1742193690975299E-3</v>
      </c>
      <c r="V367" s="18">
        <v>243</v>
      </c>
      <c r="W367" s="60">
        <v>0.98380566801619429</v>
      </c>
      <c r="Y367" s="18">
        <v>90628.040000000008</v>
      </c>
      <c r="Z367" s="61">
        <f t="shared" si="92"/>
        <v>1.1716136436300153E-3</v>
      </c>
      <c r="AA367" s="18">
        <v>138</v>
      </c>
      <c r="AB367" s="60">
        <v>0.55200000000000005</v>
      </c>
      <c r="AD367" s="18">
        <f t="shared" si="93"/>
        <v>506255.27</v>
      </c>
      <c r="AE367" s="61">
        <f t="shared" si="94"/>
        <v>8.6010003837094751E-4</v>
      </c>
      <c r="AF367" s="18">
        <f t="shared" si="95"/>
        <v>1313</v>
      </c>
      <c r="AG367" s="60">
        <v>0.90676795580110492</v>
      </c>
    </row>
    <row r="368" spans="1:33" x14ac:dyDescent="0.25">
      <c r="B368" s="5" t="s">
        <v>739</v>
      </c>
      <c r="C368" s="5" t="s">
        <v>740</v>
      </c>
      <c r="E368" s="18">
        <v>36260.49</v>
      </c>
      <c r="F368" s="61">
        <f t="shared" si="88"/>
        <v>2.4554704055462556E-4</v>
      </c>
      <c r="G368" s="18">
        <v>194</v>
      </c>
      <c r="H368" s="60">
        <v>0.9509803921568627</v>
      </c>
      <c r="J368" s="18">
        <v>184932.26</v>
      </c>
      <c r="K368" s="61">
        <f t="shared" si="89"/>
        <v>2.4442829846060862E-3</v>
      </c>
      <c r="L368" s="18">
        <v>1203</v>
      </c>
      <c r="M368" s="60">
        <v>0.88586156111929304</v>
      </c>
      <c r="O368" s="18">
        <v>308435.31</v>
      </c>
      <c r="P368" s="61">
        <f t="shared" si="90"/>
        <v>3.188501458393991E-3</v>
      </c>
      <c r="Q368" s="18">
        <v>1713</v>
      </c>
      <c r="R368" s="60">
        <v>0.98335246842709534</v>
      </c>
      <c r="T368" s="18">
        <v>60586.54</v>
      </c>
      <c r="U368" s="61">
        <f t="shared" si="91"/>
        <v>3.1690460210686633E-4</v>
      </c>
      <c r="V368" s="18">
        <v>105</v>
      </c>
      <c r="W368" s="60">
        <v>0.90517241379310343</v>
      </c>
      <c r="Y368" s="18">
        <v>123796.93000000001</v>
      </c>
      <c r="Z368" s="61">
        <f t="shared" si="92"/>
        <v>1.6004116631840428E-3</v>
      </c>
      <c r="AA368" s="18">
        <v>450</v>
      </c>
      <c r="AB368" s="60">
        <v>0.66469719350073853</v>
      </c>
      <c r="AD368" s="18">
        <f t="shared" si="93"/>
        <v>714011.53</v>
      </c>
      <c r="AE368" s="61">
        <f t="shared" si="94"/>
        <v>1.2130665708433986E-3</v>
      </c>
      <c r="AF368" s="18">
        <f t="shared" si="95"/>
        <v>3665</v>
      </c>
      <c r="AG368" s="60">
        <v>0.89455699292165003</v>
      </c>
    </row>
    <row r="369" spans="2:33" x14ac:dyDescent="0.25">
      <c r="B369" s="5" t="s">
        <v>741</v>
      </c>
      <c r="C369" s="5" t="s">
        <v>742</v>
      </c>
      <c r="E369" s="18">
        <v>11712.2</v>
      </c>
      <c r="F369" s="61">
        <f t="shared" si="88"/>
        <v>7.9312112119386301E-5</v>
      </c>
      <c r="G369" s="18">
        <v>48</v>
      </c>
      <c r="H369" s="60">
        <v>1</v>
      </c>
      <c r="J369" s="18">
        <v>25442.94</v>
      </c>
      <c r="K369" s="61">
        <f t="shared" si="89"/>
        <v>3.3628391996265856E-4</v>
      </c>
      <c r="L369" s="18">
        <v>256</v>
      </c>
      <c r="M369" s="60">
        <v>0.75294117647058822</v>
      </c>
      <c r="O369" s="18">
        <v>120514.33</v>
      </c>
      <c r="P369" s="61">
        <f t="shared" si="90"/>
        <v>1.2458369859221848E-3</v>
      </c>
      <c r="Q369" s="18">
        <v>758</v>
      </c>
      <c r="R369" s="60">
        <v>0.96683673469387754</v>
      </c>
      <c r="T369" s="18">
        <v>80366.64</v>
      </c>
      <c r="U369" s="61">
        <f t="shared" si="91"/>
        <v>4.2036660406528855E-4</v>
      </c>
      <c r="V369" s="18">
        <v>94</v>
      </c>
      <c r="W369" s="60">
        <v>0.95918367346938771</v>
      </c>
      <c r="Y369" s="18">
        <v>60068.93</v>
      </c>
      <c r="Z369" s="61">
        <f t="shared" si="92"/>
        <v>7.7655412106734662E-4</v>
      </c>
      <c r="AA369" s="18">
        <v>183</v>
      </c>
      <c r="AB369" s="60">
        <v>0.57911392405063289</v>
      </c>
      <c r="AD369" s="18">
        <f t="shared" si="93"/>
        <v>298105.04000000004</v>
      </c>
      <c r="AE369" s="61">
        <f t="shared" si="94"/>
        <v>5.0646417239779622E-4</v>
      </c>
      <c r="AF369" s="18">
        <f t="shared" si="95"/>
        <v>1339</v>
      </c>
      <c r="AG369" s="60">
        <v>0.84426229508196726</v>
      </c>
    </row>
    <row r="370" spans="2:33" x14ac:dyDescent="0.25">
      <c r="B370" s="5" t="s">
        <v>743</v>
      </c>
      <c r="C370" s="5" t="s">
        <v>744</v>
      </c>
      <c r="E370" s="18">
        <v>29397.91</v>
      </c>
      <c r="F370" s="61">
        <f t="shared" si="88"/>
        <v>1.990753516841949E-4</v>
      </c>
      <c r="G370" s="18">
        <v>126</v>
      </c>
      <c r="H370" s="60">
        <v>0.94736842105263153</v>
      </c>
      <c r="J370" s="18">
        <v>58124.09</v>
      </c>
      <c r="K370" s="61">
        <f t="shared" si="89"/>
        <v>7.68236565014199E-4</v>
      </c>
      <c r="L370" s="18">
        <v>399</v>
      </c>
      <c r="M370" s="60">
        <v>0.62933753943217663</v>
      </c>
      <c r="O370" s="18">
        <v>116620.82</v>
      </c>
      <c r="P370" s="61">
        <f t="shared" si="90"/>
        <v>1.2055871769321843E-3</v>
      </c>
      <c r="Q370" s="18">
        <v>805</v>
      </c>
      <c r="R370" s="60">
        <v>0.98894348894348894</v>
      </c>
      <c r="T370" s="18">
        <v>74367.22</v>
      </c>
      <c r="U370" s="61">
        <f t="shared" si="91"/>
        <v>3.8898597384656378E-4</v>
      </c>
      <c r="V370" s="18">
        <v>86</v>
      </c>
      <c r="W370" s="60">
        <v>0.9662921348314607</v>
      </c>
      <c r="Y370" s="18">
        <v>67848.639999999999</v>
      </c>
      <c r="Z370" s="61">
        <f t="shared" si="92"/>
        <v>8.7712800945205483E-4</v>
      </c>
      <c r="AA370" s="18">
        <v>244</v>
      </c>
      <c r="AB370" s="60">
        <v>0.6240409207161125</v>
      </c>
      <c r="AD370" s="18">
        <f t="shared" si="93"/>
        <v>346358.68</v>
      </c>
      <c r="AE370" s="61">
        <f t="shared" si="94"/>
        <v>5.8844446983852771E-4</v>
      </c>
      <c r="AF370" s="18">
        <f t="shared" si="95"/>
        <v>1660</v>
      </c>
      <c r="AG370" s="60">
        <v>0.80543425521591461</v>
      </c>
    </row>
    <row r="371" spans="2:33" x14ac:dyDescent="0.25">
      <c r="B371" s="5" t="s">
        <v>745</v>
      </c>
      <c r="C371" s="5" t="s">
        <v>746</v>
      </c>
      <c r="E371" s="18">
        <v>10496.85</v>
      </c>
      <c r="F371" s="61">
        <f t="shared" si="88"/>
        <v>7.1082063497923534E-5</v>
      </c>
      <c r="G371" s="18">
        <v>114</v>
      </c>
      <c r="H371" s="60">
        <v>0.90476190476190477</v>
      </c>
      <c r="J371" s="18">
        <v>8703988.7699999996</v>
      </c>
      <c r="K371" s="61">
        <f t="shared" si="89"/>
        <v>0.11504218706197314</v>
      </c>
      <c r="L371" s="18">
        <v>15844</v>
      </c>
      <c r="M371" s="60">
        <v>0.8849419124218052</v>
      </c>
      <c r="O371" s="18">
        <v>1412011.58</v>
      </c>
      <c r="P371" s="61">
        <f t="shared" si="90"/>
        <v>1.4596905205500639E-2</v>
      </c>
      <c r="Q371" s="18">
        <v>5874</v>
      </c>
      <c r="R371" s="60">
        <v>0.96263520157325466</v>
      </c>
      <c r="T371" s="18">
        <v>92515.95</v>
      </c>
      <c r="U371" s="61">
        <f t="shared" si="91"/>
        <v>4.8391491448907193E-4</v>
      </c>
      <c r="V371" s="18">
        <v>466</v>
      </c>
      <c r="W371" s="60">
        <v>0.80622837370242217</v>
      </c>
      <c r="Y371" s="18">
        <v>830634.19000000006</v>
      </c>
      <c r="Z371" s="61">
        <f t="shared" si="92"/>
        <v>1.0738203649439693E-2</v>
      </c>
      <c r="AA371" s="18">
        <v>2490</v>
      </c>
      <c r="AB371" s="60">
        <v>0.62312312312312312</v>
      </c>
      <c r="AD371" s="18">
        <f t="shared" si="93"/>
        <v>11049647.34</v>
      </c>
      <c r="AE371" s="61">
        <f t="shared" si="94"/>
        <v>1.8772746999985674E-2</v>
      </c>
      <c r="AF371" s="18">
        <f t="shared" si="95"/>
        <v>24788</v>
      </c>
      <c r="AG371" s="60">
        <v>0.86351285445551451</v>
      </c>
    </row>
    <row r="372" spans="2:33" x14ac:dyDescent="0.25">
      <c r="B372" s="5" t="s">
        <v>747</v>
      </c>
      <c r="C372" s="5" t="s">
        <v>748</v>
      </c>
      <c r="E372" s="18">
        <v>35026.74</v>
      </c>
      <c r="F372" s="61">
        <f t="shared" si="88"/>
        <v>2.3719239169896282E-4</v>
      </c>
      <c r="G372" s="18">
        <v>86</v>
      </c>
      <c r="H372" s="60">
        <v>0.9885057471264368</v>
      </c>
      <c r="J372" s="18">
        <v>299941.5</v>
      </c>
      <c r="K372" s="61">
        <f t="shared" si="89"/>
        <v>3.9643808215355522E-3</v>
      </c>
      <c r="L372" s="18">
        <v>419</v>
      </c>
      <c r="M372" s="60">
        <v>0.844758064516129</v>
      </c>
      <c r="O372" s="18">
        <v>235278.7</v>
      </c>
      <c r="P372" s="61">
        <f t="shared" si="90"/>
        <v>2.4322328013580623E-3</v>
      </c>
      <c r="Q372" s="18">
        <v>1092</v>
      </c>
      <c r="R372" s="60">
        <v>0.98289828982898286</v>
      </c>
      <c r="T372" s="18">
        <v>54462.81</v>
      </c>
      <c r="U372" s="61">
        <f t="shared" si="91"/>
        <v>2.8487375467672947E-4</v>
      </c>
      <c r="V372" s="18">
        <v>92</v>
      </c>
      <c r="W372" s="60">
        <v>0.95833333333333337</v>
      </c>
      <c r="Y372" s="18">
        <v>80430.959999999992</v>
      </c>
      <c r="Z372" s="61">
        <f t="shared" si="92"/>
        <v>1.0397886802612085E-3</v>
      </c>
      <c r="AA372" s="18">
        <v>226</v>
      </c>
      <c r="AB372" s="60">
        <v>0.55528255528255532</v>
      </c>
      <c r="AD372" s="18">
        <f t="shared" si="93"/>
        <v>705140.71</v>
      </c>
      <c r="AE372" s="61">
        <f t="shared" si="94"/>
        <v>1.1979955324275776E-3</v>
      </c>
      <c r="AF372" s="18">
        <f t="shared" si="95"/>
        <v>1915</v>
      </c>
      <c r="AG372" s="60">
        <v>0.87164314974965862</v>
      </c>
    </row>
    <row r="373" spans="2:33" x14ac:dyDescent="0.25">
      <c r="B373" s="5" t="s">
        <v>749</v>
      </c>
      <c r="C373" s="5" t="s">
        <v>750</v>
      </c>
      <c r="E373" s="18">
        <v>120792.64</v>
      </c>
      <c r="F373" s="61">
        <f t="shared" si="88"/>
        <v>8.1797778443645644E-4</v>
      </c>
      <c r="G373" s="18">
        <v>222</v>
      </c>
      <c r="H373" s="60">
        <v>0.9910714285714286</v>
      </c>
      <c r="J373" s="18">
        <v>51737.57</v>
      </c>
      <c r="K373" s="61">
        <f t="shared" si="89"/>
        <v>6.8382478003495056E-4</v>
      </c>
      <c r="L373" s="18">
        <v>238</v>
      </c>
      <c r="M373" s="60">
        <v>0.83508771929824566</v>
      </c>
      <c r="O373" s="18">
        <v>315237.51</v>
      </c>
      <c r="P373" s="61">
        <f t="shared" si="90"/>
        <v>3.2588203353743459E-3</v>
      </c>
      <c r="Q373" s="18">
        <v>1374</v>
      </c>
      <c r="R373" s="60">
        <v>0.97933000712758378</v>
      </c>
      <c r="T373" s="18">
        <v>258210.81</v>
      </c>
      <c r="U373" s="61">
        <f t="shared" si="91"/>
        <v>1.3506002158687664E-3</v>
      </c>
      <c r="V373" s="18">
        <v>320</v>
      </c>
      <c r="W373" s="60">
        <v>0.9785932721712538</v>
      </c>
      <c r="Y373" s="18">
        <v>79658.92</v>
      </c>
      <c r="Z373" s="61">
        <f t="shared" si="92"/>
        <v>1.0298079657116263E-3</v>
      </c>
      <c r="AA373" s="18">
        <v>250</v>
      </c>
      <c r="AB373" s="60">
        <v>0.65104166666666663</v>
      </c>
      <c r="AD373" s="18">
        <f t="shared" si="93"/>
        <v>825637.45</v>
      </c>
      <c r="AE373" s="61">
        <f t="shared" si="94"/>
        <v>1.402712908895726E-3</v>
      </c>
      <c r="AF373" s="18">
        <f t="shared" si="95"/>
        <v>2404</v>
      </c>
      <c r="AG373" s="60">
        <v>0.91650781547845983</v>
      </c>
    </row>
    <row r="374" spans="2:33" x14ac:dyDescent="0.25">
      <c r="B374" s="5" t="s">
        <v>751</v>
      </c>
      <c r="C374" s="5" t="s">
        <v>752</v>
      </c>
      <c r="E374" s="18">
        <v>47086.43</v>
      </c>
      <c r="F374" s="61">
        <f t="shared" si="88"/>
        <v>3.188576198717264E-4</v>
      </c>
      <c r="G374" s="18">
        <v>80</v>
      </c>
      <c r="H374" s="60">
        <v>0.98765432098765427</v>
      </c>
      <c r="J374" s="18">
        <v>47046.54</v>
      </c>
      <c r="K374" s="61">
        <f t="shared" si="89"/>
        <v>6.218225917240702E-4</v>
      </c>
      <c r="L374" s="18">
        <v>331</v>
      </c>
      <c r="M374" s="60">
        <v>0.82957393483709274</v>
      </c>
      <c r="O374" s="18">
        <v>102811.9</v>
      </c>
      <c r="P374" s="61">
        <f t="shared" si="90"/>
        <v>1.0628351633613451E-3</v>
      </c>
      <c r="Q374" s="18">
        <v>719</v>
      </c>
      <c r="R374" s="60">
        <v>0.98090040927694411</v>
      </c>
      <c r="T374" s="18">
        <v>191495.31</v>
      </c>
      <c r="U374" s="61">
        <f t="shared" si="91"/>
        <v>1.0016374102380004E-3</v>
      </c>
      <c r="V374" s="18">
        <v>201</v>
      </c>
      <c r="W374" s="60">
        <v>0.98529411764705888</v>
      </c>
      <c r="Y374" s="18">
        <v>94118.790000000008</v>
      </c>
      <c r="Z374" s="61">
        <f t="shared" si="92"/>
        <v>1.2167410713720419E-3</v>
      </c>
      <c r="AA374" s="18">
        <v>213</v>
      </c>
      <c r="AB374" s="60">
        <v>0.61560693641618502</v>
      </c>
      <c r="AD374" s="18">
        <f t="shared" si="93"/>
        <v>482558.97</v>
      </c>
      <c r="AE374" s="61">
        <f t="shared" si="94"/>
        <v>8.1984131960393194E-4</v>
      </c>
      <c r="AF374" s="18">
        <f t="shared" si="95"/>
        <v>1544</v>
      </c>
      <c r="AG374" s="60">
        <v>0.87577992058990362</v>
      </c>
    </row>
    <row r="375" spans="2:33" x14ac:dyDescent="0.25">
      <c r="B375" s="5" t="s">
        <v>753</v>
      </c>
      <c r="C375" s="5" t="s">
        <v>754</v>
      </c>
      <c r="E375" s="18">
        <v>96641.94</v>
      </c>
      <c r="F375" s="61">
        <f t="shared" si="88"/>
        <v>6.5443523682271506E-4</v>
      </c>
      <c r="G375" s="18">
        <v>221</v>
      </c>
      <c r="H375" s="60">
        <v>0.99549549549549554</v>
      </c>
      <c r="J375" s="18">
        <v>11753.75</v>
      </c>
      <c r="K375" s="61">
        <f t="shared" si="89"/>
        <v>1.5535143046601919E-4</v>
      </c>
      <c r="L375" s="18">
        <v>124</v>
      </c>
      <c r="M375" s="60">
        <v>0.83783783783783783</v>
      </c>
      <c r="O375" s="18">
        <v>99634.47</v>
      </c>
      <c r="P375" s="61">
        <f t="shared" si="90"/>
        <v>1.0299879508001608E-3</v>
      </c>
      <c r="Q375" s="18">
        <v>684</v>
      </c>
      <c r="R375" s="60">
        <v>0.99563318777292575</v>
      </c>
      <c r="T375" s="18">
        <v>644975.47</v>
      </c>
      <c r="U375" s="61">
        <f t="shared" si="91"/>
        <v>3.3736155702081532E-3</v>
      </c>
      <c r="V375" s="18">
        <v>346</v>
      </c>
      <c r="W375" s="60">
        <v>0.98016997167138808</v>
      </c>
      <c r="Y375" s="18">
        <v>67499.75</v>
      </c>
      <c r="Z375" s="61">
        <f t="shared" si="92"/>
        <v>8.7261765830547731E-4</v>
      </c>
      <c r="AA375" s="18">
        <v>122</v>
      </c>
      <c r="AB375" s="60">
        <v>0.48031496062992124</v>
      </c>
      <c r="AD375" s="18">
        <f t="shared" si="93"/>
        <v>920505.37999999989</v>
      </c>
      <c r="AE375" s="61">
        <f t="shared" si="94"/>
        <v>1.5638883377128369E-3</v>
      </c>
      <c r="AF375" s="18">
        <f t="shared" si="95"/>
        <v>1497</v>
      </c>
      <c r="AG375" s="60">
        <v>0.89963942307692313</v>
      </c>
    </row>
    <row r="376" spans="2:33" x14ac:dyDescent="0.25">
      <c r="B376" s="5" t="s">
        <v>755</v>
      </c>
      <c r="C376" s="5" t="s">
        <v>756</v>
      </c>
      <c r="E376" s="18">
        <v>68194.880000000005</v>
      </c>
      <c r="F376" s="61">
        <f t="shared" si="88"/>
        <v>4.6179880539335858E-4</v>
      </c>
      <c r="G376" s="18">
        <v>623</v>
      </c>
      <c r="H376" s="60">
        <v>0.94537177541729889</v>
      </c>
      <c r="J376" s="18">
        <v>24068.28</v>
      </c>
      <c r="K376" s="61">
        <f t="shared" si="89"/>
        <v>3.1811479118210614E-4</v>
      </c>
      <c r="L376" s="18">
        <v>168</v>
      </c>
      <c r="M376" s="60">
        <v>0.93854748603351956</v>
      </c>
      <c r="O376" s="18">
        <v>107015.07</v>
      </c>
      <c r="P376" s="61">
        <f t="shared" si="90"/>
        <v>1.1062861342468703E-3</v>
      </c>
      <c r="Q376" s="18">
        <v>1082</v>
      </c>
      <c r="R376" s="60">
        <v>0.92557741659538062</v>
      </c>
      <c r="T376" s="18">
        <v>73114.570000000007</v>
      </c>
      <c r="U376" s="61">
        <f t="shared" si="91"/>
        <v>3.8243384940061978E-4</v>
      </c>
      <c r="V376" s="18">
        <v>263</v>
      </c>
      <c r="W376" s="60">
        <v>0.97769516728624539</v>
      </c>
      <c r="Y376" s="18">
        <v>68969.440000000002</v>
      </c>
      <c r="Z376" s="61">
        <f t="shared" si="92"/>
        <v>8.9161739454501855E-4</v>
      </c>
      <c r="AA376" s="18">
        <v>243</v>
      </c>
      <c r="AB376" s="60">
        <v>0.60447761194029848</v>
      </c>
      <c r="AD376" s="18">
        <f t="shared" si="93"/>
        <v>341362.24</v>
      </c>
      <c r="AE376" s="61">
        <f t="shared" si="94"/>
        <v>5.7995579131925399E-4</v>
      </c>
      <c r="AF376" s="18">
        <f t="shared" si="95"/>
        <v>2379</v>
      </c>
      <c r="AG376" s="60">
        <v>0.88834951456310685</v>
      </c>
    </row>
    <row r="377" spans="2:33" x14ac:dyDescent="0.25">
      <c r="B377" s="5" t="s">
        <v>757</v>
      </c>
      <c r="C377" s="5" t="s">
        <v>758</v>
      </c>
      <c r="E377" s="18">
        <v>251952.35</v>
      </c>
      <c r="F377" s="61">
        <f t="shared" si="88"/>
        <v>1.7061587944146152E-3</v>
      </c>
      <c r="G377" s="18">
        <v>459</v>
      </c>
      <c r="H377" s="60">
        <v>0.89823874755381605</v>
      </c>
      <c r="J377" s="18">
        <v>246104.25</v>
      </c>
      <c r="K377" s="61">
        <f t="shared" si="89"/>
        <v>3.2528041928122347E-3</v>
      </c>
      <c r="L377" s="18">
        <v>1050</v>
      </c>
      <c r="M377" s="60">
        <v>0.81521739130434778</v>
      </c>
      <c r="O377" s="18">
        <v>211222.07</v>
      </c>
      <c r="P377" s="61">
        <f t="shared" si="90"/>
        <v>2.1835433765349291E-3</v>
      </c>
      <c r="Q377" s="18">
        <v>1275</v>
      </c>
      <c r="R377" s="60">
        <v>0.9572072072072072</v>
      </c>
      <c r="T377" s="18">
        <v>728372.69</v>
      </c>
      <c r="U377" s="61">
        <f t="shared" si="91"/>
        <v>3.8098339583339446E-3</v>
      </c>
      <c r="V377" s="18">
        <v>691</v>
      </c>
      <c r="W377" s="60">
        <v>0.96778711484593838</v>
      </c>
      <c r="Y377" s="18">
        <v>140874.02000000002</v>
      </c>
      <c r="Z377" s="61">
        <f t="shared" si="92"/>
        <v>1.8211794480494964E-3</v>
      </c>
      <c r="AA377" s="18">
        <v>363</v>
      </c>
      <c r="AB377" s="60">
        <v>0.6247848537005164</v>
      </c>
      <c r="AD377" s="18">
        <f t="shared" si="93"/>
        <v>1578525.3800000001</v>
      </c>
      <c r="AE377" s="61">
        <f t="shared" si="94"/>
        <v>2.6818283588583968E-3</v>
      </c>
      <c r="AF377" s="18">
        <f t="shared" si="95"/>
        <v>3838</v>
      </c>
      <c r="AG377" s="60">
        <v>0.86714866696791681</v>
      </c>
    </row>
    <row r="378" spans="2:33" x14ac:dyDescent="0.25">
      <c r="B378" s="5" t="s">
        <v>759</v>
      </c>
      <c r="C378" s="5" t="s">
        <v>760</v>
      </c>
      <c r="E378" s="18">
        <v>153635.69</v>
      </c>
      <c r="F378" s="61">
        <f t="shared" si="88"/>
        <v>1.0403827693191096E-3</v>
      </c>
      <c r="G378" s="18">
        <v>191</v>
      </c>
      <c r="H378" s="60">
        <v>0.98453608247422686</v>
      </c>
      <c r="J378" s="18">
        <v>79678.28</v>
      </c>
      <c r="K378" s="61">
        <f t="shared" si="89"/>
        <v>1.0531221759074345E-3</v>
      </c>
      <c r="L378" s="18">
        <v>166</v>
      </c>
      <c r="M378" s="60">
        <v>0.72489082969432317</v>
      </c>
      <c r="O378" s="18">
        <v>98211.26</v>
      </c>
      <c r="P378" s="61">
        <f t="shared" si="90"/>
        <v>1.0152752800602221E-3</v>
      </c>
      <c r="Q378" s="18">
        <v>712</v>
      </c>
      <c r="R378" s="60">
        <v>0.97802197802197799</v>
      </c>
      <c r="T378" s="18">
        <v>535284.53</v>
      </c>
      <c r="U378" s="61">
        <f t="shared" si="91"/>
        <v>2.7998649699027367E-3</v>
      </c>
      <c r="V378" s="18">
        <v>385</v>
      </c>
      <c r="W378" s="60">
        <v>0.96491228070175439</v>
      </c>
      <c r="Y378" s="18">
        <v>78255.88</v>
      </c>
      <c r="Z378" s="61">
        <f t="shared" si="92"/>
        <v>1.0116698618029612E-3</v>
      </c>
      <c r="AA378" s="18">
        <v>175</v>
      </c>
      <c r="AB378" s="60">
        <v>0.5608974358974359</v>
      </c>
      <c r="AD378" s="18">
        <f t="shared" si="93"/>
        <v>945065.64000000013</v>
      </c>
      <c r="AE378" s="61">
        <f t="shared" si="94"/>
        <v>1.605614877306984E-3</v>
      </c>
      <c r="AF378" s="18">
        <f t="shared" si="95"/>
        <v>1629</v>
      </c>
      <c r="AG378" s="60">
        <v>0.87486573576799143</v>
      </c>
    </row>
    <row r="379" spans="2:33" x14ac:dyDescent="0.25">
      <c r="B379" s="5" t="s">
        <v>761</v>
      </c>
      <c r="C379" s="5" t="s">
        <v>762</v>
      </c>
      <c r="E379" s="18">
        <v>137541.34</v>
      </c>
      <c r="F379" s="61">
        <f t="shared" si="88"/>
        <v>9.3139582479215093E-4</v>
      </c>
      <c r="G379" s="18">
        <v>254</v>
      </c>
      <c r="H379" s="60">
        <v>0.94776119402985071</v>
      </c>
      <c r="J379" s="18">
        <v>26011.27</v>
      </c>
      <c r="K379" s="61">
        <f t="shared" si="89"/>
        <v>3.4379563992239506E-4</v>
      </c>
      <c r="L379" s="18">
        <v>320</v>
      </c>
      <c r="M379" s="60">
        <v>0.72727272727272729</v>
      </c>
      <c r="O379" s="18">
        <v>131920.76999999999</v>
      </c>
      <c r="P379" s="61">
        <f t="shared" si="90"/>
        <v>1.3637529618040756E-3</v>
      </c>
      <c r="Q379" s="18">
        <v>1149</v>
      </c>
      <c r="R379" s="60">
        <v>0.7848360655737705</v>
      </c>
      <c r="T379" s="18">
        <v>425619.16</v>
      </c>
      <c r="U379" s="61">
        <f t="shared" si="91"/>
        <v>2.2262481163119506E-3</v>
      </c>
      <c r="V379" s="18">
        <v>485</v>
      </c>
      <c r="W379" s="60">
        <v>0.98178137651821862</v>
      </c>
      <c r="Y379" s="18">
        <v>72823.75</v>
      </c>
      <c r="Z379" s="61">
        <f t="shared" si="92"/>
        <v>9.4144482304043349E-4</v>
      </c>
      <c r="AA379" s="18">
        <v>204</v>
      </c>
      <c r="AB379" s="60">
        <v>0.59302325581395354</v>
      </c>
      <c r="AD379" s="18">
        <f t="shared" si="93"/>
        <v>793916.28999999992</v>
      </c>
      <c r="AE379" s="61">
        <f t="shared" si="94"/>
        <v>1.3488203915236678E-3</v>
      </c>
      <c r="AF379" s="18">
        <f t="shared" si="95"/>
        <v>2412</v>
      </c>
      <c r="AG379" s="60">
        <v>0.80132890365448506</v>
      </c>
    </row>
    <row r="380" spans="2:33" x14ac:dyDescent="0.25">
      <c r="B380" s="5" t="s">
        <v>763</v>
      </c>
      <c r="C380" s="5" t="s">
        <v>764</v>
      </c>
      <c r="E380" s="18">
        <v>219993.47</v>
      </c>
      <c r="F380" s="61">
        <f t="shared" si="88"/>
        <v>1.4897411893728628E-3</v>
      </c>
      <c r="G380" s="18">
        <v>166</v>
      </c>
      <c r="H380" s="60">
        <v>0.94318181818181823</v>
      </c>
      <c r="J380" s="18">
        <v>22259.37</v>
      </c>
      <c r="K380" s="61">
        <f t="shared" si="89"/>
        <v>2.9420610194809258E-4</v>
      </c>
      <c r="L380" s="18">
        <v>225</v>
      </c>
      <c r="M380" s="60">
        <v>0.85551330798479086</v>
      </c>
      <c r="O380" s="18">
        <v>269162.18</v>
      </c>
      <c r="P380" s="61">
        <f t="shared" si="90"/>
        <v>2.7825089269918734E-3</v>
      </c>
      <c r="Q380" s="18">
        <v>1498</v>
      </c>
      <c r="R380" s="60">
        <v>0.95171537484116897</v>
      </c>
      <c r="T380" s="18">
        <v>339188.76</v>
      </c>
      <c r="U380" s="61">
        <f t="shared" si="91"/>
        <v>1.7741643445379348E-3</v>
      </c>
      <c r="V380" s="18">
        <v>265</v>
      </c>
      <c r="W380" s="60">
        <v>0.99250936329588013</v>
      </c>
      <c r="Y380" s="18">
        <v>72049.820000000007</v>
      </c>
      <c r="Z380" s="61">
        <f t="shared" si="92"/>
        <v>9.3143967510592477E-4</v>
      </c>
      <c r="AA380" s="18">
        <v>251</v>
      </c>
      <c r="AB380" s="60">
        <v>0.65364583333333337</v>
      </c>
      <c r="AD380" s="18">
        <f t="shared" si="93"/>
        <v>922653.6</v>
      </c>
      <c r="AE380" s="61">
        <f t="shared" si="94"/>
        <v>1.5675380460989429E-3</v>
      </c>
      <c r="AF380" s="18">
        <f t="shared" si="95"/>
        <v>2405</v>
      </c>
      <c r="AG380" s="60">
        <v>0.90277777777777779</v>
      </c>
    </row>
    <row r="381" spans="2:33" x14ac:dyDescent="0.25">
      <c r="B381" s="5" t="s">
        <v>765</v>
      </c>
      <c r="C381" s="5" t="s">
        <v>766</v>
      </c>
      <c r="E381" s="18">
        <v>158662.70000000001</v>
      </c>
      <c r="F381" s="61">
        <f t="shared" si="88"/>
        <v>1.0744244336302789E-3</v>
      </c>
      <c r="G381" s="18">
        <v>318</v>
      </c>
      <c r="H381" s="60">
        <v>0.98452012383900933</v>
      </c>
      <c r="J381" s="18">
        <v>31982.51</v>
      </c>
      <c r="K381" s="61">
        <f t="shared" si="89"/>
        <v>4.2271859435446244E-4</v>
      </c>
      <c r="L381" s="18">
        <v>212</v>
      </c>
      <c r="M381" s="60">
        <v>0.84799999999999998</v>
      </c>
      <c r="O381" s="18">
        <v>172971.07</v>
      </c>
      <c r="P381" s="61">
        <f t="shared" si="90"/>
        <v>1.7881172844800718E-3</v>
      </c>
      <c r="Q381" s="18">
        <v>797</v>
      </c>
      <c r="R381" s="60">
        <v>0.98760842627013634</v>
      </c>
      <c r="T381" s="18">
        <v>432666.58</v>
      </c>
      <c r="U381" s="61">
        <f t="shared" si="91"/>
        <v>2.2631104265046103E-3</v>
      </c>
      <c r="V381" s="18">
        <v>451</v>
      </c>
      <c r="W381" s="60">
        <v>0.96989247311827953</v>
      </c>
      <c r="Y381" s="18">
        <v>75244.070000000007</v>
      </c>
      <c r="Z381" s="61">
        <f t="shared" si="92"/>
        <v>9.727340347893647E-4</v>
      </c>
      <c r="AA381" s="18">
        <v>253</v>
      </c>
      <c r="AB381" s="60">
        <v>0.67108753315649872</v>
      </c>
      <c r="AD381" s="18">
        <f t="shared" si="93"/>
        <v>871526.92999999993</v>
      </c>
      <c r="AE381" s="61">
        <f t="shared" si="94"/>
        <v>1.4806766276908366E-3</v>
      </c>
      <c r="AF381" s="18">
        <f t="shared" si="95"/>
        <v>2031</v>
      </c>
      <c r="AG381" s="60">
        <v>0.91404140414041402</v>
      </c>
    </row>
    <row r="382" spans="2:33" x14ac:dyDescent="0.25">
      <c r="B382" s="5" t="s">
        <v>767</v>
      </c>
      <c r="C382" s="5" t="s">
        <v>768</v>
      </c>
      <c r="E382" s="18">
        <v>4001.47</v>
      </c>
      <c r="F382" s="61">
        <f t="shared" si="88"/>
        <v>2.7096961910005007E-5</v>
      </c>
      <c r="G382" s="18">
        <v>31</v>
      </c>
      <c r="H382" s="60">
        <v>0.96875</v>
      </c>
      <c r="J382" s="18">
        <v>11364.01</v>
      </c>
      <c r="K382" s="61">
        <f t="shared" si="89"/>
        <v>1.5020016669830026E-4</v>
      </c>
      <c r="L382" s="18">
        <v>92</v>
      </c>
      <c r="M382" s="60">
        <v>0.93877551020408168</v>
      </c>
      <c r="O382" s="18">
        <v>82981.78</v>
      </c>
      <c r="P382" s="61">
        <f t="shared" si="90"/>
        <v>8.578379905664151E-4</v>
      </c>
      <c r="Q382" s="18">
        <v>495</v>
      </c>
      <c r="R382" s="60">
        <v>0.9880239520958084</v>
      </c>
      <c r="T382" s="18">
        <v>28041.82</v>
      </c>
      <c r="U382" s="61">
        <f t="shared" si="91"/>
        <v>1.4667584267813224E-4</v>
      </c>
      <c r="V382" s="18">
        <v>45</v>
      </c>
      <c r="W382" s="60">
        <v>0.78947368421052633</v>
      </c>
      <c r="Y382" s="18">
        <v>54754.399999999994</v>
      </c>
      <c r="Z382" s="61">
        <f t="shared" si="92"/>
        <v>7.0784938181136104E-4</v>
      </c>
      <c r="AA382" s="18">
        <v>164</v>
      </c>
      <c r="AB382" s="60">
        <v>0.60073260073260071</v>
      </c>
      <c r="AD382" s="18">
        <f t="shared" si="93"/>
        <v>181143.48</v>
      </c>
      <c r="AE382" s="61">
        <f t="shared" si="94"/>
        <v>3.0775287356247562E-4</v>
      </c>
      <c r="AF382" s="18">
        <f t="shared" si="95"/>
        <v>827</v>
      </c>
      <c r="AG382" s="60">
        <v>0.86056191467221643</v>
      </c>
    </row>
    <row r="383" spans="2:33" x14ac:dyDescent="0.25">
      <c r="B383" s="5" t="s">
        <v>769</v>
      </c>
      <c r="C383" s="5" t="s">
        <v>770</v>
      </c>
      <c r="E383" s="18">
        <v>95710.74</v>
      </c>
      <c r="F383" s="61">
        <f t="shared" si="88"/>
        <v>6.4812938149189992E-4</v>
      </c>
      <c r="G383" s="18">
        <v>122</v>
      </c>
      <c r="H383" s="60">
        <v>0.97599999999999998</v>
      </c>
      <c r="J383" s="18">
        <v>41553.65</v>
      </c>
      <c r="K383" s="61">
        <f t="shared" si="89"/>
        <v>5.4922207538736988E-4</v>
      </c>
      <c r="L383" s="18">
        <v>259</v>
      </c>
      <c r="M383" s="60">
        <v>0.90877192982456145</v>
      </c>
      <c r="O383" s="18">
        <v>117122.1</v>
      </c>
      <c r="P383" s="61">
        <f t="shared" si="90"/>
        <v>1.2107692425363584E-3</v>
      </c>
      <c r="Q383" s="18">
        <v>710</v>
      </c>
      <c r="R383" s="60">
        <v>0.9820193637621023</v>
      </c>
      <c r="T383" s="18">
        <v>585431.41</v>
      </c>
      <c r="U383" s="61">
        <f t="shared" si="91"/>
        <v>3.0621637751043667E-3</v>
      </c>
      <c r="V383" s="18">
        <v>294</v>
      </c>
      <c r="W383" s="60">
        <v>0.95145631067961167</v>
      </c>
      <c r="Y383" s="18">
        <v>205650.02000000002</v>
      </c>
      <c r="Z383" s="61">
        <f t="shared" si="92"/>
        <v>2.658585237469392E-3</v>
      </c>
      <c r="AA383" s="18">
        <v>218</v>
      </c>
      <c r="AB383" s="60">
        <v>0.60055096418732778</v>
      </c>
      <c r="AD383" s="18">
        <f t="shared" si="93"/>
        <v>1045467.92</v>
      </c>
      <c r="AE383" s="61">
        <f t="shared" si="94"/>
        <v>1.776192864338172E-3</v>
      </c>
      <c r="AF383" s="18">
        <f t="shared" si="95"/>
        <v>1603</v>
      </c>
      <c r="AG383" s="60">
        <v>0.88808864265927978</v>
      </c>
    </row>
    <row r="384" spans="2:33" x14ac:dyDescent="0.25">
      <c r="B384" s="5" t="s">
        <v>771</v>
      </c>
      <c r="C384" s="5" t="s">
        <v>772</v>
      </c>
      <c r="E384" s="18">
        <v>20921.73</v>
      </c>
      <c r="F384" s="61">
        <f t="shared" si="88"/>
        <v>1.4167676401457692E-4</v>
      </c>
      <c r="G384" s="18">
        <v>17</v>
      </c>
      <c r="H384" s="60">
        <v>1</v>
      </c>
      <c r="J384" s="18">
        <v>55607.55</v>
      </c>
      <c r="K384" s="61">
        <f t="shared" si="89"/>
        <v>7.3497500263411137E-4</v>
      </c>
      <c r="L384" s="18">
        <v>245</v>
      </c>
      <c r="M384" s="60">
        <v>0.91760299625468167</v>
      </c>
      <c r="O384" s="18">
        <v>161661.57</v>
      </c>
      <c r="P384" s="61">
        <f t="shared" si="90"/>
        <v>1.6712034420159685E-3</v>
      </c>
      <c r="Q384" s="18">
        <v>974</v>
      </c>
      <c r="R384" s="60">
        <v>0.97889447236180904</v>
      </c>
      <c r="T384" s="18">
        <v>26164.68</v>
      </c>
      <c r="U384" s="61">
        <f t="shared" si="91"/>
        <v>1.3685725417978122E-4</v>
      </c>
      <c r="V384" s="18">
        <v>59</v>
      </c>
      <c r="W384" s="60">
        <v>0.93650793650793651</v>
      </c>
      <c r="Y384" s="18">
        <v>66492.55</v>
      </c>
      <c r="Z384" s="61">
        <f t="shared" si="92"/>
        <v>8.5959686185148635E-4</v>
      </c>
      <c r="AA384" s="18">
        <v>262</v>
      </c>
      <c r="AB384" s="60">
        <v>0.71002710027100269</v>
      </c>
      <c r="AD384" s="18">
        <f t="shared" si="93"/>
        <v>330848.08</v>
      </c>
      <c r="AE384" s="61">
        <f t="shared" si="94"/>
        <v>5.6209280804712274E-4</v>
      </c>
      <c r="AF384" s="18">
        <f t="shared" si="95"/>
        <v>1557</v>
      </c>
      <c r="AG384" s="60">
        <v>0.90999415546464058</v>
      </c>
    </row>
    <row r="385" spans="2:33" x14ac:dyDescent="0.25">
      <c r="B385" s="5" t="s">
        <v>773</v>
      </c>
      <c r="C385" s="5" t="s">
        <v>774</v>
      </c>
      <c r="E385" s="18">
        <v>196861.47</v>
      </c>
      <c r="F385" s="61">
        <f t="shared" si="88"/>
        <v>1.3330970253775721E-3</v>
      </c>
      <c r="G385" s="18">
        <v>264</v>
      </c>
      <c r="H385" s="60">
        <v>1</v>
      </c>
      <c r="J385" s="18">
        <v>13878.75</v>
      </c>
      <c r="K385" s="61">
        <f t="shared" si="89"/>
        <v>1.8343793815422856E-4</v>
      </c>
      <c r="L385" s="18">
        <v>81</v>
      </c>
      <c r="M385" s="60">
        <v>0.94186046511627908</v>
      </c>
      <c r="O385" s="18">
        <v>99803.35</v>
      </c>
      <c r="P385" s="61">
        <f t="shared" si="90"/>
        <v>1.0317337759662016E-3</v>
      </c>
      <c r="Q385" s="18">
        <v>535</v>
      </c>
      <c r="R385" s="60">
        <v>0.98345588235294112</v>
      </c>
      <c r="T385" s="18">
        <v>461847.43</v>
      </c>
      <c r="U385" s="61">
        <f t="shared" si="91"/>
        <v>2.4157440916452531E-3</v>
      </c>
      <c r="V385" s="18">
        <v>304</v>
      </c>
      <c r="W385" s="60">
        <v>1</v>
      </c>
      <c r="Y385" s="18">
        <v>54039.03</v>
      </c>
      <c r="Z385" s="61">
        <f t="shared" si="92"/>
        <v>6.9860128097806934E-4</v>
      </c>
      <c r="AA385" s="18">
        <v>166</v>
      </c>
      <c r="AB385" s="60">
        <v>0.56655290102389078</v>
      </c>
      <c r="AD385" s="18">
        <f t="shared" si="93"/>
        <v>826430.02999999991</v>
      </c>
      <c r="AE385" s="61">
        <f t="shared" si="94"/>
        <v>1.4040594590035639E-3</v>
      </c>
      <c r="AF385" s="18">
        <f t="shared" si="95"/>
        <v>1350</v>
      </c>
      <c r="AG385" s="60">
        <v>0.90543259557344069</v>
      </c>
    </row>
    <row r="386" spans="2:33" x14ac:dyDescent="0.25">
      <c r="B386" s="5" t="s">
        <v>775</v>
      </c>
      <c r="C386" s="5" t="s">
        <v>776</v>
      </c>
      <c r="E386" s="18">
        <v>119336.68</v>
      </c>
      <c r="F386" s="61">
        <f t="shared" si="88"/>
        <v>8.0811838460027353E-4</v>
      </c>
      <c r="G386" s="18">
        <v>186</v>
      </c>
      <c r="H386" s="60">
        <v>0.99465240641711228</v>
      </c>
      <c r="J386" s="18">
        <v>203050.63</v>
      </c>
      <c r="K386" s="61">
        <f t="shared" si="89"/>
        <v>2.6837567438074139E-3</v>
      </c>
      <c r="L386" s="18">
        <v>361</v>
      </c>
      <c r="M386" s="60">
        <v>0.71203155818540431</v>
      </c>
      <c r="O386" s="18">
        <v>115520.32000000001</v>
      </c>
      <c r="P386" s="61">
        <f t="shared" si="90"/>
        <v>1.1942105746392672E-3</v>
      </c>
      <c r="Q386" s="18">
        <v>678</v>
      </c>
      <c r="R386" s="60">
        <v>0.96857142857142853</v>
      </c>
      <c r="T386" s="18">
        <v>686411.32</v>
      </c>
      <c r="U386" s="61">
        <f t="shared" si="91"/>
        <v>3.5903503690134617E-3</v>
      </c>
      <c r="V386" s="18">
        <v>538</v>
      </c>
      <c r="W386" s="60">
        <v>0.99629629629629635</v>
      </c>
      <c r="Y386" s="18">
        <v>73194.929999999993</v>
      </c>
      <c r="Z386" s="61">
        <f t="shared" si="92"/>
        <v>9.4624333299654184E-4</v>
      </c>
      <c r="AA386" s="18">
        <v>164</v>
      </c>
      <c r="AB386" s="60">
        <v>0.47398843930635837</v>
      </c>
      <c r="AD386" s="18">
        <f t="shared" si="93"/>
        <v>1197513.8800000001</v>
      </c>
      <c r="AE386" s="61">
        <f t="shared" si="94"/>
        <v>2.034510641514393E-3</v>
      </c>
      <c r="AF386" s="18">
        <f t="shared" si="95"/>
        <v>1927</v>
      </c>
      <c r="AG386" s="60">
        <v>0.84517543859649125</v>
      </c>
    </row>
    <row r="387" spans="2:33" x14ac:dyDescent="0.25">
      <c r="B387" s="5" t="s">
        <v>777</v>
      </c>
      <c r="C387" s="5" t="s">
        <v>778</v>
      </c>
      <c r="E387" s="18">
        <v>19555.88</v>
      </c>
      <c r="F387" s="61">
        <f t="shared" si="88"/>
        <v>1.3242756673838085E-4</v>
      </c>
      <c r="G387" s="18">
        <v>68</v>
      </c>
      <c r="H387" s="60">
        <v>0.98550724637681164</v>
      </c>
      <c r="J387" s="18">
        <v>110996.34</v>
      </c>
      <c r="K387" s="61">
        <f t="shared" si="89"/>
        <v>1.4670586149520472E-3</v>
      </c>
      <c r="L387" s="18">
        <v>703</v>
      </c>
      <c r="M387" s="60">
        <v>0.82803297997644287</v>
      </c>
      <c r="O387" s="18">
        <v>186492.63</v>
      </c>
      <c r="P387" s="61">
        <f t="shared" si="90"/>
        <v>1.9278986661246111E-3</v>
      </c>
      <c r="Q387" s="18">
        <v>1272</v>
      </c>
      <c r="R387" s="60">
        <v>0.98757763975155277</v>
      </c>
      <c r="T387" s="18">
        <v>49552.11</v>
      </c>
      <c r="U387" s="61">
        <f t="shared" si="91"/>
        <v>2.5918779489810228E-4</v>
      </c>
      <c r="V387" s="18">
        <v>85</v>
      </c>
      <c r="W387" s="60">
        <v>0.94444444444444442</v>
      </c>
      <c r="Y387" s="18">
        <v>86374.21</v>
      </c>
      <c r="Z387" s="61">
        <f t="shared" si="92"/>
        <v>1.1166213336817625E-3</v>
      </c>
      <c r="AA387" s="18">
        <v>330</v>
      </c>
      <c r="AB387" s="60">
        <v>0.67901234567901236</v>
      </c>
      <c r="AD387" s="18">
        <f t="shared" si="93"/>
        <v>452971.17000000004</v>
      </c>
      <c r="AE387" s="61">
        <f t="shared" si="94"/>
        <v>7.6957326429003491E-4</v>
      </c>
      <c r="AF387" s="18">
        <f t="shared" si="95"/>
        <v>2458</v>
      </c>
      <c r="AG387" s="60">
        <v>0.88353702372393961</v>
      </c>
    </row>
    <row r="388" spans="2:33" x14ac:dyDescent="0.25">
      <c r="B388" s="5" t="s">
        <v>779</v>
      </c>
      <c r="C388" s="5" t="s">
        <v>780</v>
      </c>
      <c r="E388" s="18">
        <v>124385.13</v>
      </c>
      <c r="F388" s="61">
        <f t="shared" ref="F388:F419" si="96">E388/$E$10</f>
        <v>8.4230523527129312E-4</v>
      </c>
      <c r="G388" s="18">
        <v>442</v>
      </c>
      <c r="H388" s="60">
        <v>0.92275574112734859</v>
      </c>
      <c r="J388" s="18">
        <v>115296.64</v>
      </c>
      <c r="K388" s="61">
        <f t="shared" ref="K388:K419" si="97">J388/$J$10</f>
        <v>1.523896454486921E-3</v>
      </c>
      <c r="L388" s="18">
        <v>469</v>
      </c>
      <c r="M388" s="60">
        <v>0.88157894736842102</v>
      </c>
      <c r="O388" s="18">
        <v>228585.46</v>
      </c>
      <c r="P388" s="61">
        <f t="shared" ref="P388:P419" si="98">O388/$O$10</f>
        <v>2.3630403165502069E-3</v>
      </c>
      <c r="Q388" s="18">
        <v>1033</v>
      </c>
      <c r="R388" s="60">
        <v>0.9838095238095238</v>
      </c>
      <c r="T388" s="18">
        <v>431844.38</v>
      </c>
      <c r="U388" s="61">
        <f t="shared" ref="U388:U419" si="99">T388/$T$10</f>
        <v>2.2588098184181896E-3</v>
      </c>
      <c r="V388" s="18">
        <v>387</v>
      </c>
      <c r="W388" s="60">
        <v>0.98724489795918369</v>
      </c>
      <c r="Y388" s="18">
        <v>116816.11</v>
      </c>
      <c r="Z388" s="61">
        <f t="shared" ref="Z388:Z419" si="100">Y388/$Y$10</f>
        <v>1.5101655985474767E-3</v>
      </c>
      <c r="AA388" s="18">
        <v>305</v>
      </c>
      <c r="AB388" s="60">
        <v>0.56586270871985156</v>
      </c>
      <c r="AD388" s="18">
        <f t="shared" ref="AD388:AD419" si="101">SUM(Y388,T388,O388,J388,E388)</f>
        <v>1016927.72</v>
      </c>
      <c r="AE388" s="61">
        <f t="shared" ref="AE388:AE419" si="102">AD388/$AD$10</f>
        <v>1.727704624176021E-3</v>
      </c>
      <c r="AF388" s="18">
        <f t="shared" ref="AF388:AF419" si="103">SUM(AA388,V388,Q388,L388,G388)</f>
        <v>2636</v>
      </c>
      <c r="AG388" s="60">
        <v>0.88101604278074863</v>
      </c>
    </row>
    <row r="389" spans="2:33" x14ac:dyDescent="0.25">
      <c r="B389" s="5" t="s">
        <v>781</v>
      </c>
      <c r="C389" s="5" t="s">
        <v>782</v>
      </c>
      <c r="E389" s="18">
        <v>53461.62</v>
      </c>
      <c r="F389" s="61">
        <f t="shared" si="96"/>
        <v>3.6202882460374864E-4</v>
      </c>
      <c r="G389" s="18">
        <v>521</v>
      </c>
      <c r="H389" s="60">
        <v>0.85690789473684215</v>
      </c>
      <c r="J389" s="18">
        <v>38854.230000000003</v>
      </c>
      <c r="K389" s="61">
        <f t="shared" si="97"/>
        <v>5.1354335511268469E-4</v>
      </c>
      <c r="L389" s="18">
        <v>376</v>
      </c>
      <c r="M389" s="60">
        <v>0.86836027713625863</v>
      </c>
      <c r="O389" s="18">
        <v>145029</v>
      </c>
      <c r="P389" s="61">
        <f t="shared" si="98"/>
        <v>1.4992614756378642E-3</v>
      </c>
      <c r="Q389" s="18">
        <v>1312</v>
      </c>
      <c r="R389" s="60">
        <v>0.92983699503897943</v>
      </c>
      <c r="T389" s="18">
        <v>54171.35</v>
      </c>
      <c r="U389" s="61">
        <f t="shared" si="99"/>
        <v>2.8334924089313884E-4</v>
      </c>
      <c r="V389" s="18">
        <v>187</v>
      </c>
      <c r="W389" s="60">
        <v>0.90338164251207731</v>
      </c>
      <c r="Y389" s="18">
        <v>93697.17</v>
      </c>
      <c r="Z389" s="61">
        <f t="shared" si="100"/>
        <v>1.2112904873758823E-3</v>
      </c>
      <c r="AA389" s="18">
        <v>372</v>
      </c>
      <c r="AB389" s="60">
        <v>0.69016697588126164</v>
      </c>
      <c r="AD389" s="18">
        <f t="shared" si="101"/>
        <v>385213.37</v>
      </c>
      <c r="AE389" s="61">
        <f t="shared" si="102"/>
        <v>6.5445646485418703E-4</v>
      </c>
      <c r="AF389" s="18">
        <f t="shared" si="103"/>
        <v>2768</v>
      </c>
      <c r="AG389" s="60">
        <v>0.86554096310193873</v>
      </c>
    </row>
    <row r="390" spans="2:33" x14ac:dyDescent="0.25">
      <c r="B390" s="5" t="s">
        <v>783</v>
      </c>
      <c r="C390" s="5" t="s">
        <v>784</v>
      </c>
      <c r="E390" s="18">
        <v>161600.71</v>
      </c>
      <c r="F390" s="61">
        <f t="shared" si="96"/>
        <v>1.094319908308638E-3</v>
      </c>
      <c r="G390" s="18">
        <v>1150</v>
      </c>
      <c r="H390" s="60">
        <v>0.90479937057435089</v>
      </c>
      <c r="J390" s="18">
        <v>494513.55</v>
      </c>
      <c r="K390" s="61">
        <f t="shared" si="97"/>
        <v>6.5360746465876257E-3</v>
      </c>
      <c r="L390" s="18">
        <v>2418</v>
      </c>
      <c r="M390" s="60">
        <v>0.84104347826086956</v>
      </c>
      <c r="O390" s="18">
        <v>140771.59</v>
      </c>
      <c r="P390" s="61">
        <f t="shared" si="98"/>
        <v>1.4552497897061167E-3</v>
      </c>
      <c r="Q390" s="18">
        <v>1304</v>
      </c>
      <c r="R390" s="60">
        <v>0.98489425981873113</v>
      </c>
      <c r="T390" s="18">
        <v>86725.5</v>
      </c>
      <c r="U390" s="61">
        <f t="shared" si="99"/>
        <v>4.5362732498041699E-4</v>
      </c>
      <c r="V390" s="18">
        <v>257</v>
      </c>
      <c r="W390" s="60">
        <v>0.91459074733096091</v>
      </c>
      <c r="Y390" s="18">
        <v>109162.49</v>
      </c>
      <c r="Z390" s="61">
        <f t="shared" si="100"/>
        <v>1.4112217659857272E-3</v>
      </c>
      <c r="AA390" s="18">
        <v>471</v>
      </c>
      <c r="AB390" s="60">
        <v>0.61408083441981742</v>
      </c>
      <c r="AD390" s="18">
        <f t="shared" si="101"/>
        <v>992773.83999999985</v>
      </c>
      <c r="AE390" s="61">
        <f t="shared" si="102"/>
        <v>1.6866685019944043E-3</v>
      </c>
      <c r="AF390" s="18">
        <f t="shared" si="103"/>
        <v>5600</v>
      </c>
      <c r="AG390" s="60">
        <v>0.859159251304081</v>
      </c>
    </row>
    <row r="391" spans="2:33" x14ac:dyDescent="0.25">
      <c r="B391" s="5" t="s">
        <v>785</v>
      </c>
      <c r="C391" s="5" t="s">
        <v>786</v>
      </c>
      <c r="E391" s="18">
        <v>42803.14</v>
      </c>
      <c r="F391" s="61">
        <f t="shared" si="96"/>
        <v>2.8985224285290451E-4</v>
      </c>
      <c r="G391" s="18">
        <v>273</v>
      </c>
      <c r="H391" s="60">
        <v>0.95121951219512191</v>
      </c>
      <c r="J391" s="18">
        <v>497816.49</v>
      </c>
      <c r="K391" s="61">
        <f t="shared" si="97"/>
        <v>6.5797301993893642E-3</v>
      </c>
      <c r="L391" s="18">
        <v>1095</v>
      </c>
      <c r="M391" s="60">
        <v>0.88164251207729472</v>
      </c>
      <c r="O391" s="18">
        <v>339075.49</v>
      </c>
      <c r="P391" s="61">
        <f t="shared" si="98"/>
        <v>3.5052494293557278E-3</v>
      </c>
      <c r="Q391" s="18">
        <v>1588</v>
      </c>
      <c r="R391" s="60">
        <v>0.96534954407294837</v>
      </c>
      <c r="T391" s="18">
        <v>98612.94</v>
      </c>
      <c r="U391" s="61">
        <f t="shared" si="99"/>
        <v>5.1580589539010281E-4</v>
      </c>
      <c r="V391" s="18">
        <v>201</v>
      </c>
      <c r="W391" s="60">
        <v>0.9178082191780822</v>
      </c>
      <c r="Y391" s="18">
        <v>192314.56</v>
      </c>
      <c r="Z391" s="61">
        <f t="shared" si="100"/>
        <v>2.4861881859599214E-3</v>
      </c>
      <c r="AA391" s="18">
        <v>476</v>
      </c>
      <c r="AB391" s="60">
        <v>0.62714097496706189</v>
      </c>
      <c r="AD391" s="18">
        <f t="shared" si="101"/>
        <v>1170622.6199999999</v>
      </c>
      <c r="AE391" s="61">
        <f t="shared" si="102"/>
        <v>1.9888238603025287E-3</v>
      </c>
      <c r="AF391" s="18">
        <f t="shared" si="103"/>
        <v>3633</v>
      </c>
      <c r="AG391" s="60">
        <v>0.875</v>
      </c>
    </row>
    <row r="392" spans="2:33" x14ac:dyDescent="0.25">
      <c r="B392" s="5" t="s">
        <v>787</v>
      </c>
      <c r="C392" s="5" t="s">
        <v>788</v>
      </c>
      <c r="E392" s="18">
        <v>19695.59</v>
      </c>
      <c r="F392" s="61">
        <f t="shared" si="96"/>
        <v>1.3337364819055887E-4</v>
      </c>
      <c r="G392" s="18">
        <v>111</v>
      </c>
      <c r="H392" s="60">
        <v>0.98230088495575218</v>
      </c>
      <c r="J392" s="18">
        <v>76314.070000000007</v>
      </c>
      <c r="K392" s="61">
        <f t="shared" si="97"/>
        <v>1.0086568064816696E-3</v>
      </c>
      <c r="L392" s="18">
        <v>475</v>
      </c>
      <c r="M392" s="60">
        <v>0.94433399602385681</v>
      </c>
      <c r="O392" s="18">
        <v>174254.32</v>
      </c>
      <c r="P392" s="61">
        <f t="shared" si="98"/>
        <v>1.8013830953772874E-3</v>
      </c>
      <c r="Q392" s="18">
        <v>1316</v>
      </c>
      <c r="R392" s="60">
        <v>0.96622613803230539</v>
      </c>
      <c r="T392" s="18">
        <v>11261.11</v>
      </c>
      <c r="U392" s="61">
        <f t="shared" si="99"/>
        <v>5.8902482033660505E-5</v>
      </c>
      <c r="V392" s="18">
        <v>58</v>
      </c>
      <c r="W392" s="60">
        <v>0.81690140845070425</v>
      </c>
      <c r="Y392" s="18">
        <v>127974.13</v>
      </c>
      <c r="Z392" s="61">
        <f t="shared" si="100"/>
        <v>1.6544133221868338E-3</v>
      </c>
      <c r="AA392" s="18">
        <v>448</v>
      </c>
      <c r="AB392" s="60">
        <v>0.69781931464174451</v>
      </c>
      <c r="AD392" s="18">
        <f t="shared" si="101"/>
        <v>409499.22000000003</v>
      </c>
      <c r="AE392" s="61">
        <f t="shared" si="102"/>
        <v>6.9571679685403185E-4</v>
      </c>
      <c r="AF392" s="18">
        <f t="shared" si="103"/>
        <v>2408</v>
      </c>
      <c r="AG392" s="60">
        <v>0.89483463396506879</v>
      </c>
    </row>
    <row r="393" spans="2:33" x14ac:dyDescent="0.25">
      <c r="B393" s="5" t="s">
        <v>789</v>
      </c>
      <c r="C393" s="5" t="s">
        <v>790</v>
      </c>
      <c r="E393" s="18">
        <v>28547.03</v>
      </c>
      <c r="F393" s="61">
        <f t="shared" si="96"/>
        <v>1.9331340346267004E-4</v>
      </c>
      <c r="G393" s="18">
        <v>64</v>
      </c>
      <c r="H393" s="60">
        <v>0.95522388059701491</v>
      </c>
      <c r="J393" s="18">
        <v>37866.58</v>
      </c>
      <c r="K393" s="61">
        <f t="shared" si="97"/>
        <v>5.0048940719820941E-4</v>
      </c>
      <c r="L393" s="18">
        <v>420</v>
      </c>
      <c r="M393" s="60">
        <v>0.76923076923076927</v>
      </c>
      <c r="O393" s="18">
        <v>76936.83</v>
      </c>
      <c r="P393" s="61">
        <f t="shared" si="98"/>
        <v>7.9534731175626605E-4</v>
      </c>
      <c r="Q393" s="18">
        <v>635</v>
      </c>
      <c r="R393" s="60">
        <v>0.99686028257456827</v>
      </c>
      <c r="T393" s="18">
        <v>52283.15</v>
      </c>
      <c r="U393" s="61">
        <f t="shared" si="99"/>
        <v>2.7347280184086446E-4</v>
      </c>
      <c r="V393" s="18">
        <v>93</v>
      </c>
      <c r="W393" s="60">
        <v>0.97894736842105268</v>
      </c>
      <c r="Y393" s="18">
        <v>57506.539999999994</v>
      </c>
      <c r="Z393" s="61">
        <f t="shared" si="100"/>
        <v>7.43428268579517E-4</v>
      </c>
      <c r="AA393" s="18">
        <v>160</v>
      </c>
      <c r="AB393" s="60">
        <v>0.62745098039215685</v>
      </c>
      <c r="AD393" s="18">
        <f t="shared" si="101"/>
        <v>253140.13000000003</v>
      </c>
      <c r="AE393" s="61">
        <f t="shared" si="102"/>
        <v>4.3007124750765881E-4</v>
      </c>
      <c r="AF393" s="18">
        <f t="shared" si="103"/>
        <v>1372</v>
      </c>
      <c r="AG393" s="60">
        <v>0.85750000000000004</v>
      </c>
    </row>
    <row r="394" spans="2:33" x14ac:dyDescent="0.25">
      <c r="B394" s="5" t="s">
        <v>791</v>
      </c>
      <c r="C394" s="5" t="s">
        <v>792</v>
      </c>
      <c r="E394" s="18">
        <v>94091</v>
      </c>
      <c r="F394" s="61">
        <f t="shared" si="96"/>
        <v>6.3716090413630023E-4</v>
      </c>
      <c r="G394" s="18">
        <v>105</v>
      </c>
      <c r="H394" s="60">
        <v>0.99056603773584906</v>
      </c>
      <c r="J394" s="18">
        <v>89853.38</v>
      </c>
      <c r="K394" s="61">
        <f t="shared" si="97"/>
        <v>1.1876083050266341E-3</v>
      </c>
      <c r="L394" s="18">
        <v>634</v>
      </c>
      <c r="M394" s="60">
        <v>0.75837320574162681</v>
      </c>
      <c r="O394" s="18">
        <v>174476.44</v>
      </c>
      <c r="P394" s="61">
        <f t="shared" si="98"/>
        <v>1.8036792979227692E-3</v>
      </c>
      <c r="Q394" s="18">
        <v>966</v>
      </c>
      <c r="R394" s="60">
        <v>0.965034965034965</v>
      </c>
      <c r="T394" s="18">
        <v>63950.97</v>
      </c>
      <c r="U394" s="61">
        <f t="shared" si="99"/>
        <v>3.3450262553692855E-4</v>
      </c>
      <c r="V394" s="18">
        <v>168</v>
      </c>
      <c r="W394" s="60">
        <v>0.94915254237288138</v>
      </c>
      <c r="Y394" s="18">
        <v>77362.850000000006</v>
      </c>
      <c r="Z394" s="61">
        <f t="shared" si="100"/>
        <v>1.0001250227865718E-3</v>
      </c>
      <c r="AA394" s="18">
        <v>233</v>
      </c>
      <c r="AB394" s="60">
        <v>0.65266106442577032</v>
      </c>
      <c r="AD394" s="18">
        <f t="shared" si="101"/>
        <v>499734.64</v>
      </c>
      <c r="AE394" s="61">
        <f t="shared" si="102"/>
        <v>8.4902184433416686E-4</v>
      </c>
      <c r="AF394" s="18">
        <f t="shared" si="103"/>
        <v>2106</v>
      </c>
      <c r="AG394" s="60">
        <v>0.85022204279370206</v>
      </c>
    </row>
    <row r="395" spans="2:33" x14ac:dyDescent="0.25">
      <c r="B395" s="5" t="s">
        <v>793</v>
      </c>
      <c r="C395" s="5" t="s">
        <v>794</v>
      </c>
      <c r="E395" s="18">
        <v>117337.52</v>
      </c>
      <c r="F395" s="61">
        <f t="shared" si="96"/>
        <v>7.9458056915444853E-4</v>
      </c>
      <c r="G395" s="18">
        <v>199</v>
      </c>
      <c r="H395" s="60">
        <v>0.94312796208530802</v>
      </c>
      <c r="J395" s="18">
        <v>188591.46</v>
      </c>
      <c r="K395" s="61">
        <f t="shared" si="97"/>
        <v>2.492647289986178E-3</v>
      </c>
      <c r="L395" s="18">
        <v>251</v>
      </c>
      <c r="M395" s="60">
        <v>0.84511784511784516</v>
      </c>
      <c r="O395" s="18">
        <v>140647.37</v>
      </c>
      <c r="P395" s="61">
        <f t="shared" si="98"/>
        <v>1.4539656447385327E-3</v>
      </c>
      <c r="Q395" s="18">
        <v>686</v>
      </c>
      <c r="R395" s="60">
        <v>0.93587994542974084</v>
      </c>
      <c r="T395" s="18">
        <v>572318.24</v>
      </c>
      <c r="U395" s="61">
        <f t="shared" si="99"/>
        <v>2.9935738882877617E-3</v>
      </c>
      <c r="V395" s="18">
        <v>406</v>
      </c>
      <c r="W395" s="60">
        <v>0.95981087470449178</v>
      </c>
      <c r="Y395" s="18">
        <v>135017.32</v>
      </c>
      <c r="Z395" s="61">
        <f t="shared" si="100"/>
        <v>1.7454656885259765E-3</v>
      </c>
      <c r="AA395" s="18">
        <v>264</v>
      </c>
      <c r="AB395" s="60">
        <v>0.55230125523012552</v>
      </c>
      <c r="AD395" s="18">
        <f t="shared" si="101"/>
        <v>1153911.9099999999</v>
      </c>
      <c r="AE395" s="61">
        <f t="shared" si="102"/>
        <v>1.9604332772035996E-3</v>
      </c>
      <c r="AF395" s="18">
        <f t="shared" si="103"/>
        <v>1806</v>
      </c>
      <c r="AG395" s="60">
        <v>0.84313725490196079</v>
      </c>
    </row>
    <row r="396" spans="2:33" x14ac:dyDescent="0.25">
      <c r="B396" s="5" t="s">
        <v>795</v>
      </c>
      <c r="C396" s="5" t="s">
        <v>796</v>
      </c>
      <c r="E396" s="18">
        <v>12095.5</v>
      </c>
      <c r="F396" s="61">
        <f t="shared" si="96"/>
        <v>8.1907724606823383E-5</v>
      </c>
      <c r="G396" s="18">
        <v>91</v>
      </c>
      <c r="H396" s="60">
        <v>0.81981981981981977</v>
      </c>
      <c r="J396" s="18">
        <v>61526.37</v>
      </c>
      <c r="K396" s="61">
        <f t="shared" si="97"/>
        <v>8.1320511248593593E-4</v>
      </c>
      <c r="L396" s="18">
        <v>377</v>
      </c>
      <c r="M396" s="60">
        <v>0.81956521739130439</v>
      </c>
      <c r="O396" s="18">
        <v>226639.97</v>
      </c>
      <c r="P396" s="61">
        <f t="shared" si="98"/>
        <v>2.3429284892036851E-3</v>
      </c>
      <c r="Q396" s="18">
        <v>1192</v>
      </c>
      <c r="R396" s="60">
        <v>0.97545008183306059</v>
      </c>
      <c r="T396" s="18">
        <v>107387.18</v>
      </c>
      <c r="U396" s="61">
        <f t="shared" si="99"/>
        <v>5.6170052868637868E-4</v>
      </c>
      <c r="V396" s="18">
        <v>122</v>
      </c>
      <c r="W396" s="60">
        <v>0.9838709677419355</v>
      </c>
      <c r="Y396" s="18">
        <v>148328.81</v>
      </c>
      <c r="Z396" s="61">
        <f t="shared" si="100"/>
        <v>1.9175528626615367E-3</v>
      </c>
      <c r="AA396" s="18">
        <v>327</v>
      </c>
      <c r="AB396" s="60">
        <v>0.64624505928853759</v>
      </c>
      <c r="AD396" s="18">
        <f t="shared" si="101"/>
        <v>555977.82999999996</v>
      </c>
      <c r="AE396" s="61">
        <f t="shared" si="102"/>
        <v>9.4457595061952842E-4</v>
      </c>
      <c r="AF396" s="18">
        <f t="shared" si="103"/>
        <v>2109</v>
      </c>
      <c r="AG396" s="60">
        <v>0.87040858439950475</v>
      </c>
    </row>
    <row r="397" spans="2:33" x14ac:dyDescent="0.25">
      <c r="B397" s="5" t="s">
        <v>797</v>
      </c>
      <c r="C397" s="5" t="s">
        <v>798</v>
      </c>
      <c r="E397" s="18">
        <v>85895.59</v>
      </c>
      <c r="F397" s="61">
        <f t="shared" si="96"/>
        <v>5.8166362123604747E-4</v>
      </c>
      <c r="G397" s="18">
        <v>425</v>
      </c>
      <c r="H397" s="60">
        <v>0.89098532494758909</v>
      </c>
      <c r="J397" s="18">
        <v>1626292.44</v>
      </c>
      <c r="K397" s="61">
        <f t="shared" si="97"/>
        <v>2.1495000056158474E-2</v>
      </c>
      <c r="L397" s="18">
        <v>5307</v>
      </c>
      <c r="M397" s="60">
        <v>0.88200099717467173</v>
      </c>
      <c r="O397" s="18">
        <v>366946.91</v>
      </c>
      <c r="P397" s="61">
        <f t="shared" si="98"/>
        <v>3.79337488203983E-3</v>
      </c>
      <c r="Q397" s="18">
        <v>2437</v>
      </c>
      <c r="R397" s="60">
        <v>0.964003164556962</v>
      </c>
      <c r="T397" s="18">
        <v>123544.69</v>
      </c>
      <c r="U397" s="61">
        <f t="shared" si="99"/>
        <v>6.4621417276619761E-4</v>
      </c>
      <c r="V397" s="18">
        <v>300</v>
      </c>
      <c r="W397" s="60">
        <v>0.76530612244897955</v>
      </c>
      <c r="Y397" s="18">
        <v>241043.62</v>
      </c>
      <c r="Z397" s="61">
        <f t="shared" si="100"/>
        <v>3.1161436780710343E-3</v>
      </c>
      <c r="AA397" s="18">
        <v>992</v>
      </c>
      <c r="AB397" s="60">
        <v>0.54806629834254139</v>
      </c>
      <c r="AD397" s="18">
        <f t="shared" si="101"/>
        <v>2443723.25</v>
      </c>
      <c r="AE397" s="61">
        <f t="shared" si="102"/>
        <v>4.1517522594737167E-3</v>
      </c>
      <c r="AF397" s="18">
        <f t="shared" si="103"/>
        <v>9461</v>
      </c>
      <c r="AG397" s="60">
        <v>0.84292587312900924</v>
      </c>
    </row>
    <row r="398" spans="2:33" x14ac:dyDescent="0.25">
      <c r="B398" s="5" t="s">
        <v>799</v>
      </c>
      <c r="C398" s="5" t="s">
        <v>800</v>
      </c>
      <c r="E398" s="18">
        <v>48357.29</v>
      </c>
      <c r="F398" s="61">
        <f t="shared" si="96"/>
        <v>3.2746356843886527E-4</v>
      </c>
      <c r="G398" s="18">
        <v>141</v>
      </c>
      <c r="H398" s="60">
        <v>0.98601398601398604</v>
      </c>
      <c r="J398" s="18">
        <v>17968.96</v>
      </c>
      <c r="K398" s="61">
        <f t="shared" si="97"/>
        <v>2.374989803242948E-4</v>
      </c>
      <c r="L398" s="18">
        <v>146</v>
      </c>
      <c r="M398" s="60">
        <v>0.87425149700598803</v>
      </c>
      <c r="O398" s="18">
        <v>141573.57999999999</v>
      </c>
      <c r="P398" s="61">
        <f t="shared" si="98"/>
        <v>1.4635404950881217E-3</v>
      </c>
      <c r="Q398" s="18">
        <v>810</v>
      </c>
      <c r="R398" s="60">
        <v>0.99022004889975546</v>
      </c>
      <c r="T398" s="18">
        <v>146288.79999999999</v>
      </c>
      <c r="U398" s="61">
        <f t="shared" si="99"/>
        <v>7.651797570333434E-4</v>
      </c>
      <c r="V398" s="18">
        <v>154</v>
      </c>
      <c r="W398" s="60">
        <v>0.96250000000000002</v>
      </c>
      <c r="Y398" s="18">
        <v>54495.88</v>
      </c>
      <c r="Z398" s="61">
        <f t="shared" si="100"/>
        <v>7.0450730844034666E-4</v>
      </c>
      <c r="AA398" s="18">
        <v>192</v>
      </c>
      <c r="AB398" s="60">
        <v>0.59076923076923082</v>
      </c>
      <c r="AD398" s="18">
        <f t="shared" si="101"/>
        <v>408684.51</v>
      </c>
      <c r="AE398" s="61">
        <f t="shared" si="102"/>
        <v>6.9433264908553324E-4</v>
      </c>
      <c r="AF398" s="18">
        <f t="shared" si="103"/>
        <v>1443</v>
      </c>
      <c r="AG398" s="60">
        <v>0.89460632362058279</v>
      </c>
    </row>
    <row r="399" spans="2:33" x14ac:dyDescent="0.25">
      <c r="B399" s="5" t="s">
        <v>801</v>
      </c>
      <c r="C399" s="5" t="s">
        <v>802</v>
      </c>
      <c r="E399" s="18">
        <v>56187.06</v>
      </c>
      <c r="F399" s="61">
        <f t="shared" si="96"/>
        <v>3.8048482798950535E-4</v>
      </c>
      <c r="G399" s="18">
        <v>207</v>
      </c>
      <c r="H399" s="60">
        <v>0.97641509433962259</v>
      </c>
      <c r="J399" s="18">
        <v>56981.47</v>
      </c>
      <c r="K399" s="61">
        <f t="shared" si="97"/>
        <v>7.5313435070139818E-4</v>
      </c>
      <c r="L399" s="18">
        <v>279</v>
      </c>
      <c r="M399" s="60">
        <v>0.83532934131736525</v>
      </c>
      <c r="O399" s="18">
        <v>193054.2</v>
      </c>
      <c r="P399" s="61">
        <f t="shared" si="98"/>
        <v>1.9957299903473609E-3</v>
      </c>
      <c r="Q399" s="18">
        <v>1414</v>
      </c>
      <c r="R399" s="60">
        <v>0.97719419488597092</v>
      </c>
      <c r="T399" s="18">
        <v>83870.64</v>
      </c>
      <c r="U399" s="61">
        <f t="shared" si="99"/>
        <v>4.3869466382546725E-4</v>
      </c>
      <c r="V399" s="18">
        <v>143</v>
      </c>
      <c r="W399" s="60">
        <v>0.87195121951219512</v>
      </c>
      <c r="Y399" s="18">
        <v>96644.91</v>
      </c>
      <c r="Z399" s="61">
        <f t="shared" si="100"/>
        <v>1.2493980355681852E-3</v>
      </c>
      <c r="AA399" s="18">
        <v>314</v>
      </c>
      <c r="AB399" s="60">
        <v>0.64742268041237117</v>
      </c>
      <c r="AD399" s="18">
        <f t="shared" si="101"/>
        <v>486738.27999999997</v>
      </c>
      <c r="AE399" s="61">
        <f t="shared" si="102"/>
        <v>8.2694173890695286E-4</v>
      </c>
      <c r="AF399" s="18">
        <f t="shared" si="103"/>
        <v>2357</v>
      </c>
      <c r="AG399" s="60">
        <v>0.89212717638152916</v>
      </c>
    </row>
    <row r="400" spans="2:33" x14ac:dyDescent="0.25">
      <c r="B400" s="5" t="s">
        <v>803</v>
      </c>
      <c r="C400" s="5" t="s">
        <v>804</v>
      </c>
      <c r="E400" s="18">
        <v>77167.14</v>
      </c>
      <c r="F400" s="61">
        <f t="shared" si="96"/>
        <v>5.2255672372503701E-4</v>
      </c>
      <c r="G400" s="18">
        <v>159</v>
      </c>
      <c r="H400" s="60">
        <v>0.99375000000000002</v>
      </c>
      <c r="J400" s="18">
        <v>28926.69</v>
      </c>
      <c r="K400" s="61">
        <f t="shared" si="97"/>
        <v>3.8232927109621123E-4</v>
      </c>
      <c r="L400" s="18">
        <v>205</v>
      </c>
      <c r="M400" s="60">
        <v>0.92342342342342343</v>
      </c>
      <c r="O400" s="18">
        <v>87532.95</v>
      </c>
      <c r="P400" s="61">
        <f t="shared" si="98"/>
        <v>9.0488646949186285E-4</v>
      </c>
      <c r="Q400" s="18">
        <v>707</v>
      </c>
      <c r="R400" s="60">
        <v>0.98467966573816157</v>
      </c>
      <c r="T400" s="18">
        <v>118454.78</v>
      </c>
      <c r="U400" s="61">
        <f t="shared" si="99"/>
        <v>6.1959083525080629E-4</v>
      </c>
      <c r="V400" s="18">
        <v>237</v>
      </c>
      <c r="W400" s="60">
        <v>0.95564516129032262</v>
      </c>
      <c r="Y400" s="18">
        <v>51219.020000000004</v>
      </c>
      <c r="Z400" s="61">
        <f t="shared" si="100"/>
        <v>6.6214499006442859E-4</v>
      </c>
      <c r="AA400" s="18">
        <v>155</v>
      </c>
      <c r="AB400" s="60">
        <v>0.56985294117647056</v>
      </c>
      <c r="AD400" s="18">
        <f t="shared" si="101"/>
        <v>363300.58</v>
      </c>
      <c r="AE400" s="61">
        <f t="shared" si="102"/>
        <v>6.172278321136044E-4</v>
      </c>
      <c r="AF400" s="18">
        <f t="shared" si="103"/>
        <v>1463</v>
      </c>
      <c r="AG400" s="60">
        <v>0.90308641975308646</v>
      </c>
    </row>
    <row r="401" spans="1:33" x14ac:dyDescent="0.25">
      <c r="B401" s="5" t="s">
        <v>805</v>
      </c>
      <c r="C401" s="5" t="s">
        <v>806</v>
      </c>
      <c r="E401" s="18">
        <v>37725.19</v>
      </c>
      <c r="F401" s="61">
        <f t="shared" si="96"/>
        <v>2.5546562550205349E-4</v>
      </c>
      <c r="G401" s="18">
        <v>130</v>
      </c>
      <c r="H401" s="60">
        <v>1</v>
      </c>
      <c r="J401" s="18">
        <v>68188.08</v>
      </c>
      <c r="K401" s="61">
        <f t="shared" si="97"/>
        <v>9.0125413325375762E-4</v>
      </c>
      <c r="L401" s="18">
        <v>487</v>
      </c>
      <c r="M401" s="60">
        <v>0.74012158054711241</v>
      </c>
      <c r="O401" s="18">
        <v>243298.03</v>
      </c>
      <c r="P401" s="61">
        <f t="shared" si="98"/>
        <v>2.5151339627080471E-3</v>
      </c>
      <c r="Q401" s="18">
        <v>1295</v>
      </c>
      <c r="R401" s="60">
        <v>0.95360824742268047</v>
      </c>
      <c r="T401" s="18">
        <v>60158.79</v>
      </c>
      <c r="U401" s="61">
        <f t="shared" si="99"/>
        <v>3.14667208396131E-4</v>
      </c>
      <c r="V401" s="18">
        <v>140</v>
      </c>
      <c r="W401" s="60">
        <v>0.95890410958904104</v>
      </c>
      <c r="Y401" s="18">
        <v>88276.08</v>
      </c>
      <c r="Z401" s="61">
        <f t="shared" si="100"/>
        <v>1.1412081706078463E-3</v>
      </c>
      <c r="AA401" s="18">
        <v>258</v>
      </c>
      <c r="AB401" s="60">
        <v>0.60563380281690138</v>
      </c>
      <c r="AD401" s="18">
        <f t="shared" si="101"/>
        <v>497646.17000000004</v>
      </c>
      <c r="AE401" s="61">
        <f t="shared" si="102"/>
        <v>8.4547364793289962E-4</v>
      </c>
      <c r="AF401" s="18">
        <f t="shared" si="103"/>
        <v>2310</v>
      </c>
      <c r="AG401" s="60">
        <v>0.84988962472406182</v>
      </c>
    </row>
    <row r="402" spans="1:33" x14ac:dyDescent="0.25">
      <c r="B402" s="5" t="s">
        <v>807</v>
      </c>
      <c r="C402" s="5" t="s">
        <v>808</v>
      </c>
      <c r="E402" s="18">
        <v>30647.18</v>
      </c>
      <c r="F402" s="61">
        <f t="shared" si="96"/>
        <v>2.0753509812870453E-4</v>
      </c>
      <c r="G402" s="18">
        <v>248</v>
      </c>
      <c r="H402" s="60">
        <v>0.9538461538461539</v>
      </c>
      <c r="J402" s="18">
        <v>60918.83</v>
      </c>
      <c r="K402" s="61">
        <f t="shared" si="97"/>
        <v>8.0517514689492666E-4</v>
      </c>
      <c r="L402" s="18">
        <v>481</v>
      </c>
      <c r="M402" s="60">
        <v>0.91619047619047622</v>
      </c>
      <c r="O402" s="18">
        <v>150149.70000000001</v>
      </c>
      <c r="P402" s="61">
        <f t="shared" si="98"/>
        <v>1.5521975659253159E-3</v>
      </c>
      <c r="Q402" s="18">
        <v>1254</v>
      </c>
      <c r="R402" s="60">
        <v>0.96461538461538465</v>
      </c>
      <c r="T402" s="18">
        <v>38630.94</v>
      </c>
      <c r="U402" s="61">
        <f t="shared" si="99"/>
        <v>2.0206340665293357E-4</v>
      </c>
      <c r="V402" s="18">
        <v>98</v>
      </c>
      <c r="W402" s="60">
        <v>0.92452830188679247</v>
      </c>
      <c r="Y402" s="18">
        <v>66567.63</v>
      </c>
      <c r="Z402" s="61">
        <f t="shared" si="100"/>
        <v>8.6056747483576523E-4</v>
      </c>
      <c r="AA402" s="18">
        <v>284</v>
      </c>
      <c r="AB402" s="60">
        <v>0.58196721311475408</v>
      </c>
      <c r="AD402" s="18">
        <f t="shared" si="101"/>
        <v>346914.28</v>
      </c>
      <c r="AE402" s="61">
        <f t="shared" si="102"/>
        <v>5.8938840387662457E-4</v>
      </c>
      <c r="AF402" s="18">
        <f t="shared" si="103"/>
        <v>2365</v>
      </c>
      <c r="AG402" s="60">
        <v>0.88279208659947739</v>
      </c>
    </row>
    <row r="403" spans="1:33" x14ac:dyDescent="0.25">
      <c r="B403" s="5" t="s">
        <v>809</v>
      </c>
      <c r="C403" s="5" t="s">
        <v>810</v>
      </c>
      <c r="E403" s="18">
        <v>98116.81</v>
      </c>
      <c r="F403" s="61">
        <f t="shared" si="96"/>
        <v>6.6442269048654578E-4</v>
      </c>
      <c r="G403" s="18">
        <v>642</v>
      </c>
      <c r="H403" s="60">
        <v>0.901685393258427</v>
      </c>
      <c r="J403" s="18">
        <v>1226201.1100000001</v>
      </c>
      <c r="K403" s="61">
        <f t="shared" si="97"/>
        <v>1.6206920895673344E-2</v>
      </c>
      <c r="L403" s="18">
        <v>3862</v>
      </c>
      <c r="M403" s="60">
        <v>0.89294797687861271</v>
      </c>
      <c r="O403" s="18">
        <v>203657.71</v>
      </c>
      <c r="P403" s="61">
        <f t="shared" si="98"/>
        <v>2.1053455434404721E-3</v>
      </c>
      <c r="Q403" s="18">
        <v>1547</v>
      </c>
      <c r="R403" s="60">
        <v>0.96506550218340614</v>
      </c>
      <c r="T403" s="18">
        <v>109875.97</v>
      </c>
      <c r="U403" s="61">
        <f t="shared" si="99"/>
        <v>5.7471842019623468E-4</v>
      </c>
      <c r="V403" s="18">
        <v>260</v>
      </c>
      <c r="W403" s="60">
        <v>0.91872791519434627</v>
      </c>
      <c r="Y403" s="18">
        <v>198826.19</v>
      </c>
      <c r="Z403" s="61">
        <f t="shared" si="100"/>
        <v>2.5703686951077582E-3</v>
      </c>
      <c r="AA403" s="18">
        <v>523</v>
      </c>
      <c r="AB403" s="60">
        <v>0.56971677559912859</v>
      </c>
      <c r="AD403" s="18">
        <f t="shared" si="101"/>
        <v>1836677.79</v>
      </c>
      <c r="AE403" s="61">
        <f t="shared" si="102"/>
        <v>3.1204151961797197E-3</v>
      </c>
      <c r="AF403" s="18">
        <f t="shared" si="103"/>
        <v>6834</v>
      </c>
      <c r="AG403" s="60">
        <v>0.87157250350720572</v>
      </c>
    </row>
    <row r="404" spans="1:33" x14ac:dyDescent="0.25">
      <c r="B404" s="5" t="s">
        <v>811</v>
      </c>
      <c r="C404" s="5" t="s">
        <v>812</v>
      </c>
      <c r="E404" s="18">
        <v>35756.5</v>
      </c>
      <c r="F404" s="61">
        <f t="shared" si="96"/>
        <v>2.4213414533536277E-4</v>
      </c>
      <c r="G404" s="18">
        <v>386</v>
      </c>
      <c r="H404" s="60">
        <v>0.92565947242206237</v>
      </c>
      <c r="J404" s="18">
        <v>335778.65</v>
      </c>
      <c r="K404" s="61">
        <f t="shared" si="97"/>
        <v>4.438046886946617E-3</v>
      </c>
      <c r="L404" s="18">
        <v>1605</v>
      </c>
      <c r="M404" s="60">
        <v>0.91871780194619346</v>
      </c>
      <c r="O404" s="18">
        <v>477205.73</v>
      </c>
      <c r="P404" s="61">
        <f t="shared" si="98"/>
        <v>4.9331938229088268E-3</v>
      </c>
      <c r="Q404" s="18">
        <v>1915</v>
      </c>
      <c r="R404" s="60">
        <v>0.95989974937343359</v>
      </c>
      <c r="T404" s="18">
        <v>26837.33</v>
      </c>
      <c r="U404" s="61">
        <f t="shared" si="99"/>
        <v>1.4037562444167741E-4</v>
      </c>
      <c r="V404" s="18">
        <v>127</v>
      </c>
      <c r="W404" s="60">
        <v>0.66145833333333337</v>
      </c>
      <c r="Y404" s="18">
        <v>178889.17</v>
      </c>
      <c r="Z404" s="61">
        <f t="shared" si="100"/>
        <v>2.3126285448703209E-3</v>
      </c>
      <c r="AA404" s="18">
        <v>677</v>
      </c>
      <c r="AB404" s="60">
        <v>0.65728155339805827</v>
      </c>
      <c r="AD404" s="18">
        <f t="shared" si="101"/>
        <v>1054467.3799999999</v>
      </c>
      <c r="AE404" s="61">
        <f t="shared" si="102"/>
        <v>1.7914824550841956E-3</v>
      </c>
      <c r="AF404" s="18">
        <f t="shared" si="103"/>
        <v>4710</v>
      </c>
      <c r="AG404" s="60">
        <v>0.87530198847797802</v>
      </c>
    </row>
    <row r="405" spans="1:33" x14ac:dyDescent="0.25">
      <c r="B405" s="5" t="s">
        <v>813</v>
      </c>
      <c r="C405" s="5" t="s">
        <v>814</v>
      </c>
      <c r="E405" s="18">
        <v>59789.89</v>
      </c>
      <c r="F405" s="61">
        <f t="shared" si="96"/>
        <v>4.0488229873856092E-4</v>
      </c>
      <c r="G405" s="18">
        <v>191</v>
      </c>
      <c r="H405" s="60">
        <v>1</v>
      </c>
      <c r="J405" s="18">
        <v>203785.91</v>
      </c>
      <c r="K405" s="61">
        <f t="shared" si="97"/>
        <v>2.6934750719829368E-3</v>
      </c>
      <c r="L405" s="18">
        <v>890</v>
      </c>
      <c r="M405" s="60">
        <v>0.83725305738476008</v>
      </c>
      <c r="O405" s="18">
        <v>357955.29</v>
      </c>
      <c r="P405" s="61">
        <f t="shared" si="98"/>
        <v>3.7004225106549698E-3</v>
      </c>
      <c r="Q405" s="18">
        <v>1256</v>
      </c>
      <c r="R405" s="60">
        <v>0.98355520751761938</v>
      </c>
      <c r="T405" s="18">
        <v>216617.55</v>
      </c>
      <c r="U405" s="61">
        <f t="shared" si="99"/>
        <v>1.1330420666391284E-3</v>
      </c>
      <c r="V405" s="18">
        <v>331</v>
      </c>
      <c r="W405" s="60">
        <v>0.93502824858757061</v>
      </c>
      <c r="Y405" s="18">
        <v>141221.54999999999</v>
      </c>
      <c r="Z405" s="61">
        <f t="shared" si="100"/>
        <v>1.8256722175010998E-3</v>
      </c>
      <c r="AA405" s="18">
        <v>442</v>
      </c>
      <c r="AB405" s="60">
        <v>0.69278996865203757</v>
      </c>
      <c r="AD405" s="18">
        <f t="shared" si="101"/>
        <v>979370.19</v>
      </c>
      <c r="AE405" s="61">
        <f t="shared" si="102"/>
        <v>1.6638964331143892E-3</v>
      </c>
      <c r="AF405" s="18">
        <f t="shared" si="103"/>
        <v>3110</v>
      </c>
      <c r="AG405" s="60">
        <v>0.8827703661652001</v>
      </c>
    </row>
    <row r="406" spans="1:33" x14ac:dyDescent="0.25">
      <c r="B406" s="5" t="s">
        <v>815</v>
      </c>
      <c r="C406" s="5" t="s">
        <v>816</v>
      </c>
      <c r="E406" s="18">
        <v>20591.88</v>
      </c>
      <c r="F406" s="61">
        <f t="shared" si="96"/>
        <v>1.3944310166398699E-4</v>
      </c>
      <c r="G406" s="18">
        <v>62</v>
      </c>
      <c r="H406" s="60">
        <v>0.77500000000000002</v>
      </c>
      <c r="J406" s="18">
        <v>30942.69</v>
      </c>
      <c r="K406" s="61">
        <f t="shared" si="97"/>
        <v>4.0897510615476652E-4</v>
      </c>
      <c r="L406" s="18">
        <v>181</v>
      </c>
      <c r="M406" s="60">
        <v>0.92820512820512824</v>
      </c>
      <c r="O406" s="18">
        <v>111524.8</v>
      </c>
      <c r="P406" s="61">
        <f t="shared" si="98"/>
        <v>1.1529062202608974E-3</v>
      </c>
      <c r="Q406" s="18">
        <v>829</v>
      </c>
      <c r="R406" s="60">
        <v>0.98222748815165872</v>
      </c>
      <c r="T406" s="18">
        <v>58818.12</v>
      </c>
      <c r="U406" s="61">
        <f t="shared" si="99"/>
        <v>3.0765468559970443E-4</v>
      </c>
      <c r="V406" s="18">
        <v>87</v>
      </c>
      <c r="W406" s="60">
        <v>0.98863636363636365</v>
      </c>
      <c r="Y406" s="18">
        <v>58334.9</v>
      </c>
      <c r="Z406" s="61">
        <f t="shared" si="100"/>
        <v>7.5413707214447734E-4</v>
      </c>
      <c r="AA406" s="18">
        <v>206</v>
      </c>
      <c r="AB406" s="60">
        <v>0.63384615384615384</v>
      </c>
      <c r="AD406" s="18">
        <f t="shared" si="101"/>
        <v>280212.39</v>
      </c>
      <c r="AE406" s="61">
        <f t="shared" si="102"/>
        <v>4.7606553782840601E-4</v>
      </c>
      <c r="AF406" s="18">
        <f t="shared" si="103"/>
        <v>1365</v>
      </c>
      <c r="AG406" s="60">
        <v>0.89099216710182771</v>
      </c>
    </row>
    <row r="407" spans="1:33" x14ac:dyDescent="0.25">
      <c r="B407" s="5" t="s">
        <v>817</v>
      </c>
      <c r="C407" s="5" t="s">
        <v>818</v>
      </c>
      <c r="E407" s="18">
        <v>51165.01</v>
      </c>
      <c r="F407" s="61">
        <f t="shared" si="96"/>
        <v>3.4647675156755528E-4</v>
      </c>
      <c r="G407" s="18">
        <v>161</v>
      </c>
      <c r="H407" s="60">
        <v>0.9640718562874252</v>
      </c>
      <c r="J407" s="18">
        <v>39109.360000000001</v>
      </c>
      <c r="K407" s="61">
        <f t="shared" si="97"/>
        <v>5.1691545426868122E-4</v>
      </c>
      <c r="L407" s="18">
        <v>193</v>
      </c>
      <c r="M407" s="60">
        <v>0.919047619047619</v>
      </c>
      <c r="O407" s="18">
        <v>137752.37</v>
      </c>
      <c r="P407" s="61">
        <f t="shared" si="98"/>
        <v>1.4240380994064157E-3</v>
      </c>
      <c r="Q407" s="18">
        <v>903</v>
      </c>
      <c r="R407" s="60">
        <v>0.9868852459016394</v>
      </c>
      <c r="T407" s="18">
        <v>85296.85</v>
      </c>
      <c r="U407" s="61">
        <f t="shared" si="99"/>
        <v>4.4615461305793432E-4</v>
      </c>
      <c r="V407" s="18">
        <v>187</v>
      </c>
      <c r="W407" s="60">
        <v>0.97905759162303663</v>
      </c>
      <c r="Y407" s="18">
        <v>59636.63</v>
      </c>
      <c r="Z407" s="61">
        <f t="shared" si="100"/>
        <v>7.7096546905477687E-4</v>
      </c>
      <c r="AA407" s="18">
        <v>223</v>
      </c>
      <c r="AB407" s="60">
        <v>0.61772853185595566</v>
      </c>
      <c r="AD407" s="18">
        <f t="shared" si="101"/>
        <v>372960.22</v>
      </c>
      <c r="AE407" s="61">
        <f t="shared" si="102"/>
        <v>6.3363903260273613E-4</v>
      </c>
      <c r="AF407" s="18">
        <f t="shared" si="103"/>
        <v>1667</v>
      </c>
      <c r="AG407" s="60">
        <v>0.90401301518438182</v>
      </c>
    </row>
    <row r="408" spans="1:33" x14ac:dyDescent="0.25">
      <c r="B408" s="5" t="s">
        <v>819</v>
      </c>
      <c r="C408" s="5" t="s">
        <v>820</v>
      </c>
      <c r="E408" s="18">
        <v>73841.570000000007</v>
      </c>
      <c r="F408" s="61">
        <f t="shared" si="96"/>
        <v>5.0003678889632276E-4</v>
      </c>
      <c r="G408" s="18">
        <v>492</v>
      </c>
      <c r="H408" s="60">
        <v>0.97813121272365811</v>
      </c>
      <c r="J408" s="18">
        <v>59344.66</v>
      </c>
      <c r="K408" s="61">
        <f t="shared" si="97"/>
        <v>7.8436905851490379E-4</v>
      </c>
      <c r="L408" s="18">
        <v>291</v>
      </c>
      <c r="M408" s="60">
        <v>0.89814814814814814</v>
      </c>
      <c r="O408" s="18">
        <v>197291.13</v>
      </c>
      <c r="P408" s="61">
        <f t="shared" si="98"/>
        <v>2.0395299608634253E-3</v>
      </c>
      <c r="Q408" s="18">
        <v>1310</v>
      </c>
      <c r="R408" s="60">
        <v>0.98422238918106686</v>
      </c>
      <c r="T408" s="18">
        <v>129444.51</v>
      </c>
      <c r="U408" s="61">
        <f t="shared" si="99"/>
        <v>6.7707383416297203E-4</v>
      </c>
      <c r="V408" s="18">
        <v>241</v>
      </c>
      <c r="W408" s="60">
        <v>0.95256916996047436</v>
      </c>
      <c r="Y408" s="18">
        <v>75096.3</v>
      </c>
      <c r="Z408" s="61">
        <f t="shared" si="100"/>
        <v>9.7082370606417978E-4</v>
      </c>
      <c r="AA408" s="18">
        <v>265</v>
      </c>
      <c r="AB408" s="60">
        <v>0.64009661835748788</v>
      </c>
      <c r="AD408" s="18">
        <f t="shared" si="101"/>
        <v>535018.16999999993</v>
      </c>
      <c r="AE408" s="61">
        <f t="shared" si="102"/>
        <v>9.0896663366319926E-4</v>
      </c>
      <c r="AF408" s="18">
        <f t="shared" si="103"/>
        <v>2599</v>
      </c>
      <c r="AG408" s="60">
        <v>0.92</v>
      </c>
    </row>
    <row r="409" spans="1:33" x14ac:dyDescent="0.25">
      <c r="B409" s="5" t="s">
        <v>821</v>
      </c>
      <c r="C409" s="5" t="s">
        <v>822</v>
      </c>
      <c r="E409" s="18">
        <v>37006.910000000003</v>
      </c>
      <c r="F409" s="61">
        <f t="shared" si="96"/>
        <v>2.5060161157699134E-4</v>
      </c>
      <c r="G409" s="18">
        <v>181</v>
      </c>
      <c r="H409" s="60">
        <v>0.99450549450549453</v>
      </c>
      <c r="J409" s="18">
        <v>17647.830000000002</v>
      </c>
      <c r="K409" s="61">
        <f t="shared" si="97"/>
        <v>2.3325454728245263E-4</v>
      </c>
      <c r="L409" s="18">
        <v>213</v>
      </c>
      <c r="M409" s="60">
        <v>0.80377358490566042</v>
      </c>
      <c r="O409" s="18">
        <v>120829.12</v>
      </c>
      <c r="P409" s="61">
        <f t="shared" si="98"/>
        <v>1.2490911800482978E-3</v>
      </c>
      <c r="Q409" s="18">
        <v>931</v>
      </c>
      <c r="R409" s="60">
        <v>0.98103266596417282</v>
      </c>
      <c r="T409" s="18">
        <v>39519.620000000003</v>
      </c>
      <c r="U409" s="61">
        <f t="shared" si="99"/>
        <v>2.0671174573617436E-4</v>
      </c>
      <c r="V409" s="18">
        <v>193</v>
      </c>
      <c r="W409" s="60">
        <v>0.95544554455445541</v>
      </c>
      <c r="Y409" s="18">
        <v>77175.739999999991</v>
      </c>
      <c r="Z409" s="61">
        <f t="shared" si="100"/>
        <v>9.9770611767884096E-4</v>
      </c>
      <c r="AA409" s="18">
        <v>308</v>
      </c>
      <c r="AB409" s="60">
        <v>0.68903803131991048</v>
      </c>
      <c r="AD409" s="18">
        <f t="shared" si="101"/>
        <v>292179.21999999997</v>
      </c>
      <c r="AE409" s="61">
        <f t="shared" si="102"/>
        <v>4.9639652804640128E-4</v>
      </c>
      <c r="AF409" s="18">
        <f t="shared" si="103"/>
        <v>1826</v>
      </c>
      <c r="AG409" s="60">
        <v>0.89290953545232277</v>
      </c>
    </row>
    <row r="410" spans="1:33" x14ac:dyDescent="0.25">
      <c r="B410" s="5" t="s">
        <v>823</v>
      </c>
      <c r="C410" s="5" t="s">
        <v>824</v>
      </c>
      <c r="E410" s="18">
        <v>112128.83</v>
      </c>
      <c r="F410" s="61">
        <f t="shared" si="96"/>
        <v>7.593086129655919E-4</v>
      </c>
      <c r="G410" s="18">
        <v>245</v>
      </c>
      <c r="H410" s="60">
        <v>0.99593495934959353</v>
      </c>
      <c r="J410" s="18">
        <v>36479.550000000003</v>
      </c>
      <c r="K410" s="61">
        <f t="shared" si="97"/>
        <v>4.8215678189996136E-4</v>
      </c>
      <c r="L410" s="18">
        <v>211</v>
      </c>
      <c r="M410" s="60">
        <v>0.84063745019920322</v>
      </c>
      <c r="O410" s="18">
        <v>111586.58</v>
      </c>
      <c r="P410" s="61">
        <f t="shared" si="98"/>
        <v>1.1535448813146515E-3</v>
      </c>
      <c r="Q410" s="18">
        <v>625</v>
      </c>
      <c r="R410" s="60">
        <v>0.99049128367670369</v>
      </c>
      <c r="T410" s="18">
        <v>216206.94</v>
      </c>
      <c r="U410" s="61">
        <f t="shared" si="99"/>
        <v>1.1308943255951423E-3</v>
      </c>
      <c r="V410" s="18">
        <v>240</v>
      </c>
      <c r="W410" s="60">
        <v>0.99173553719008267</v>
      </c>
      <c r="Y410" s="18">
        <v>67082.080000000002</v>
      </c>
      <c r="Z410" s="61">
        <f t="shared" si="100"/>
        <v>8.6721813879104279E-4</v>
      </c>
      <c r="AA410" s="18">
        <v>208</v>
      </c>
      <c r="AB410" s="60">
        <v>0.65203761755485889</v>
      </c>
      <c r="AD410" s="18">
        <f t="shared" si="101"/>
        <v>543483.98</v>
      </c>
      <c r="AE410" s="61">
        <f t="shared" si="102"/>
        <v>9.2334958222162352E-4</v>
      </c>
      <c r="AF410" s="18">
        <f t="shared" si="103"/>
        <v>1529</v>
      </c>
      <c r="AG410" s="60">
        <v>0.90526939017169927</v>
      </c>
    </row>
    <row r="411" spans="1:33" x14ac:dyDescent="0.25">
      <c r="B411" s="5" t="s">
        <v>825</v>
      </c>
      <c r="C411" s="5" t="s">
        <v>826</v>
      </c>
      <c r="E411" s="18">
        <v>76826.850000000006</v>
      </c>
      <c r="F411" s="61">
        <f t="shared" si="96"/>
        <v>5.2025236428504236E-4</v>
      </c>
      <c r="G411" s="18">
        <v>142</v>
      </c>
      <c r="H411" s="60">
        <v>0.94666666666666666</v>
      </c>
      <c r="J411" s="18">
        <v>40177.51</v>
      </c>
      <c r="K411" s="61">
        <f t="shared" si="97"/>
        <v>5.3103338518028641E-4</v>
      </c>
      <c r="L411" s="18">
        <v>128</v>
      </c>
      <c r="M411" s="60">
        <v>0.96240601503759393</v>
      </c>
      <c r="O411" s="18">
        <v>93936.27</v>
      </c>
      <c r="P411" s="61">
        <f t="shared" si="98"/>
        <v>9.7108185794645785E-4</v>
      </c>
      <c r="Q411" s="18">
        <v>737</v>
      </c>
      <c r="R411" s="60">
        <v>0.98793565683646112</v>
      </c>
      <c r="T411" s="18">
        <v>48376.52</v>
      </c>
      <c r="U411" s="61">
        <f t="shared" si="99"/>
        <v>2.5303874130978366E-4</v>
      </c>
      <c r="V411" s="18">
        <v>71</v>
      </c>
      <c r="W411" s="60">
        <v>0.98611111111111116</v>
      </c>
      <c r="Y411" s="18">
        <v>68734.75</v>
      </c>
      <c r="Z411" s="61">
        <f t="shared" si="100"/>
        <v>8.8858338866754918E-4</v>
      </c>
      <c r="AA411" s="18">
        <v>216</v>
      </c>
      <c r="AB411" s="60">
        <v>0.68138801261829651</v>
      </c>
      <c r="AD411" s="18">
        <f t="shared" si="101"/>
        <v>328051.90000000002</v>
      </c>
      <c r="AE411" s="61">
        <f t="shared" si="102"/>
        <v>5.573422510301221E-4</v>
      </c>
      <c r="AF411" s="18">
        <f t="shared" si="103"/>
        <v>1294</v>
      </c>
      <c r="AG411" s="60">
        <v>0.91255289139633289</v>
      </c>
    </row>
    <row r="412" spans="1:33" x14ac:dyDescent="0.25">
      <c r="B412" s="5" t="s">
        <v>827</v>
      </c>
      <c r="C412" s="5" t="s">
        <v>828</v>
      </c>
      <c r="E412" s="18">
        <v>58323.47</v>
      </c>
      <c r="F412" s="61">
        <f t="shared" si="96"/>
        <v>3.9495206637793609E-4</v>
      </c>
      <c r="G412" s="18">
        <v>107</v>
      </c>
      <c r="H412" s="60">
        <v>0.9907407407407407</v>
      </c>
      <c r="J412" s="18">
        <v>38823.33</v>
      </c>
      <c r="K412" s="61">
        <f t="shared" si="97"/>
        <v>5.1313494424794789E-4</v>
      </c>
      <c r="L412" s="18">
        <v>226</v>
      </c>
      <c r="M412" s="60">
        <v>0.93775933609958506</v>
      </c>
      <c r="O412" s="18">
        <v>155011.89000000001</v>
      </c>
      <c r="P412" s="61">
        <f t="shared" si="98"/>
        <v>1.6024612659731111E-3</v>
      </c>
      <c r="Q412" s="18">
        <v>751</v>
      </c>
      <c r="R412" s="60">
        <v>0.99338624338624337</v>
      </c>
      <c r="T412" s="18">
        <v>144879.94</v>
      </c>
      <c r="U412" s="61">
        <f t="shared" si="99"/>
        <v>7.5781055889586474E-4</v>
      </c>
      <c r="V412" s="18">
        <v>181</v>
      </c>
      <c r="W412" s="60">
        <v>0.99450549450549453</v>
      </c>
      <c r="Y412" s="18">
        <v>82955.260000000009</v>
      </c>
      <c r="Z412" s="61">
        <f t="shared" si="100"/>
        <v>1.0724221160126079E-3</v>
      </c>
      <c r="AA412" s="18">
        <v>227</v>
      </c>
      <c r="AB412" s="60">
        <v>0.59114583333333337</v>
      </c>
      <c r="AD412" s="18">
        <f t="shared" si="101"/>
        <v>479993.89</v>
      </c>
      <c r="AE412" s="61">
        <f t="shared" si="102"/>
        <v>8.1548338885799711E-4</v>
      </c>
      <c r="AF412" s="18">
        <f t="shared" si="103"/>
        <v>1492</v>
      </c>
      <c r="AG412" s="60">
        <v>0.89287851585876721</v>
      </c>
    </row>
    <row r="413" spans="1:33" x14ac:dyDescent="0.25">
      <c r="B413" s="5" t="s">
        <v>829</v>
      </c>
      <c r="C413" s="5" t="s">
        <v>830</v>
      </c>
      <c r="E413" s="18">
        <v>65719.27</v>
      </c>
      <c r="F413" s="61">
        <f t="shared" si="96"/>
        <v>4.4503458877445911E-4</v>
      </c>
      <c r="G413" s="18">
        <v>520</v>
      </c>
      <c r="H413" s="60">
        <v>0.76470588235294112</v>
      </c>
      <c r="J413" s="18">
        <v>1627883.92</v>
      </c>
      <c r="K413" s="61">
        <f t="shared" si="97"/>
        <v>2.1516034933925832E-2</v>
      </c>
      <c r="L413" s="18">
        <v>1907</v>
      </c>
      <c r="M413" s="60">
        <v>0.84944320712694876</v>
      </c>
      <c r="O413" s="18">
        <v>128588.67</v>
      </c>
      <c r="P413" s="61">
        <f t="shared" si="98"/>
        <v>1.3293068223218141E-3</v>
      </c>
      <c r="Q413" s="18">
        <v>940</v>
      </c>
      <c r="R413" s="60">
        <v>0.95431472081218272</v>
      </c>
      <c r="T413" s="18">
        <v>181582.61</v>
      </c>
      <c r="U413" s="61">
        <f t="shared" si="99"/>
        <v>9.497879359272914E-4</v>
      </c>
      <c r="V413" s="18">
        <v>273</v>
      </c>
      <c r="W413" s="60">
        <v>0.85312500000000002</v>
      </c>
      <c r="Y413" s="18">
        <v>149181.34</v>
      </c>
      <c r="Z413" s="61">
        <f t="shared" si="100"/>
        <v>1.9285741291437855E-3</v>
      </c>
      <c r="AA413" s="18">
        <v>489</v>
      </c>
      <c r="AB413" s="60">
        <v>0.52750809061488668</v>
      </c>
      <c r="AD413" s="18">
        <f t="shared" si="101"/>
        <v>2152955.8099999996</v>
      </c>
      <c r="AE413" s="61">
        <f t="shared" si="102"/>
        <v>3.6577542684976963E-3</v>
      </c>
      <c r="AF413" s="18">
        <f t="shared" si="103"/>
        <v>4129</v>
      </c>
      <c r="AG413" s="60">
        <v>0.80065929804149705</v>
      </c>
    </row>
    <row r="414" spans="1:33" x14ac:dyDescent="0.25">
      <c r="B414" s="5" t="s">
        <v>831</v>
      </c>
      <c r="C414" s="5" t="s">
        <v>832</v>
      </c>
      <c r="E414" s="18">
        <v>21610.67</v>
      </c>
      <c r="F414" s="61">
        <f t="shared" si="96"/>
        <v>1.4634209474010499E-4</v>
      </c>
      <c r="G414" s="18">
        <v>64</v>
      </c>
      <c r="H414" s="60">
        <v>1</v>
      </c>
      <c r="J414" s="18">
        <v>85968.81</v>
      </c>
      <c r="K414" s="61">
        <f t="shared" si="97"/>
        <v>1.136265243769981E-3</v>
      </c>
      <c r="L414" s="18">
        <v>518</v>
      </c>
      <c r="M414" s="60">
        <v>0.87648054145516074</v>
      </c>
      <c r="O414" s="18">
        <v>133013.21</v>
      </c>
      <c r="P414" s="61">
        <f t="shared" si="98"/>
        <v>1.3750462425027347E-3</v>
      </c>
      <c r="Q414" s="18">
        <v>698</v>
      </c>
      <c r="R414" s="60">
        <v>0.9803370786516854</v>
      </c>
      <c r="T414" s="18">
        <v>25323.27</v>
      </c>
      <c r="U414" s="61">
        <f t="shared" si="99"/>
        <v>1.3245616606254035E-4</v>
      </c>
      <c r="V414" s="18">
        <v>56</v>
      </c>
      <c r="W414" s="60">
        <v>0.875</v>
      </c>
      <c r="Y414" s="18">
        <v>92585.48</v>
      </c>
      <c r="Z414" s="61">
        <f t="shared" si="100"/>
        <v>1.1969188737838081E-3</v>
      </c>
      <c r="AA414" s="18">
        <v>264</v>
      </c>
      <c r="AB414" s="60">
        <v>0.69473684210526321</v>
      </c>
      <c r="AD414" s="18">
        <f t="shared" si="101"/>
        <v>358501.44</v>
      </c>
      <c r="AE414" s="61">
        <f t="shared" si="102"/>
        <v>6.0907435551246693E-4</v>
      </c>
      <c r="AF414" s="18">
        <f t="shared" si="103"/>
        <v>1600</v>
      </c>
      <c r="AG414" s="60">
        <v>0.88348978464936501</v>
      </c>
    </row>
    <row r="415" spans="1:33" x14ac:dyDescent="0.25">
      <c r="B415" s="5" t="s">
        <v>833</v>
      </c>
      <c r="C415" s="5" t="s">
        <v>834</v>
      </c>
      <c r="E415" s="18">
        <v>10443.07</v>
      </c>
      <c r="F415" s="61">
        <f t="shared" si="96"/>
        <v>7.0717878682963013E-5</v>
      </c>
      <c r="G415" s="18">
        <v>80</v>
      </c>
      <c r="H415" s="60">
        <v>0.96385542168674698</v>
      </c>
      <c r="J415" s="18">
        <v>136270.26</v>
      </c>
      <c r="K415" s="61">
        <f t="shared" si="97"/>
        <v>1.8011085671361358E-3</v>
      </c>
      <c r="L415" s="18">
        <v>872</v>
      </c>
      <c r="M415" s="60">
        <v>0.817244611059044</v>
      </c>
      <c r="O415" s="18">
        <v>163868.16</v>
      </c>
      <c r="P415" s="61">
        <f t="shared" si="98"/>
        <v>1.6940144341591106E-3</v>
      </c>
      <c r="Q415" s="18">
        <v>1026</v>
      </c>
      <c r="R415" s="60">
        <v>0.97714285714285709</v>
      </c>
      <c r="T415" s="18">
        <v>50256.83</v>
      </c>
      <c r="U415" s="61">
        <f t="shared" si="99"/>
        <v>2.628739108439337E-4</v>
      </c>
      <c r="V415" s="18">
        <v>94</v>
      </c>
      <c r="W415" s="60">
        <v>0.90384615384615385</v>
      </c>
      <c r="Y415" s="18">
        <v>101096.63</v>
      </c>
      <c r="Z415" s="61">
        <f t="shared" si="100"/>
        <v>1.3069486114122685E-3</v>
      </c>
      <c r="AA415" s="18">
        <v>383</v>
      </c>
      <c r="AB415" s="60">
        <v>0.63410596026490063</v>
      </c>
      <c r="AD415" s="18">
        <f t="shared" si="101"/>
        <v>461934.95</v>
      </c>
      <c r="AE415" s="61">
        <f t="shared" si="102"/>
        <v>7.8480223666586564E-4</v>
      </c>
      <c r="AF415" s="18">
        <f t="shared" si="103"/>
        <v>2455</v>
      </c>
      <c r="AG415" s="60">
        <v>0.84422283356258598</v>
      </c>
    </row>
    <row r="416" spans="1:33" x14ac:dyDescent="0.25">
      <c r="A416" s="5"/>
      <c r="B416" s="5" t="s">
        <v>835</v>
      </c>
      <c r="C416" s="5" t="s">
        <v>836</v>
      </c>
      <c r="E416" s="18">
        <v>40367.599999999999</v>
      </c>
      <c r="F416" s="61">
        <f t="shared" si="96"/>
        <v>2.7335937033098293E-4</v>
      </c>
      <c r="G416" s="18">
        <v>169</v>
      </c>
      <c r="H416" s="60">
        <v>0.98830409356725146</v>
      </c>
      <c r="J416" s="18">
        <v>71322.509999999995</v>
      </c>
      <c r="K416" s="61">
        <f t="shared" si="97"/>
        <v>9.4268245903877121E-4</v>
      </c>
      <c r="L416" s="18">
        <v>248</v>
      </c>
      <c r="M416" s="60">
        <v>0.86411149825783973</v>
      </c>
      <c r="O416" s="18">
        <v>259535.34</v>
      </c>
      <c r="P416" s="61">
        <f t="shared" si="98"/>
        <v>2.6829898629141401E-3</v>
      </c>
      <c r="Q416" s="18">
        <v>997</v>
      </c>
      <c r="R416" s="60">
        <v>0.97937131630648333</v>
      </c>
      <c r="T416" s="18">
        <v>83624.95</v>
      </c>
      <c r="U416" s="61">
        <f t="shared" si="99"/>
        <v>4.3740955509188325E-4</v>
      </c>
      <c r="V416" s="18">
        <v>119</v>
      </c>
      <c r="W416" s="60">
        <v>1</v>
      </c>
      <c r="Y416" s="18">
        <v>116565.41</v>
      </c>
      <c r="Z416" s="61">
        <f t="shared" si="100"/>
        <v>1.5069246199225607E-3</v>
      </c>
      <c r="AA416" s="18">
        <v>183</v>
      </c>
      <c r="AB416" s="60">
        <v>0.5512048192771084</v>
      </c>
      <c r="AD416" s="18">
        <f t="shared" si="101"/>
        <v>571415.80999999994</v>
      </c>
      <c r="AE416" s="61">
        <f t="shared" si="102"/>
        <v>9.7080423499940245E-4</v>
      </c>
      <c r="AF416" s="18">
        <f t="shared" si="103"/>
        <v>1716</v>
      </c>
      <c r="AG416" s="60">
        <v>0.89050337311883754</v>
      </c>
    </row>
    <row r="417" spans="1:33" x14ac:dyDescent="0.25">
      <c r="A417" s="5"/>
      <c r="B417" s="5" t="s">
        <v>837</v>
      </c>
      <c r="C417" s="5" t="s">
        <v>838</v>
      </c>
      <c r="E417" s="18">
        <v>9730.49</v>
      </c>
      <c r="F417" s="61">
        <f t="shared" si="96"/>
        <v>6.5892463743495426E-5</v>
      </c>
      <c r="G417" s="18">
        <v>67</v>
      </c>
      <c r="H417" s="60">
        <v>1</v>
      </c>
      <c r="J417" s="18">
        <v>45353.760000000002</v>
      </c>
      <c r="K417" s="61">
        <f t="shared" si="97"/>
        <v>5.9944881361374228E-4</v>
      </c>
      <c r="L417" s="18">
        <v>277</v>
      </c>
      <c r="M417" s="60">
        <v>0.95517241379310347</v>
      </c>
      <c r="O417" s="18">
        <v>95773.5</v>
      </c>
      <c r="P417" s="61">
        <f t="shared" si="98"/>
        <v>9.9007452948722671E-4</v>
      </c>
      <c r="Q417" s="18">
        <v>747</v>
      </c>
      <c r="R417" s="60">
        <v>0.98809523809523814</v>
      </c>
      <c r="T417" s="18">
        <v>84309.62</v>
      </c>
      <c r="U417" s="61">
        <f t="shared" si="99"/>
        <v>4.4099079729393849E-4</v>
      </c>
      <c r="V417" s="18">
        <v>92</v>
      </c>
      <c r="W417" s="60">
        <v>0.96842105263157896</v>
      </c>
      <c r="Y417" s="18">
        <v>70559.430000000008</v>
      </c>
      <c r="Z417" s="61">
        <f t="shared" si="100"/>
        <v>9.1217233512671159E-4</v>
      </c>
      <c r="AA417" s="18">
        <v>238</v>
      </c>
      <c r="AB417" s="60">
        <v>0.62303664921465973</v>
      </c>
      <c r="AD417" s="18">
        <f t="shared" si="101"/>
        <v>305726.8</v>
      </c>
      <c r="AE417" s="61">
        <f t="shared" si="102"/>
        <v>5.1941312613106613E-4</v>
      </c>
      <c r="AF417" s="18">
        <f t="shared" si="103"/>
        <v>1421</v>
      </c>
      <c r="AG417" s="60">
        <v>0.89371069182389939</v>
      </c>
    </row>
    <row r="418" spans="1:33" x14ac:dyDescent="0.25">
      <c r="A418" s="5"/>
      <c r="B418" s="5" t="s">
        <v>839</v>
      </c>
      <c r="C418" s="5" t="s">
        <v>840</v>
      </c>
      <c r="E418" s="18">
        <v>25471.52</v>
      </c>
      <c r="F418" s="61">
        <f t="shared" si="96"/>
        <v>1.7248681290374057E-4</v>
      </c>
      <c r="G418" s="18">
        <v>119</v>
      </c>
      <c r="H418" s="60">
        <v>0.9916666666666667</v>
      </c>
      <c r="J418" s="18">
        <v>17716.099999999999</v>
      </c>
      <c r="K418" s="61">
        <f t="shared" si="97"/>
        <v>2.3415688416709922E-4</v>
      </c>
      <c r="L418" s="18">
        <v>109</v>
      </c>
      <c r="M418" s="60">
        <v>0.86507936507936511</v>
      </c>
      <c r="O418" s="18">
        <v>122469</v>
      </c>
      <c r="P418" s="61">
        <f t="shared" si="98"/>
        <v>1.2660437130497598E-3</v>
      </c>
      <c r="Q418" s="18">
        <v>840</v>
      </c>
      <c r="R418" s="60">
        <v>0.9882352941176471</v>
      </c>
      <c r="T418" s="18">
        <v>47875.08</v>
      </c>
      <c r="U418" s="61">
        <f t="shared" si="99"/>
        <v>2.5041590389935443E-4</v>
      </c>
      <c r="V418" s="18">
        <v>69</v>
      </c>
      <c r="W418" s="60">
        <v>1</v>
      </c>
      <c r="Y418" s="18">
        <v>52870.7</v>
      </c>
      <c r="Z418" s="61">
        <f t="shared" si="100"/>
        <v>6.8349744150121138E-4</v>
      </c>
      <c r="AA418" s="18">
        <v>194</v>
      </c>
      <c r="AB418" s="60">
        <v>0.61392405063291144</v>
      </c>
      <c r="AD418" s="18">
        <f t="shared" si="101"/>
        <v>266402.40000000002</v>
      </c>
      <c r="AE418" s="61">
        <f t="shared" si="102"/>
        <v>4.526031194936746E-4</v>
      </c>
      <c r="AF418" s="18">
        <f t="shared" si="103"/>
        <v>1331</v>
      </c>
      <c r="AG418" s="60">
        <v>0.89871708305199194</v>
      </c>
    </row>
    <row r="419" spans="1:33" x14ac:dyDescent="0.25">
      <c r="A419" s="5"/>
      <c r="B419" s="5" t="s">
        <v>841</v>
      </c>
      <c r="C419" s="5" t="s">
        <v>842</v>
      </c>
      <c r="E419" s="18">
        <v>17362.95</v>
      </c>
      <c r="F419" s="61">
        <f t="shared" si="96"/>
        <v>1.175775889348968E-4</v>
      </c>
      <c r="G419" s="18">
        <v>62</v>
      </c>
      <c r="H419" s="60">
        <v>0.98412698412698407</v>
      </c>
      <c r="J419" s="18">
        <v>87440.8</v>
      </c>
      <c r="K419" s="61">
        <f t="shared" si="97"/>
        <v>1.1557208006885539E-3</v>
      </c>
      <c r="L419" s="18">
        <v>282</v>
      </c>
      <c r="M419" s="60">
        <v>0.94314381270903014</v>
      </c>
      <c r="O419" s="18">
        <v>195332.69</v>
      </c>
      <c r="P419" s="61">
        <f t="shared" si="98"/>
        <v>2.0192842607320845E-3</v>
      </c>
      <c r="Q419" s="18">
        <v>934</v>
      </c>
      <c r="R419" s="60">
        <v>0.97494780793319413</v>
      </c>
      <c r="T419" s="18">
        <v>86981.78</v>
      </c>
      <c r="U419" s="61">
        <f t="shared" si="99"/>
        <v>4.5496782588091316E-4</v>
      </c>
      <c r="V419" s="18">
        <v>130</v>
      </c>
      <c r="W419" s="60">
        <v>0.97014925373134331</v>
      </c>
      <c r="Y419" s="18">
        <v>56165.3</v>
      </c>
      <c r="Z419" s="61">
        <f t="shared" si="100"/>
        <v>7.2608909757480031E-4</v>
      </c>
      <c r="AA419" s="18">
        <v>175</v>
      </c>
      <c r="AB419" s="60">
        <v>0.5852842809364549</v>
      </c>
      <c r="AD419" s="18">
        <f t="shared" si="101"/>
        <v>443283.52</v>
      </c>
      <c r="AE419" s="61">
        <f t="shared" si="102"/>
        <v>7.5311447634156714E-4</v>
      </c>
      <c r="AF419" s="18">
        <f t="shared" si="103"/>
        <v>1583</v>
      </c>
      <c r="AG419" s="60">
        <v>0.90302338847689678</v>
      </c>
    </row>
    <row r="420" spans="1:33" x14ac:dyDescent="0.25">
      <c r="A420" s="5"/>
      <c r="B420" s="5" t="s">
        <v>843</v>
      </c>
      <c r="C420" s="5" t="s">
        <v>844</v>
      </c>
      <c r="E420" s="18">
        <v>52019.73</v>
      </c>
      <c r="F420" s="61">
        <f t="shared" ref="F420:F428" si="104">E420/$E$10</f>
        <v>3.5226470331621752E-4</v>
      </c>
      <c r="G420" s="18">
        <v>329</v>
      </c>
      <c r="H420" s="60">
        <v>0.97916666666666663</v>
      </c>
      <c r="J420" s="18">
        <v>26078.400000000001</v>
      </c>
      <c r="K420" s="61">
        <f t="shared" ref="K420:K428" si="105">J420/$J$10</f>
        <v>3.4468290922174072E-4</v>
      </c>
      <c r="L420" s="18">
        <v>195</v>
      </c>
      <c r="M420" s="60">
        <v>0.83333333333333337</v>
      </c>
      <c r="O420" s="18">
        <v>113864.5</v>
      </c>
      <c r="P420" s="61">
        <f t="shared" ref="P420:P428" si="106">O420/$O$10</f>
        <v>1.17709325922931E-3</v>
      </c>
      <c r="Q420" s="18">
        <v>983</v>
      </c>
      <c r="R420" s="60">
        <v>0.97810945273631844</v>
      </c>
      <c r="T420" s="18">
        <v>104439.49</v>
      </c>
      <c r="U420" s="61">
        <f t="shared" ref="U420:U428" si="107">T420/$T$10</f>
        <v>5.4628230994366149E-4</v>
      </c>
      <c r="V420" s="18">
        <v>127</v>
      </c>
      <c r="W420" s="60">
        <v>0.98449612403100772</v>
      </c>
      <c r="Y420" s="18">
        <v>82075.81</v>
      </c>
      <c r="Z420" s="61">
        <f t="shared" ref="Z420:Z428" si="108">Y420/$Y$10</f>
        <v>1.0610528353916166E-3</v>
      </c>
      <c r="AA420" s="18">
        <v>304</v>
      </c>
      <c r="AB420" s="60">
        <v>0.71867612293144212</v>
      </c>
      <c r="AD420" s="18">
        <f t="shared" ref="AD420:AD428" si="109">SUM(Y420,T420,O420,J420,E420)</f>
        <v>378477.93</v>
      </c>
      <c r="AE420" s="61">
        <f t="shared" ref="AE420:AE428" si="110">AD420/$AD$10</f>
        <v>6.4301332036614009E-4</v>
      </c>
      <c r="AF420" s="18">
        <f t="shared" ref="AF420:AF428" si="111">SUM(AA420,V420,Q420,L420,G420)</f>
        <v>1938</v>
      </c>
      <c r="AG420" s="60">
        <v>0.91114245416078987</v>
      </c>
    </row>
    <row r="421" spans="1:33" x14ac:dyDescent="0.25">
      <c r="A421" s="5"/>
      <c r="B421" s="5" t="s">
        <v>845</v>
      </c>
      <c r="C421" s="5" t="s">
        <v>846</v>
      </c>
      <c r="E421" s="18">
        <v>146282.81</v>
      </c>
      <c r="F421" s="61">
        <f t="shared" si="104"/>
        <v>9.9059089051236173E-4</v>
      </c>
      <c r="G421" s="18">
        <v>652</v>
      </c>
      <c r="H421" s="60">
        <v>0.97168405365126675</v>
      </c>
      <c r="J421" s="18">
        <v>40913.599999999999</v>
      </c>
      <c r="K421" s="61">
        <f t="shared" si="105"/>
        <v>5.4076241927168115E-4</v>
      </c>
      <c r="L421" s="18">
        <v>410</v>
      </c>
      <c r="M421" s="60">
        <v>0.76350093109869643</v>
      </c>
      <c r="O421" s="18">
        <v>164729.85999999999</v>
      </c>
      <c r="P421" s="61">
        <f t="shared" si="106"/>
        <v>1.7029224016246321E-3</v>
      </c>
      <c r="Q421" s="18">
        <v>1309</v>
      </c>
      <c r="R421" s="60">
        <v>0.96462785556374353</v>
      </c>
      <c r="T421" s="18">
        <v>306916.90999999997</v>
      </c>
      <c r="U421" s="61">
        <f t="shared" si="107"/>
        <v>1.6053628618405819E-3</v>
      </c>
      <c r="V421" s="18">
        <v>453</v>
      </c>
      <c r="W421" s="60">
        <v>0.98051948051948057</v>
      </c>
      <c r="Y421" s="18">
        <v>85349.05</v>
      </c>
      <c r="Z421" s="61">
        <f t="shared" si="108"/>
        <v>1.1033683554323844E-3</v>
      </c>
      <c r="AA421" s="18">
        <v>274</v>
      </c>
      <c r="AB421" s="60">
        <v>0.60753880266075388</v>
      </c>
      <c r="AD421" s="18">
        <f t="shared" si="109"/>
        <v>744192.23</v>
      </c>
      <c r="AE421" s="61">
        <f t="shared" si="110"/>
        <v>1.2643419308570574E-3</v>
      </c>
      <c r="AF421" s="18">
        <f t="shared" si="111"/>
        <v>3098</v>
      </c>
      <c r="AG421" s="60">
        <v>0.89074180563542271</v>
      </c>
    </row>
    <row r="422" spans="1:33" x14ac:dyDescent="0.25">
      <c r="A422" s="5"/>
      <c r="B422" s="5" t="s">
        <v>847</v>
      </c>
      <c r="C422" s="5" t="s">
        <v>848</v>
      </c>
      <c r="E422" s="18">
        <v>51240.76</v>
      </c>
      <c r="F422" s="61">
        <f t="shared" si="104"/>
        <v>3.4698971177085126E-4</v>
      </c>
      <c r="G422" s="18">
        <v>203</v>
      </c>
      <c r="H422" s="60">
        <v>0.9854368932038835</v>
      </c>
      <c r="J422" s="18">
        <v>99853.66</v>
      </c>
      <c r="K422" s="61">
        <f t="shared" si="105"/>
        <v>1.31978380672275E-3</v>
      </c>
      <c r="L422" s="18">
        <v>582</v>
      </c>
      <c r="M422" s="60">
        <v>0.8660714285714286</v>
      </c>
      <c r="O422" s="18">
        <v>106134.43</v>
      </c>
      <c r="P422" s="61">
        <f t="shared" si="106"/>
        <v>1.0971823713725088E-3</v>
      </c>
      <c r="Q422" s="18">
        <v>952</v>
      </c>
      <c r="R422" s="60">
        <v>0.98245614035087714</v>
      </c>
      <c r="T422" s="18">
        <v>29416.1</v>
      </c>
      <c r="U422" s="61">
        <f t="shared" si="107"/>
        <v>1.5386416629891374E-4</v>
      </c>
      <c r="V422" s="18">
        <v>114</v>
      </c>
      <c r="W422" s="60">
        <v>0.88372093023255816</v>
      </c>
      <c r="Y422" s="18">
        <v>134675.18</v>
      </c>
      <c r="Z422" s="61">
        <f t="shared" si="108"/>
        <v>1.7410425994684223E-3</v>
      </c>
      <c r="AA422" s="18">
        <v>386</v>
      </c>
      <c r="AB422" s="60">
        <v>0.66323024054982815</v>
      </c>
      <c r="AD422" s="18">
        <f t="shared" si="109"/>
        <v>421320.13</v>
      </c>
      <c r="AE422" s="61">
        <f t="shared" si="110"/>
        <v>7.157998769661253E-4</v>
      </c>
      <c r="AF422" s="18">
        <f t="shared" si="111"/>
        <v>2237</v>
      </c>
      <c r="AG422" s="60">
        <v>0.87451133698201722</v>
      </c>
    </row>
    <row r="423" spans="1:33" x14ac:dyDescent="0.25">
      <c r="A423" s="5"/>
      <c r="B423" s="5" t="s">
        <v>849</v>
      </c>
      <c r="C423" s="5" t="s">
        <v>850</v>
      </c>
      <c r="E423" s="18">
        <v>122323.38</v>
      </c>
      <c r="F423" s="61">
        <f t="shared" si="104"/>
        <v>8.2834357587663245E-4</v>
      </c>
      <c r="G423" s="18">
        <v>235</v>
      </c>
      <c r="H423" s="60">
        <v>0.99156118143459915</v>
      </c>
      <c r="J423" s="18">
        <v>214802.52</v>
      </c>
      <c r="K423" s="61">
        <f t="shared" si="105"/>
        <v>2.8390835903184682E-3</v>
      </c>
      <c r="L423" s="18">
        <v>359</v>
      </c>
      <c r="M423" s="60">
        <v>0.80855855855855852</v>
      </c>
      <c r="O423" s="18">
        <v>190842.54</v>
      </c>
      <c r="P423" s="61">
        <f t="shared" si="106"/>
        <v>1.9728665862336369E-3</v>
      </c>
      <c r="Q423" s="18">
        <v>847</v>
      </c>
      <c r="R423" s="60">
        <v>0.97356321839080462</v>
      </c>
      <c r="T423" s="18">
        <v>405347.86</v>
      </c>
      <c r="U423" s="61">
        <f t="shared" si="107"/>
        <v>2.1202168383962798E-3</v>
      </c>
      <c r="V423" s="18">
        <v>304</v>
      </c>
      <c r="W423" s="60">
        <v>0.99346405228758172</v>
      </c>
      <c r="Y423" s="18">
        <v>95306.01999999999</v>
      </c>
      <c r="Z423" s="61">
        <f t="shared" si="108"/>
        <v>1.2320892446981652E-3</v>
      </c>
      <c r="AA423" s="18">
        <v>226</v>
      </c>
      <c r="AB423" s="60">
        <v>0.56926952141057929</v>
      </c>
      <c r="AD423" s="18">
        <f t="shared" si="109"/>
        <v>1028622.3200000001</v>
      </c>
      <c r="AE423" s="61">
        <f t="shared" si="110"/>
        <v>1.747573110500584E-3</v>
      </c>
      <c r="AF423" s="18">
        <f t="shared" si="111"/>
        <v>1971</v>
      </c>
      <c r="AG423" s="60">
        <v>0.87444543034605149</v>
      </c>
    </row>
    <row r="424" spans="1:33" x14ac:dyDescent="0.25">
      <c r="A424" s="5"/>
      <c r="B424" s="5" t="s">
        <v>851</v>
      </c>
      <c r="C424" s="5" t="s">
        <v>852</v>
      </c>
      <c r="E424" s="18">
        <v>74412.47</v>
      </c>
      <c r="F424" s="61">
        <f t="shared" si="104"/>
        <v>5.0390278203245071E-4</v>
      </c>
      <c r="G424" s="18">
        <v>431</v>
      </c>
      <c r="H424" s="60">
        <v>0.9329004329004329</v>
      </c>
      <c r="J424" s="18">
        <v>377275.38</v>
      </c>
      <c r="K424" s="61">
        <f t="shared" si="105"/>
        <v>4.9865166404433449E-3</v>
      </c>
      <c r="L424" s="18">
        <v>1114</v>
      </c>
      <c r="M424" s="60">
        <v>0.89838709677419359</v>
      </c>
      <c r="O424" s="18">
        <v>158031.65</v>
      </c>
      <c r="P424" s="61">
        <f t="shared" si="106"/>
        <v>1.6336785386128739E-3</v>
      </c>
      <c r="Q424" s="18">
        <v>1168</v>
      </c>
      <c r="R424" s="60">
        <v>0.94882209585702681</v>
      </c>
      <c r="T424" s="18">
        <v>114535.17</v>
      </c>
      <c r="U424" s="61">
        <f t="shared" si="107"/>
        <v>5.9908888139333072E-4</v>
      </c>
      <c r="V424" s="18">
        <v>247</v>
      </c>
      <c r="W424" s="60">
        <v>0.96108949416342415</v>
      </c>
      <c r="Y424" s="18">
        <v>148701.13</v>
      </c>
      <c r="Z424" s="61">
        <f t="shared" si="108"/>
        <v>1.9223661102149025E-3</v>
      </c>
      <c r="AA424" s="18">
        <v>331</v>
      </c>
      <c r="AB424" s="60">
        <v>0.53387096774193543</v>
      </c>
      <c r="AD424" s="18">
        <f t="shared" si="109"/>
        <v>872955.79999999993</v>
      </c>
      <c r="AE424" s="61">
        <f t="shared" si="110"/>
        <v>1.4831041997373005E-3</v>
      </c>
      <c r="AF424" s="18">
        <f t="shared" si="111"/>
        <v>3291</v>
      </c>
      <c r="AG424" s="60">
        <v>0.86377952755905507</v>
      </c>
    </row>
    <row r="425" spans="1:33" x14ac:dyDescent="0.25">
      <c r="A425" s="5"/>
      <c r="B425" s="5" t="s">
        <v>853</v>
      </c>
      <c r="C425" s="5" t="s">
        <v>854</v>
      </c>
      <c r="E425" s="18">
        <v>138146.66</v>
      </c>
      <c r="F425" s="61">
        <f t="shared" si="104"/>
        <v>9.354949016272551E-4</v>
      </c>
      <c r="G425" s="18">
        <v>419</v>
      </c>
      <c r="H425" s="60">
        <v>0.9766899766899767</v>
      </c>
      <c r="J425" s="18">
        <v>40430.19</v>
      </c>
      <c r="K425" s="61">
        <f t="shared" si="105"/>
        <v>5.3437310224506603E-4</v>
      </c>
      <c r="L425" s="18">
        <v>293</v>
      </c>
      <c r="M425" s="60">
        <v>0.64966740576496673</v>
      </c>
      <c r="O425" s="18">
        <v>159420.70000000001</v>
      </c>
      <c r="P425" s="61">
        <f t="shared" si="106"/>
        <v>1.6480380746555605E-3</v>
      </c>
      <c r="Q425" s="18">
        <v>1221</v>
      </c>
      <c r="R425" s="60">
        <v>0.95390624999999996</v>
      </c>
      <c r="T425" s="18">
        <v>216970.29</v>
      </c>
      <c r="U425" s="61">
        <f t="shared" si="107"/>
        <v>1.1348871122440958E-3</v>
      </c>
      <c r="V425" s="18">
        <v>444</v>
      </c>
      <c r="W425" s="60">
        <v>0.93868921775898517</v>
      </c>
      <c r="Y425" s="18">
        <v>58928.489999999991</v>
      </c>
      <c r="Z425" s="61">
        <f t="shared" si="108"/>
        <v>7.618108356146167E-4</v>
      </c>
      <c r="AA425" s="18">
        <v>221</v>
      </c>
      <c r="AB425" s="60">
        <v>0.59090909090909094</v>
      </c>
      <c r="AD425" s="18">
        <f t="shared" si="109"/>
        <v>613896.33000000007</v>
      </c>
      <c r="AE425" s="61">
        <f t="shared" si="110"/>
        <v>1.0429763170441344E-3</v>
      </c>
      <c r="AF425" s="18">
        <f t="shared" si="111"/>
        <v>2598</v>
      </c>
      <c r="AG425" s="60">
        <v>0.86398403724642503</v>
      </c>
    </row>
    <row r="426" spans="1:33" x14ac:dyDescent="0.25">
      <c r="A426" s="5"/>
      <c r="B426" s="5" t="s">
        <v>855</v>
      </c>
      <c r="C426" s="5" t="s">
        <v>856</v>
      </c>
      <c r="E426" s="18">
        <v>88220.78</v>
      </c>
      <c r="F426" s="61">
        <f t="shared" si="104"/>
        <v>5.9740923094036235E-4</v>
      </c>
      <c r="G426" s="18">
        <v>214</v>
      </c>
      <c r="H426" s="60">
        <v>0.97716894977168944</v>
      </c>
      <c r="J426" s="18">
        <v>198364.69</v>
      </c>
      <c r="K426" s="61">
        <f t="shared" si="105"/>
        <v>2.6218218309431844E-3</v>
      </c>
      <c r="L426" s="18">
        <v>662</v>
      </c>
      <c r="M426" s="60">
        <v>0.79471788715486191</v>
      </c>
      <c r="O426" s="18">
        <v>314978.09999999998</v>
      </c>
      <c r="P426" s="61">
        <f t="shared" si="106"/>
        <v>3.2561386412345858E-3</v>
      </c>
      <c r="Q426" s="18">
        <v>1684</v>
      </c>
      <c r="R426" s="60">
        <v>0.9595441595441595</v>
      </c>
      <c r="T426" s="18">
        <v>311617.89</v>
      </c>
      <c r="U426" s="61">
        <f t="shared" si="107"/>
        <v>1.6299518579511428E-3</v>
      </c>
      <c r="V426" s="18">
        <v>329</v>
      </c>
      <c r="W426" s="60">
        <v>0.79277108433734944</v>
      </c>
      <c r="Y426" s="18">
        <v>142595.22999999998</v>
      </c>
      <c r="Z426" s="61">
        <f t="shared" si="108"/>
        <v>1.843430763641805E-3</v>
      </c>
      <c r="AA426" s="18">
        <v>362</v>
      </c>
      <c r="AB426" s="60">
        <v>0.58481421647819065</v>
      </c>
      <c r="AD426" s="18">
        <f t="shared" si="109"/>
        <v>1055776.69</v>
      </c>
      <c r="AE426" s="61">
        <f t="shared" si="110"/>
        <v>1.7937069012242614E-3</v>
      </c>
      <c r="AF426" s="18">
        <f t="shared" si="111"/>
        <v>3251</v>
      </c>
      <c r="AG426" s="60">
        <v>0.84639416818536839</v>
      </c>
    </row>
    <row r="427" spans="1:33" x14ac:dyDescent="0.25">
      <c r="A427" s="5"/>
      <c r="B427" s="5" t="s">
        <v>857</v>
      </c>
      <c r="C427" s="5" t="s">
        <v>858</v>
      </c>
      <c r="E427" s="18">
        <v>4794.79</v>
      </c>
      <c r="F427" s="61">
        <f t="shared" si="104"/>
        <v>3.2469128094543487E-5</v>
      </c>
      <c r="G427" s="18">
        <v>36</v>
      </c>
      <c r="H427" s="60">
        <v>0.97297297297297303</v>
      </c>
      <c r="J427" s="18">
        <v>90234.75</v>
      </c>
      <c r="K427" s="61">
        <f t="shared" si="105"/>
        <v>1.1926489409970116E-3</v>
      </c>
      <c r="L427" s="18">
        <v>484</v>
      </c>
      <c r="M427" s="60">
        <v>0.85815602836879434</v>
      </c>
      <c r="O427" s="18">
        <v>130037.03</v>
      </c>
      <c r="P427" s="61">
        <f t="shared" si="106"/>
        <v>1.3442794853813045E-3</v>
      </c>
      <c r="Q427" s="18">
        <v>1134</v>
      </c>
      <c r="R427" s="60">
        <v>0.97927461139896377</v>
      </c>
      <c r="T427" s="18">
        <v>14863.9</v>
      </c>
      <c r="U427" s="61">
        <f t="shared" si="107"/>
        <v>7.7747273821153183E-5</v>
      </c>
      <c r="V427" s="18">
        <v>58</v>
      </c>
      <c r="W427" s="60">
        <v>0.87878787878787878</v>
      </c>
      <c r="Y427" s="18">
        <v>83360.299999999988</v>
      </c>
      <c r="Z427" s="61">
        <f t="shared" si="108"/>
        <v>1.0776583584626916E-3</v>
      </c>
      <c r="AA427" s="18">
        <v>430</v>
      </c>
      <c r="AB427" s="60">
        <v>0.60906515580736542</v>
      </c>
      <c r="AD427" s="18">
        <f t="shared" si="109"/>
        <v>323290.76999999996</v>
      </c>
      <c r="AE427" s="61">
        <f t="shared" si="110"/>
        <v>5.4925335134184991E-4</v>
      </c>
      <c r="AF427" s="18">
        <f t="shared" si="111"/>
        <v>2142</v>
      </c>
      <c r="AG427" s="60">
        <v>0.84630580798103516</v>
      </c>
    </row>
    <row r="428" spans="1:33" x14ac:dyDescent="0.25">
      <c r="A428" s="5"/>
      <c r="B428" s="5" t="s">
        <v>859</v>
      </c>
      <c r="C428" s="5" t="s">
        <v>860</v>
      </c>
      <c r="E428" s="18">
        <v>101303.45</v>
      </c>
      <c r="F428" s="61">
        <f t="shared" si="104"/>
        <v>6.8600182582953181E-4</v>
      </c>
      <c r="G428" s="18">
        <v>163</v>
      </c>
      <c r="H428" s="60">
        <v>0.99390243902439024</v>
      </c>
      <c r="J428" s="18">
        <v>150857.82999999999</v>
      </c>
      <c r="K428" s="61">
        <f t="shared" si="105"/>
        <v>1.9939151068807436E-3</v>
      </c>
      <c r="L428" s="18">
        <v>672</v>
      </c>
      <c r="M428" s="60">
        <v>0.8255528255528255</v>
      </c>
      <c r="O428" s="18">
        <v>201540.71</v>
      </c>
      <c r="P428" s="61">
        <f t="shared" si="106"/>
        <v>2.0834607028642742E-3</v>
      </c>
      <c r="Q428" s="18">
        <v>962</v>
      </c>
      <c r="R428" s="60">
        <v>0.9648946840521565</v>
      </c>
      <c r="T428" s="18">
        <v>215796.97</v>
      </c>
      <c r="U428" s="61">
        <f t="shared" si="107"/>
        <v>1.1287499321419802E-3</v>
      </c>
      <c r="V428" s="18">
        <v>230</v>
      </c>
      <c r="W428" s="60">
        <v>0.95833333333333337</v>
      </c>
      <c r="Y428" s="18">
        <v>138567.29999999999</v>
      </c>
      <c r="Z428" s="61">
        <f t="shared" si="108"/>
        <v>1.7913588249395375E-3</v>
      </c>
      <c r="AA428" s="18">
        <v>374</v>
      </c>
      <c r="AB428" s="60">
        <v>0.72480620155038755</v>
      </c>
      <c r="AD428" s="18">
        <f t="shared" si="109"/>
        <v>808066.25999999989</v>
      </c>
      <c r="AE428" s="61">
        <f t="shared" si="110"/>
        <v>1.3728604172994938E-3</v>
      </c>
      <c r="AF428" s="18">
        <f t="shared" si="111"/>
        <v>2401</v>
      </c>
      <c r="AG428" s="60">
        <v>0.87916514097400222</v>
      </c>
    </row>
    <row r="429" spans="1:33" x14ac:dyDescent="0.25">
      <c r="A429" s="5"/>
      <c r="B429" s="5"/>
      <c r="C429" s="5"/>
      <c r="F429" s="61"/>
      <c r="K429" s="61"/>
      <c r="P429" s="61"/>
      <c r="R429" s="59"/>
      <c r="U429" s="61"/>
      <c r="Z429" s="61"/>
      <c r="AD429" s="18"/>
      <c r="AE429" s="61"/>
      <c r="AF429" s="18"/>
    </row>
    <row r="430" spans="1:33" x14ac:dyDescent="0.25">
      <c r="A430" s="16" t="s">
        <v>861</v>
      </c>
      <c r="B430" s="5"/>
      <c r="C430" s="16" t="s">
        <v>862</v>
      </c>
      <c r="E430" s="17">
        <f>SUM(E432:E515)</f>
        <v>14484038.119999999</v>
      </c>
      <c r="F430" s="59">
        <f>E430/$E$10</f>
        <v>9.8082312060492907E-2</v>
      </c>
      <c r="G430" s="17">
        <f>SUM(G432:G515)</f>
        <v>31430</v>
      </c>
      <c r="H430" s="59">
        <v>0.98597735044075663</v>
      </c>
      <c r="I430" s="17"/>
      <c r="J430" s="17">
        <f>SUM(J432:J515)</f>
        <v>11938461.839999998</v>
      </c>
      <c r="K430" s="59">
        <f>J430/$J$10</f>
        <v>0.15779280011979013</v>
      </c>
      <c r="L430" s="17">
        <f>SUM(L432:L515)</f>
        <v>43860</v>
      </c>
      <c r="M430" s="59">
        <v>0.88013966648606345</v>
      </c>
      <c r="N430" s="17"/>
      <c r="O430" s="17">
        <f>SUM(O432:O515)</f>
        <v>13606111.179999998</v>
      </c>
      <c r="P430" s="59">
        <f>O430/$O$10</f>
        <v>0.14065544356935261</v>
      </c>
      <c r="Q430" s="17">
        <f>SUM(Q432:Q515)</f>
        <v>61337</v>
      </c>
      <c r="R430" s="59">
        <v>0.97501152458312801</v>
      </c>
      <c r="S430" s="17"/>
      <c r="T430" s="17">
        <f>SUM(T432:T515)</f>
        <v>25186407.040000007</v>
      </c>
      <c r="U430" s="59">
        <f>T430/$T$10</f>
        <v>0.13174028920471079</v>
      </c>
      <c r="V430" s="17">
        <f>SUM(V432:V515)</f>
        <v>29028</v>
      </c>
      <c r="W430" s="59">
        <v>0.94562986611069488</v>
      </c>
      <c r="X430" s="17"/>
      <c r="Y430" s="17">
        <f>SUM(Y432:Y515)</f>
        <v>11404518.530000003</v>
      </c>
      <c r="Z430" s="59">
        <f>Y430/$Y$10</f>
        <v>0.14743438684958132</v>
      </c>
      <c r="AA430" s="17">
        <f>SUM(AA432:AA515)</f>
        <v>28056</v>
      </c>
      <c r="AB430" s="59">
        <v>0.49576787828453289</v>
      </c>
      <c r="AD430" s="17">
        <f>SUM(Y430,T430,O430,J430,E430)</f>
        <v>76619536.710000008</v>
      </c>
      <c r="AE430" s="59">
        <f>AD430/$AD$10</f>
        <v>0.13017240583833373</v>
      </c>
      <c r="AF430" s="17">
        <f>SUM(AA430,V430,Q430,L430,G430)</f>
        <v>193711</v>
      </c>
      <c r="AG430" s="59">
        <v>0.83529604539750846</v>
      </c>
    </row>
    <row r="431" spans="1:33" x14ac:dyDescent="0.25">
      <c r="A431" s="5"/>
      <c r="B431" s="5"/>
      <c r="C431" s="5"/>
      <c r="F431" s="61"/>
      <c r="K431" s="61"/>
      <c r="P431" s="61"/>
      <c r="U431" s="59"/>
      <c r="Z431" s="61"/>
      <c r="AD431" s="18"/>
      <c r="AE431" s="61"/>
      <c r="AF431" s="18"/>
    </row>
    <row r="432" spans="1:33" x14ac:dyDescent="0.25">
      <c r="B432" s="5" t="s">
        <v>863</v>
      </c>
      <c r="C432" s="5" t="s">
        <v>864</v>
      </c>
      <c r="E432" s="18">
        <v>155020.01999999999</v>
      </c>
      <c r="F432" s="61">
        <f t="shared" ref="F432:F463" si="112">E432/$E$10</f>
        <v>1.0497571085696543E-3</v>
      </c>
      <c r="G432" s="18">
        <v>335</v>
      </c>
      <c r="H432" s="60">
        <v>0.98820058997050142</v>
      </c>
      <c r="J432" s="18">
        <v>260470.47</v>
      </c>
      <c r="K432" s="61">
        <f t="shared" ref="K432:K463" si="113">J432/$J$10</f>
        <v>3.442685109744238E-3</v>
      </c>
      <c r="L432" s="18">
        <v>621</v>
      </c>
      <c r="M432" s="60">
        <v>0.87588152327221436</v>
      </c>
      <c r="O432" s="18">
        <v>206786.68</v>
      </c>
      <c r="P432" s="61">
        <f t="shared" ref="P432:P463" si="114">O432/$O$10</f>
        <v>2.1376917926694303E-3</v>
      </c>
      <c r="Q432" s="5">
        <v>780</v>
      </c>
      <c r="R432" s="60">
        <v>0.98609355246523389</v>
      </c>
      <c r="T432" s="18">
        <v>172026.97</v>
      </c>
      <c r="U432" s="61">
        <f t="shared" ref="U432:U463" si="115">T432/$T$10</f>
        <v>8.9980610345961041E-4</v>
      </c>
      <c r="V432" s="5">
        <v>159</v>
      </c>
      <c r="W432" s="60">
        <v>0.96363636363636362</v>
      </c>
      <c r="Y432" s="18">
        <v>95394.67</v>
      </c>
      <c r="Z432" s="61">
        <f t="shared" ref="Z432:Z463" si="116">Y432/$Y$10</f>
        <v>1.2332352868006735E-3</v>
      </c>
      <c r="AA432" s="18">
        <v>222</v>
      </c>
      <c r="AB432" s="60">
        <v>0.50684931506849318</v>
      </c>
      <c r="AD432" s="18">
        <f t="shared" ref="AD432:AD463" si="117">SUM(Y432,T432,O432,J432,E432)</f>
        <v>889698.81</v>
      </c>
      <c r="AE432" s="61">
        <f t="shared" ref="AE432:AE463" si="118">AD432/$AD$10</f>
        <v>1.5115496587711301E-3</v>
      </c>
      <c r="AF432" s="18">
        <f t="shared" ref="AF432:AF463" si="119">SUM(AA432,V432,Q432,L432,G432)</f>
        <v>2117</v>
      </c>
      <c r="AG432" s="60">
        <v>0.86691236691236695</v>
      </c>
    </row>
    <row r="433" spans="2:33" x14ac:dyDescent="0.25">
      <c r="B433" s="5" t="s">
        <v>865</v>
      </c>
      <c r="C433" s="5" t="s">
        <v>866</v>
      </c>
      <c r="E433" s="18">
        <v>147804.70000000001</v>
      </c>
      <c r="F433" s="61">
        <f t="shared" si="112"/>
        <v>1.0008967519485883E-3</v>
      </c>
      <c r="G433" s="18">
        <v>668</v>
      </c>
      <c r="H433" s="60">
        <v>0.99404761904761907</v>
      </c>
      <c r="J433" s="18">
        <v>32951.19</v>
      </c>
      <c r="K433" s="61">
        <f t="shared" si="113"/>
        <v>4.3552181236265763E-4</v>
      </c>
      <c r="L433" s="18">
        <v>353</v>
      </c>
      <c r="M433" s="60">
        <v>0.94892473118279574</v>
      </c>
      <c r="O433" s="18">
        <v>81194.41</v>
      </c>
      <c r="P433" s="61">
        <f t="shared" si="114"/>
        <v>8.3936075509136632E-4</v>
      </c>
      <c r="Q433" s="5">
        <v>689</v>
      </c>
      <c r="R433" s="60">
        <v>0.96094839609483962</v>
      </c>
      <c r="T433" s="18">
        <v>285511.15000000002</v>
      </c>
      <c r="U433" s="61">
        <f t="shared" si="115"/>
        <v>1.4933976653531268E-3</v>
      </c>
      <c r="V433" s="5">
        <v>577</v>
      </c>
      <c r="W433" s="60">
        <v>0.95214521452145218</v>
      </c>
      <c r="Y433" s="18">
        <v>232895.56</v>
      </c>
      <c r="Z433" s="61">
        <f t="shared" si="116"/>
        <v>3.0108078651690231E-3</v>
      </c>
      <c r="AA433" s="18">
        <v>475</v>
      </c>
      <c r="AB433" s="60">
        <v>0.46983184965380809</v>
      </c>
      <c r="AD433" s="18">
        <f t="shared" si="117"/>
        <v>780357.01</v>
      </c>
      <c r="AE433" s="61">
        <f t="shared" si="118"/>
        <v>1.3257839157783736E-3</v>
      </c>
      <c r="AF433" s="18">
        <f t="shared" si="119"/>
        <v>2762</v>
      </c>
      <c r="AG433" s="60">
        <v>0.81764357608052107</v>
      </c>
    </row>
    <row r="434" spans="2:33" x14ac:dyDescent="0.25">
      <c r="B434" s="5" t="s">
        <v>867</v>
      </c>
      <c r="C434" s="5" t="s">
        <v>868</v>
      </c>
      <c r="E434" s="18">
        <v>302013.44</v>
      </c>
      <c r="F434" s="61">
        <f t="shared" si="112"/>
        <v>2.0451600736703219E-3</v>
      </c>
      <c r="G434" s="18">
        <v>531</v>
      </c>
      <c r="H434" s="60">
        <v>0.9943820224719101</v>
      </c>
      <c r="J434" s="18">
        <v>105735.56</v>
      </c>
      <c r="K434" s="61">
        <f t="shared" si="113"/>
        <v>1.3975259382857045E-3</v>
      </c>
      <c r="L434" s="18">
        <v>725</v>
      </c>
      <c r="M434" s="60">
        <v>0.83046964490263464</v>
      </c>
      <c r="O434" s="18">
        <v>199576.22</v>
      </c>
      <c r="P434" s="61">
        <f t="shared" si="114"/>
        <v>2.0631524598489063E-3</v>
      </c>
      <c r="Q434" s="5">
        <v>767</v>
      </c>
      <c r="R434" s="60">
        <v>0.94341943419434193</v>
      </c>
      <c r="T434" s="18">
        <v>372000.81</v>
      </c>
      <c r="U434" s="61">
        <f t="shared" si="115"/>
        <v>1.9457914031149818E-3</v>
      </c>
      <c r="V434" s="5">
        <v>684</v>
      </c>
      <c r="W434" s="60">
        <v>0.9813486370157819</v>
      </c>
      <c r="Y434" s="18">
        <v>201575.02000000002</v>
      </c>
      <c r="Z434" s="61">
        <f t="shared" si="116"/>
        <v>2.6059047911330007E-3</v>
      </c>
      <c r="AA434" s="18">
        <v>477</v>
      </c>
      <c r="AB434" s="60">
        <v>0.46810598626104022</v>
      </c>
      <c r="AD434" s="18">
        <f t="shared" si="117"/>
        <v>1180901.05</v>
      </c>
      <c r="AE434" s="61">
        <f t="shared" si="118"/>
        <v>2.0062863511866101E-3</v>
      </c>
      <c r="AF434" s="18">
        <f t="shared" si="119"/>
        <v>3184</v>
      </c>
      <c r="AG434" s="60">
        <v>0.80894308943089432</v>
      </c>
    </row>
    <row r="435" spans="2:33" x14ac:dyDescent="0.25">
      <c r="B435" s="5" t="s">
        <v>869</v>
      </c>
      <c r="C435" s="5" t="s">
        <v>870</v>
      </c>
      <c r="E435" s="18">
        <v>214817.5</v>
      </c>
      <c r="F435" s="61">
        <f t="shared" si="112"/>
        <v>1.4546908049048227E-3</v>
      </c>
      <c r="G435" s="18">
        <v>392</v>
      </c>
      <c r="H435" s="60">
        <v>0.99492385786802029</v>
      </c>
      <c r="J435" s="18">
        <v>121207.62</v>
      </c>
      <c r="K435" s="61">
        <f t="shared" si="113"/>
        <v>1.602022941646851E-3</v>
      </c>
      <c r="L435" s="18">
        <v>454</v>
      </c>
      <c r="M435" s="60">
        <v>0.76046901172529313</v>
      </c>
      <c r="O435" s="18">
        <v>164630.35999999999</v>
      </c>
      <c r="P435" s="61">
        <f t="shared" si="114"/>
        <v>1.7018938037798839E-3</v>
      </c>
      <c r="Q435" s="5">
        <v>568</v>
      </c>
      <c r="R435" s="60">
        <v>0.98269896193771622</v>
      </c>
      <c r="T435" s="18">
        <v>288899.57</v>
      </c>
      <c r="U435" s="61">
        <f t="shared" si="115"/>
        <v>1.5111211711329739E-3</v>
      </c>
      <c r="V435" s="5">
        <v>383</v>
      </c>
      <c r="W435" s="60">
        <v>0.98711340206185572</v>
      </c>
      <c r="Y435" s="18">
        <v>129694.35</v>
      </c>
      <c r="Z435" s="61">
        <f t="shared" si="116"/>
        <v>1.6766518393394195E-3</v>
      </c>
      <c r="AA435" s="18">
        <v>252</v>
      </c>
      <c r="AB435" s="60">
        <v>0.52719665271966532</v>
      </c>
      <c r="AD435" s="18">
        <f t="shared" si="117"/>
        <v>919249.4</v>
      </c>
      <c r="AE435" s="61">
        <f t="shared" si="118"/>
        <v>1.5617544963284441E-3</v>
      </c>
      <c r="AF435" s="18">
        <f t="shared" si="119"/>
        <v>2049</v>
      </c>
      <c r="AG435" s="60">
        <v>0.84147843942505129</v>
      </c>
    </row>
    <row r="436" spans="2:33" x14ac:dyDescent="0.25">
      <c r="B436" s="5" t="s">
        <v>871</v>
      </c>
      <c r="C436" s="5" t="s">
        <v>872</v>
      </c>
      <c r="E436" s="18">
        <v>443939.41</v>
      </c>
      <c r="F436" s="61">
        <f t="shared" si="112"/>
        <v>3.0062475248146545E-3</v>
      </c>
      <c r="G436" s="18">
        <v>555</v>
      </c>
      <c r="H436" s="60">
        <v>0.99284436493738815</v>
      </c>
      <c r="J436" s="18">
        <v>120254.02</v>
      </c>
      <c r="K436" s="61">
        <f t="shared" si="113"/>
        <v>1.5894190387143918E-3</v>
      </c>
      <c r="L436" s="18">
        <v>700</v>
      </c>
      <c r="M436" s="60">
        <v>0.90090090090090091</v>
      </c>
      <c r="O436" s="18">
        <v>289258.15000000002</v>
      </c>
      <c r="P436" s="61">
        <f t="shared" si="114"/>
        <v>2.9902543685006357E-3</v>
      </c>
      <c r="Q436" s="5">
        <v>939</v>
      </c>
      <c r="R436" s="60">
        <v>0.97914494264859231</v>
      </c>
      <c r="T436" s="18">
        <v>765862.66</v>
      </c>
      <c r="U436" s="61">
        <f t="shared" si="115"/>
        <v>4.0059293951396832E-3</v>
      </c>
      <c r="V436" s="5">
        <v>513</v>
      </c>
      <c r="W436" s="60">
        <v>0.98275862068965514</v>
      </c>
      <c r="Y436" s="18">
        <v>142570.65000000002</v>
      </c>
      <c r="Z436" s="61">
        <f t="shared" si="116"/>
        <v>1.8431130003605913E-3</v>
      </c>
      <c r="AA436" s="18">
        <v>376</v>
      </c>
      <c r="AB436" s="60">
        <v>0.4579780755176614</v>
      </c>
      <c r="AD436" s="18">
        <f t="shared" si="117"/>
        <v>1761884.89</v>
      </c>
      <c r="AE436" s="61">
        <f t="shared" si="118"/>
        <v>2.993346146291361E-3</v>
      </c>
      <c r="AF436" s="18">
        <f t="shared" si="119"/>
        <v>3083</v>
      </c>
      <c r="AG436" s="60">
        <v>0.84744365035733915</v>
      </c>
    </row>
    <row r="437" spans="2:33" x14ac:dyDescent="0.25">
      <c r="B437" s="5" t="s">
        <v>873</v>
      </c>
      <c r="C437" s="5" t="s">
        <v>874</v>
      </c>
      <c r="E437" s="18">
        <v>216924.55</v>
      </c>
      <c r="F437" s="61">
        <f t="shared" si="112"/>
        <v>1.4689592246586822E-3</v>
      </c>
      <c r="G437" s="18">
        <v>326</v>
      </c>
      <c r="H437" s="60">
        <v>0.99088145896656532</v>
      </c>
      <c r="J437" s="18">
        <v>357716.52</v>
      </c>
      <c r="K437" s="61">
        <f t="shared" si="113"/>
        <v>4.7280036654962342E-3</v>
      </c>
      <c r="L437" s="18">
        <v>835</v>
      </c>
      <c r="M437" s="60">
        <v>0.88735387885228478</v>
      </c>
      <c r="O437" s="18">
        <v>235849.82</v>
      </c>
      <c r="P437" s="61">
        <f t="shared" si="114"/>
        <v>2.4381368496102481E-3</v>
      </c>
      <c r="Q437" s="5">
        <v>533</v>
      </c>
      <c r="R437" s="60">
        <v>0.99255121042830541</v>
      </c>
      <c r="T437" s="18">
        <v>440579.16</v>
      </c>
      <c r="U437" s="61">
        <f t="shared" si="115"/>
        <v>2.3044980518177366E-3</v>
      </c>
      <c r="V437" s="5">
        <v>271</v>
      </c>
      <c r="W437" s="60">
        <v>0.9926739926739927</v>
      </c>
      <c r="Y437" s="18">
        <v>114051.57</v>
      </c>
      <c r="Z437" s="61">
        <f t="shared" si="116"/>
        <v>1.4744264080898556E-3</v>
      </c>
      <c r="AA437" s="18">
        <v>218</v>
      </c>
      <c r="AB437" s="60">
        <v>0.50346420323325636</v>
      </c>
      <c r="AD437" s="18">
        <f t="shared" si="117"/>
        <v>1365121.62</v>
      </c>
      <c r="AE437" s="61">
        <f t="shared" si="118"/>
        <v>2.3192670325051824E-3</v>
      </c>
      <c r="AF437" s="18">
        <f t="shared" si="119"/>
        <v>2183</v>
      </c>
      <c r="AG437" s="60">
        <v>0.86868284918424199</v>
      </c>
    </row>
    <row r="438" spans="2:33" x14ac:dyDescent="0.25">
      <c r="B438" s="5" t="s">
        <v>875</v>
      </c>
      <c r="C438" s="5" t="s">
        <v>876</v>
      </c>
      <c r="E438" s="18">
        <v>69304.52</v>
      </c>
      <c r="F438" s="61">
        <f t="shared" si="112"/>
        <v>4.6931301212583886E-4</v>
      </c>
      <c r="G438" s="18">
        <v>178</v>
      </c>
      <c r="H438" s="60">
        <v>0.98888888888888893</v>
      </c>
      <c r="J438" s="18">
        <v>225982.75</v>
      </c>
      <c r="K438" s="61">
        <f t="shared" si="113"/>
        <v>2.9868547036600913E-3</v>
      </c>
      <c r="L438" s="18">
        <v>717</v>
      </c>
      <c r="M438" s="60">
        <v>0.83957845433255274</v>
      </c>
      <c r="O438" s="18">
        <v>104872.93</v>
      </c>
      <c r="P438" s="61">
        <f t="shared" si="114"/>
        <v>1.0841414047277884E-3</v>
      </c>
      <c r="Q438" s="5">
        <v>743</v>
      </c>
      <c r="R438" s="60">
        <v>0.98410596026490071</v>
      </c>
      <c r="T438" s="18">
        <v>240241.57</v>
      </c>
      <c r="U438" s="61">
        <f t="shared" si="115"/>
        <v>1.2566101175340079E-3</v>
      </c>
      <c r="V438" s="5">
        <v>206</v>
      </c>
      <c r="W438" s="60">
        <v>0.99038461538461542</v>
      </c>
      <c r="Y438" s="18">
        <v>269103.87</v>
      </c>
      <c r="Z438" s="61">
        <f t="shared" si="116"/>
        <v>3.4788986460000454E-3</v>
      </c>
      <c r="AA438" s="18">
        <v>354</v>
      </c>
      <c r="AB438" s="60">
        <v>0.54798761609907121</v>
      </c>
      <c r="AD438" s="18">
        <f t="shared" si="117"/>
        <v>909505.64</v>
      </c>
      <c r="AE438" s="61">
        <f t="shared" si="118"/>
        <v>1.5452003805562224E-3</v>
      </c>
      <c r="AF438" s="18">
        <f t="shared" si="119"/>
        <v>2198</v>
      </c>
      <c r="AG438" s="60">
        <v>0.8316307226636398</v>
      </c>
    </row>
    <row r="439" spans="2:33" x14ac:dyDescent="0.25">
      <c r="B439" s="5" t="s">
        <v>877</v>
      </c>
      <c r="C439" s="5" t="s">
        <v>878</v>
      </c>
      <c r="E439" s="18">
        <v>101981.1</v>
      </c>
      <c r="F439" s="61">
        <f t="shared" si="112"/>
        <v>6.9059070347657532E-4</v>
      </c>
      <c r="G439" s="18">
        <v>426</v>
      </c>
      <c r="H439" s="60">
        <v>0.96380090497737558</v>
      </c>
      <c r="J439" s="18">
        <v>53477.67</v>
      </c>
      <c r="K439" s="61">
        <f t="shared" si="113"/>
        <v>7.0682399510706964E-4</v>
      </c>
      <c r="L439" s="18">
        <v>355</v>
      </c>
      <c r="M439" s="60">
        <v>0.93915343915343918</v>
      </c>
      <c r="O439" s="18">
        <v>136726.95000000001</v>
      </c>
      <c r="P439" s="61">
        <f t="shared" si="114"/>
        <v>1.4134376491354453E-3</v>
      </c>
      <c r="Q439" s="5">
        <v>817</v>
      </c>
      <c r="R439" s="60">
        <v>0.9611764705882353</v>
      </c>
      <c r="T439" s="18">
        <v>135159.24</v>
      </c>
      <c r="U439" s="61">
        <f t="shared" si="115"/>
        <v>7.0696536183228889E-4</v>
      </c>
      <c r="V439" s="5">
        <v>400</v>
      </c>
      <c r="W439" s="60">
        <v>0.94339622641509435</v>
      </c>
      <c r="Y439" s="18">
        <v>206813.46</v>
      </c>
      <c r="Z439" s="61">
        <f t="shared" si="116"/>
        <v>2.6736258604106457E-3</v>
      </c>
      <c r="AA439" s="18">
        <v>458</v>
      </c>
      <c r="AB439" s="60">
        <v>0.44466019417475727</v>
      </c>
      <c r="AD439" s="18">
        <f t="shared" si="117"/>
        <v>634158.41999999993</v>
      </c>
      <c r="AE439" s="61">
        <f t="shared" si="118"/>
        <v>1.0774005006906088E-3</v>
      </c>
      <c r="AF439" s="18">
        <f t="shared" si="119"/>
        <v>2456</v>
      </c>
      <c r="AG439" s="60">
        <v>0.78617157490396927</v>
      </c>
    </row>
    <row r="440" spans="2:33" x14ac:dyDescent="0.25">
      <c r="B440" s="5" t="s">
        <v>879</v>
      </c>
      <c r="C440" s="5" t="s">
        <v>880</v>
      </c>
      <c r="E440" s="18">
        <v>186702.54</v>
      </c>
      <c r="F440" s="61">
        <f t="shared" si="112"/>
        <v>1.2643032722677383E-3</v>
      </c>
      <c r="G440" s="18">
        <v>421</v>
      </c>
      <c r="H440" s="60">
        <v>0.99292452830188682</v>
      </c>
      <c r="J440" s="18">
        <v>42709.95</v>
      </c>
      <c r="K440" s="61">
        <f t="shared" si="113"/>
        <v>5.6450510072378226E-4</v>
      </c>
      <c r="L440" s="18">
        <v>256</v>
      </c>
      <c r="M440" s="60">
        <v>0.79503105590062106</v>
      </c>
      <c r="O440" s="18">
        <v>145284.70000000001</v>
      </c>
      <c r="P440" s="61">
        <f t="shared" si="114"/>
        <v>1.5019048170338651E-3</v>
      </c>
      <c r="Q440" s="5">
        <v>809</v>
      </c>
      <c r="R440" s="60">
        <v>0.96886227544910175</v>
      </c>
      <c r="T440" s="18">
        <v>256351.88</v>
      </c>
      <c r="U440" s="61">
        <f t="shared" si="115"/>
        <v>1.3408768767905733E-3</v>
      </c>
      <c r="V440" s="5">
        <v>303</v>
      </c>
      <c r="W440" s="60">
        <v>0.94392523364485981</v>
      </c>
      <c r="Y440" s="18">
        <v>73222.87</v>
      </c>
      <c r="Z440" s="61">
        <f t="shared" si="116"/>
        <v>9.4660453340651457E-4</v>
      </c>
      <c r="AA440" s="18">
        <v>240</v>
      </c>
      <c r="AB440" s="60">
        <v>0.49079754601226994</v>
      </c>
      <c r="AD440" s="18">
        <f t="shared" si="117"/>
        <v>704271.94000000006</v>
      </c>
      <c r="AE440" s="61">
        <f t="shared" si="118"/>
        <v>1.1965195396732989E-3</v>
      </c>
      <c r="AF440" s="18">
        <f t="shared" si="119"/>
        <v>2029</v>
      </c>
      <c r="AG440" s="60">
        <v>0.84859891258887499</v>
      </c>
    </row>
    <row r="441" spans="2:33" x14ac:dyDescent="0.25">
      <c r="B441" s="5" t="s">
        <v>881</v>
      </c>
      <c r="C441" s="5" t="s">
        <v>882</v>
      </c>
      <c r="E441" s="18">
        <v>63803.21</v>
      </c>
      <c r="F441" s="61">
        <f t="shared" si="112"/>
        <v>4.3205950590809145E-4</v>
      </c>
      <c r="G441" s="18">
        <v>211</v>
      </c>
      <c r="H441" s="60">
        <v>0.99061032863849763</v>
      </c>
      <c r="J441" s="18">
        <v>270937.32</v>
      </c>
      <c r="K441" s="61">
        <f t="shared" si="113"/>
        <v>3.5810273511542776E-3</v>
      </c>
      <c r="L441" s="18">
        <v>256</v>
      </c>
      <c r="M441" s="60">
        <v>0.95167286245353155</v>
      </c>
      <c r="O441" s="18">
        <v>132192.38</v>
      </c>
      <c r="P441" s="61">
        <f t="shared" si="114"/>
        <v>1.3665607754785685E-3</v>
      </c>
      <c r="Q441" s="5">
        <v>417</v>
      </c>
      <c r="R441" s="60">
        <v>0.98349056603773588</v>
      </c>
      <c r="T441" s="18">
        <v>97742.95</v>
      </c>
      <c r="U441" s="61">
        <f t="shared" si="115"/>
        <v>5.1125531642013766E-4</v>
      </c>
      <c r="V441" s="5">
        <v>161</v>
      </c>
      <c r="W441" s="60">
        <v>0.97575757575757571</v>
      </c>
      <c r="Y441" s="18">
        <v>84262.7</v>
      </c>
      <c r="Z441" s="61">
        <f t="shared" si="116"/>
        <v>1.0893243301863626E-3</v>
      </c>
      <c r="AA441" s="18">
        <v>200</v>
      </c>
      <c r="AB441" s="60">
        <v>0.53475935828877008</v>
      </c>
      <c r="AD441" s="18">
        <f t="shared" si="117"/>
        <v>648938.56000000006</v>
      </c>
      <c r="AE441" s="61">
        <f t="shared" si="118"/>
        <v>1.1025111508595009E-3</v>
      </c>
      <c r="AF441" s="18">
        <f t="shared" si="119"/>
        <v>1245</v>
      </c>
      <c r="AG441" s="60">
        <v>0.86159169550173009</v>
      </c>
    </row>
    <row r="442" spans="2:33" x14ac:dyDescent="0.25">
      <c r="B442" s="5" t="s">
        <v>883</v>
      </c>
      <c r="C442" s="5" t="s">
        <v>884</v>
      </c>
      <c r="E442" s="18">
        <v>34458.92</v>
      </c>
      <c r="F442" s="61">
        <f t="shared" si="112"/>
        <v>2.3334725555855968E-4</v>
      </c>
      <c r="G442" s="18">
        <v>106</v>
      </c>
      <c r="H442" s="60">
        <v>0.97247706422018354</v>
      </c>
      <c r="J442" s="18">
        <v>42812.49</v>
      </c>
      <c r="K442" s="61">
        <f t="shared" si="113"/>
        <v>5.6586039037006413E-4</v>
      </c>
      <c r="L442" s="18">
        <v>267</v>
      </c>
      <c r="M442" s="60">
        <v>0.91438356164383561</v>
      </c>
      <c r="O442" s="18">
        <v>64725.98</v>
      </c>
      <c r="P442" s="61">
        <f t="shared" si="114"/>
        <v>6.6911561333875909E-4</v>
      </c>
      <c r="Q442" s="5">
        <v>570</v>
      </c>
      <c r="R442" s="60">
        <v>0.95959595959595956</v>
      </c>
      <c r="T442" s="18">
        <v>68009.73</v>
      </c>
      <c r="U442" s="61">
        <f t="shared" si="115"/>
        <v>3.557324188680424E-4</v>
      </c>
      <c r="V442" s="5">
        <v>139</v>
      </c>
      <c r="W442" s="60">
        <v>0.90849673202614378</v>
      </c>
      <c r="Y442" s="18">
        <v>97230.94</v>
      </c>
      <c r="Z442" s="61">
        <f t="shared" si="116"/>
        <v>1.2569740654986184E-3</v>
      </c>
      <c r="AA442" s="18">
        <v>324</v>
      </c>
      <c r="AB442" s="60">
        <v>0.49617151607963245</v>
      </c>
      <c r="AD442" s="18">
        <f t="shared" si="117"/>
        <v>307238.06</v>
      </c>
      <c r="AE442" s="61">
        <f t="shared" si="118"/>
        <v>5.2198067428515941E-4</v>
      </c>
      <c r="AF442" s="18">
        <f t="shared" si="119"/>
        <v>1406</v>
      </c>
      <c r="AG442" s="60">
        <v>0.78067740144364239</v>
      </c>
    </row>
    <row r="443" spans="2:33" x14ac:dyDescent="0.25">
      <c r="B443" s="5" t="s">
        <v>885</v>
      </c>
      <c r="C443" s="5" t="s">
        <v>886</v>
      </c>
      <c r="E443" s="18">
        <v>59736.14</v>
      </c>
      <c r="F443" s="61">
        <f t="shared" si="112"/>
        <v>4.0451831707615616E-4</v>
      </c>
      <c r="G443" s="18">
        <v>242</v>
      </c>
      <c r="H443" s="60">
        <v>0.94163424124513617</v>
      </c>
      <c r="J443" s="18">
        <v>215793.54</v>
      </c>
      <c r="K443" s="61">
        <f t="shared" si="113"/>
        <v>2.852182080129842E-3</v>
      </c>
      <c r="L443" s="18">
        <v>1018</v>
      </c>
      <c r="M443" s="60">
        <v>0.87607573149741824</v>
      </c>
      <c r="O443" s="18">
        <v>308709.90999999997</v>
      </c>
      <c r="P443" s="61">
        <f t="shared" si="114"/>
        <v>3.1913401816921596E-3</v>
      </c>
      <c r="Q443" s="5">
        <v>1614</v>
      </c>
      <c r="R443" s="60">
        <v>0.96704613541042539</v>
      </c>
      <c r="T443" s="18">
        <v>46133.120000000003</v>
      </c>
      <c r="U443" s="61">
        <f t="shared" si="115"/>
        <v>2.4130438935031308E-4</v>
      </c>
      <c r="V443" s="5">
        <v>205</v>
      </c>
      <c r="W443" s="60">
        <v>0.80078125</v>
      </c>
      <c r="Y443" s="18">
        <v>114985.02000000002</v>
      </c>
      <c r="Z443" s="61">
        <f t="shared" si="116"/>
        <v>1.4864937854230347E-3</v>
      </c>
      <c r="AA443" s="18">
        <v>564</v>
      </c>
      <c r="AB443" s="60">
        <v>0.56007944389275077</v>
      </c>
      <c r="AD443" s="18">
        <f t="shared" si="117"/>
        <v>745357.73</v>
      </c>
      <c r="AE443" s="61">
        <f t="shared" si="118"/>
        <v>1.266322051665916E-3</v>
      </c>
      <c r="AF443" s="18">
        <f t="shared" si="119"/>
        <v>3643</v>
      </c>
      <c r="AG443" s="60">
        <v>0.83727878648586529</v>
      </c>
    </row>
    <row r="444" spans="2:33" x14ac:dyDescent="0.25">
      <c r="B444" s="5" t="s">
        <v>887</v>
      </c>
      <c r="C444" s="5" t="s">
        <v>888</v>
      </c>
      <c r="E444" s="18">
        <v>273285.38</v>
      </c>
      <c r="F444" s="61">
        <f t="shared" si="112"/>
        <v>1.8506207799686726E-3</v>
      </c>
      <c r="G444" s="18">
        <v>542</v>
      </c>
      <c r="H444" s="60">
        <v>0.98366606170598914</v>
      </c>
      <c r="J444" s="18">
        <v>55256.639999999999</v>
      </c>
      <c r="K444" s="61">
        <f t="shared" si="113"/>
        <v>7.3033696196923154E-4</v>
      </c>
      <c r="L444" s="18">
        <v>425</v>
      </c>
      <c r="M444" s="60">
        <v>0.94026548672566368</v>
      </c>
      <c r="O444" s="18">
        <v>52244.41</v>
      </c>
      <c r="P444" s="61">
        <f t="shared" si="114"/>
        <v>5.4008530177019492E-4</v>
      </c>
      <c r="Q444" s="5">
        <v>383</v>
      </c>
      <c r="R444" s="60">
        <v>0.96962025316455691</v>
      </c>
      <c r="T444" s="18">
        <v>325867.67</v>
      </c>
      <c r="U444" s="61">
        <f t="shared" si="115"/>
        <v>1.7044869091524554E-3</v>
      </c>
      <c r="V444" s="5">
        <v>616</v>
      </c>
      <c r="W444" s="60">
        <v>0.98089171974522293</v>
      </c>
      <c r="Y444" s="18">
        <v>100811.93</v>
      </c>
      <c r="Z444" s="61">
        <f t="shared" si="116"/>
        <v>1.3032680904130117E-3</v>
      </c>
      <c r="AA444" s="18">
        <v>335</v>
      </c>
      <c r="AB444" s="60">
        <v>0.46143250688705234</v>
      </c>
      <c r="AD444" s="18">
        <f t="shared" si="117"/>
        <v>807466.03</v>
      </c>
      <c r="AE444" s="61">
        <f t="shared" si="118"/>
        <v>1.3718406593302953E-3</v>
      </c>
      <c r="AF444" s="18">
        <f t="shared" si="119"/>
        <v>2301</v>
      </c>
      <c r="AG444" s="60">
        <v>0.83611918604651159</v>
      </c>
    </row>
    <row r="445" spans="2:33" x14ac:dyDescent="0.25">
      <c r="B445" s="5" t="s">
        <v>889</v>
      </c>
      <c r="C445" s="5" t="s">
        <v>890</v>
      </c>
      <c r="E445" s="18">
        <v>130446.44</v>
      </c>
      <c r="F445" s="61">
        <f t="shared" si="112"/>
        <v>8.8335092252990867E-4</v>
      </c>
      <c r="G445" s="18">
        <v>274</v>
      </c>
      <c r="H445" s="60">
        <v>0.96478873239436624</v>
      </c>
      <c r="J445" s="18">
        <v>90325.47</v>
      </c>
      <c r="K445" s="61">
        <f t="shared" si="113"/>
        <v>1.1938480035746466E-3</v>
      </c>
      <c r="L445" s="18">
        <v>607</v>
      </c>
      <c r="M445" s="60">
        <v>0.87590187590187585</v>
      </c>
      <c r="O445" s="18">
        <v>275996.05</v>
      </c>
      <c r="P445" s="61">
        <f t="shared" si="114"/>
        <v>2.8531551978791948E-3</v>
      </c>
      <c r="Q445" s="5">
        <v>891</v>
      </c>
      <c r="R445" s="60">
        <v>0.93592436974789917</v>
      </c>
      <c r="T445" s="18">
        <v>150299.18</v>
      </c>
      <c r="U445" s="61">
        <f t="shared" si="115"/>
        <v>7.8615649342062238E-4</v>
      </c>
      <c r="V445" s="5">
        <v>378</v>
      </c>
      <c r="W445" s="60">
        <v>0.90430622009569372</v>
      </c>
      <c r="Y445" s="18">
        <v>167190.5</v>
      </c>
      <c r="Z445" s="61">
        <f t="shared" si="116"/>
        <v>2.1613914510931064E-3</v>
      </c>
      <c r="AA445" s="18">
        <v>492</v>
      </c>
      <c r="AB445" s="60">
        <v>0.49003984063745021</v>
      </c>
      <c r="AD445" s="18">
        <f t="shared" si="117"/>
        <v>814257.6399999999</v>
      </c>
      <c r="AE445" s="61">
        <f t="shared" si="118"/>
        <v>1.383379233578817E-3</v>
      </c>
      <c r="AF445" s="18">
        <f t="shared" si="119"/>
        <v>2642</v>
      </c>
      <c r="AG445" s="60">
        <v>0.78842136675619223</v>
      </c>
    </row>
    <row r="446" spans="2:33" x14ac:dyDescent="0.25">
      <c r="B446" s="5" t="s">
        <v>891</v>
      </c>
      <c r="C446" s="5" t="s">
        <v>892</v>
      </c>
      <c r="E446" s="18">
        <v>183620.44</v>
      </c>
      <c r="F446" s="61">
        <f t="shared" si="112"/>
        <v>1.2434320558640599E-3</v>
      </c>
      <c r="G446" s="18">
        <v>188</v>
      </c>
      <c r="H446" s="60">
        <v>0.98947368421052628</v>
      </c>
      <c r="J446" s="18">
        <v>26880.91</v>
      </c>
      <c r="K446" s="61">
        <f t="shared" si="113"/>
        <v>3.5528982841461832E-4</v>
      </c>
      <c r="L446" s="18">
        <v>135</v>
      </c>
      <c r="M446" s="60">
        <v>0.9375</v>
      </c>
      <c r="O446" s="18">
        <v>80436.899999999994</v>
      </c>
      <c r="P446" s="61">
        <f t="shared" si="114"/>
        <v>8.3152986912779731E-4</v>
      </c>
      <c r="Q446" s="5">
        <v>316</v>
      </c>
      <c r="R446" s="60">
        <v>0.98442367601246106</v>
      </c>
      <c r="T446" s="18">
        <v>575501.72</v>
      </c>
      <c r="U446" s="61">
        <f t="shared" si="115"/>
        <v>3.0102254327185078E-3</v>
      </c>
      <c r="V446" s="5">
        <v>315</v>
      </c>
      <c r="W446" s="60">
        <v>0.99056603773584906</v>
      </c>
      <c r="Y446" s="18">
        <v>123482.26000000001</v>
      </c>
      <c r="Z446" s="61">
        <f t="shared" si="116"/>
        <v>1.596343698509522E-3</v>
      </c>
      <c r="AA446" s="18">
        <v>177</v>
      </c>
      <c r="AB446" s="60">
        <v>0.53799392097264442</v>
      </c>
      <c r="AD446" s="18">
        <f t="shared" si="117"/>
        <v>989922.23</v>
      </c>
      <c r="AE446" s="61">
        <f t="shared" si="118"/>
        <v>1.68182377243649E-3</v>
      </c>
      <c r="AF446" s="18">
        <f t="shared" si="119"/>
        <v>1131</v>
      </c>
      <c r="AG446" s="60">
        <v>0.86866359447004604</v>
      </c>
    </row>
    <row r="447" spans="2:33" x14ac:dyDescent="0.25">
      <c r="B447" s="5" t="s">
        <v>893</v>
      </c>
      <c r="C447" s="5" t="s">
        <v>894</v>
      </c>
      <c r="E447" s="18">
        <v>112010.64</v>
      </c>
      <c r="F447" s="61">
        <f t="shared" si="112"/>
        <v>7.5850825961341288E-4</v>
      </c>
      <c r="G447" s="18">
        <v>262</v>
      </c>
      <c r="H447" s="60">
        <v>0.99619771863117867</v>
      </c>
      <c r="J447" s="18">
        <v>93700.07</v>
      </c>
      <c r="K447" s="61">
        <f t="shared" si="113"/>
        <v>1.2384506995015321E-3</v>
      </c>
      <c r="L447" s="18">
        <v>512</v>
      </c>
      <c r="M447" s="60">
        <v>0.90780141843971629</v>
      </c>
      <c r="O447" s="18">
        <v>77094.720000000001</v>
      </c>
      <c r="P447" s="61">
        <f t="shared" si="114"/>
        <v>7.9697952596437932E-4</v>
      </c>
      <c r="Q447" s="5">
        <v>653</v>
      </c>
      <c r="R447" s="60">
        <v>0.97317436661698953</v>
      </c>
      <c r="T447" s="18">
        <v>141529.06</v>
      </c>
      <c r="U447" s="61">
        <f t="shared" si="115"/>
        <v>7.4028341024027459E-4</v>
      </c>
      <c r="V447" s="5">
        <v>246</v>
      </c>
      <c r="W447" s="60">
        <v>0.97233201581027673</v>
      </c>
      <c r="Y447" s="18">
        <v>83822.880000000005</v>
      </c>
      <c r="Z447" s="61">
        <f t="shared" si="116"/>
        <v>1.0836384617427623E-3</v>
      </c>
      <c r="AA447" s="18">
        <v>311</v>
      </c>
      <c r="AB447" s="60">
        <v>0.54850088183421519</v>
      </c>
      <c r="AD447" s="18">
        <f t="shared" si="117"/>
        <v>508157.37000000005</v>
      </c>
      <c r="AE447" s="61">
        <f t="shared" si="118"/>
        <v>8.6333160232678616E-4</v>
      </c>
      <c r="AF447" s="18">
        <f t="shared" si="119"/>
        <v>1984</v>
      </c>
      <c r="AG447" s="60">
        <v>0.85591026747195853</v>
      </c>
    </row>
    <row r="448" spans="2:33" x14ac:dyDescent="0.25">
      <c r="B448" s="5" t="s">
        <v>895</v>
      </c>
      <c r="C448" s="5" t="s">
        <v>896</v>
      </c>
      <c r="E448" s="18">
        <v>243022.52</v>
      </c>
      <c r="F448" s="61">
        <f t="shared" si="112"/>
        <v>1.6456882015143011E-3</v>
      </c>
      <c r="G448" s="18">
        <v>668</v>
      </c>
      <c r="H448" s="60">
        <v>0.98670605612998519</v>
      </c>
      <c r="J448" s="18">
        <v>81055.520000000004</v>
      </c>
      <c r="K448" s="61">
        <f t="shared" si="113"/>
        <v>1.0713254050126154E-3</v>
      </c>
      <c r="L448" s="18">
        <v>545</v>
      </c>
      <c r="M448" s="60">
        <v>0.93642611683848798</v>
      </c>
      <c r="O448" s="18">
        <v>176474.65</v>
      </c>
      <c r="P448" s="61">
        <f t="shared" si="114"/>
        <v>1.8243361270620056E-3</v>
      </c>
      <c r="Q448" s="5">
        <v>834</v>
      </c>
      <c r="R448" s="60">
        <v>0.96976744186046515</v>
      </c>
      <c r="T448" s="18">
        <v>261696.09</v>
      </c>
      <c r="U448" s="61">
        <f t="shared" si="115"/>
        <v>1.3688303585973496E-3</v>
      </c>
      <c r="V448" s="5">
        <v>481</v>
      </c>
      <c r="W448" s="60">
        <v>0.97368421052631582</v>
      </c>
      <c r="Y448" s="18">
        <v>176919.28999999998</v>
      </c>
      <c r="Z448" s="61">
        <f t="shared" si="116"/>
        <v>2.2871624939183868E-3</v>
      </c>
      <c r="AA448" s="18">
        <v>418</v>
      </c>
      <c r="AB448" s="60">
        <v>0.42696629213483145</v>
      </c>
      <c r="AD448" s="18">
        <f t="shared" si="117"/>
        <v>939168.07000000007</v>
      </c>
      <c r="AE448" s="61">
        <f t="shared" si="118"/>
        <v>1.59559522816181E-3</v>
      </c>
      <c r="AF448" s="18">
        <f t="shared" si="119"/>
        <v>2946</v>
      </c>
      <c r="AG448" s="60">
        <v>0.82015590200445432</v>
      </c>
    </row>
    <row r="449" spans="2:33" x14ac:dyDescent="0.25">
      <c r="B449" s="5" t="s">
        <v>897</v>
      </c>
      <c r="C449" s="5" t="s">
        <v>898</v>
      </c>
      <c r="E449" s="18">
        <v>160953.65</v>
      </c>
      <c r="F449" s="61">
        <f t="shared" si="112"/>
        <v>1.0899381785509519E-3</v>
      </c>
      <c r="G449" s="18">
        <v>218</v>
      </c>
      <c r="H449" s="60">
        <v>0.99543378995433784</v>
      </c>
      <c r="J449" s="18">
        <v>304590.77</v>
      </c>
      <c r="K449" s="61">
        <f t="shared" si="113"/>
        <v>4.0258310604059343E-3</v>
      </c>
      <c r="L449" s="18">
        <v>815</v>
      </c>
      <c r="M449" s="60">
        <v>0.83675564681724846</v>
      </c>
      <c r="O449" s="18">
        <v>185284.6</v>
      </c>
      <c r="P449" s="61">
        <f t="shared" si="114"/>
        <v>1.9154104545226916E-3</v>
      </c>
      <c r="Q449" s="5">
        <v>536</v>
      </c>
      <c r="R449" s="60">
        <v>0.98168498168498164</v>
      </c>
      <c r="T449" s="18">
        <v>467018.39</v>
      </c>
      <c r="U449" s="61">
        <f t="shared" si="115"/>
        <v>2.4427913701548119E-3</v>
      </c>
      <c r="V449" s="5">
        <v>439</v>
      </c>
      <c r="W449" s="60">
        <v>0.90143737166324434</v>
      </c>
      <c r="Y449" s="18">
        <v>166085.38</v>
      </c>
      <c r="Z449" s="61">
        <f t="shared" si="116"/>
        <v>2.1471047726010148E-3</v>
      </c>
      <c r="AA449" s="18">
        <v>300</v>
      </c>
      <c r="AB449" s="60">
        <v>0.56925996204933582</v>
      </c>
      <c r="AD449" s="18">
        <f t="shared" si="117"/>
        <v>1283932.79</v>
      </c>
      <c r="AE449" s="61">
        <f t="shared" si="118"/>
        <v>2.1813316470655555E-3</v>
      </c>
      <c r="AF449" s="18">
        <f t="shared" si="119"/>
        <v>2308</v>
      </c>
      <c r="AG449" s="60">
        <v>0.8383581547402833</v>
      </c>
    </row>
    <row r="450" spans="2:33" x14ac:dyDescent="0.25">
      <c r="B450" s="5" t="s">
        <v>899</v>
      </c>
      <c r="C450" s="5" t="s">
        <v>900</v>
      </c>
      <c r="E450" s="18">
        <v>106611.09</v>
      </c>
      <c r="F450" s="61">
        <f t="shared" si="112"/>
        <v>7.219438468648061E-4</v>
      </c>
      <c r="G450" s="18">
        <v>291</v>
      </c>
      <c r="H450" s="60">
        <v>0.99317406143344711</v>
      </c>
      <c r="J450" s="18">
        <v>82227.13</v>
      </c>
      <c r="K450" s="61">
        <f t="shared" si="113"/>
        <v>1.0868107853761839E-3</v>
      </c>
      <c r="L450" s="18">
        <v>432</v>
      </c>
      <c r="M450" s="60">
        <v>0.84705882352941175</v>
      </c>
      <c r="O450" s="18">
        <v>260320.87</v>
      </c>
      <c r="P450" s="61">
        <f t="shared" si="114"/>
        <v>2.6911104103009235E-3</v>
      </c>
      <c r="Q450" s="5">
        <v>807</v>
      </c>
      <c r="R450" s="60">
        <v>0.92972350230414746</v>
      </c>
      <c r="T450" s="18">
        <v>553525</v>
      </c>
      <c r="U450" s="61">
        <f t="shared" si="115"/>
        <v>2.8952737667673903E-3</v>
      </c>
      <c r="V450" s="5">
        <v>320</v>
      </c>
      <c r="W450" s="60">
        <v>0.98461538461538467</v>
      </c>
      <c r="Y450" s="18">
        <v>146981.58000000002</v>
      </c>
      <c r="Z450" s="61">
        <f t="shared" si="116"/>
        <v>1.9001362546326348E-3</v>
      </c>
      <c r="AA450" s="18">
        <v>322</v>
      </c>
      <c r="AB450" s="60">
        <v>0.60074626865671643</v>
      </c>
      <c r="AD450" s="18">
        <f t="shared" si="117"/>
        <v>1149665.6700000002</v>
      </c>
      <c r="AE450" s="61">
        <f t="shared" si="118"/>
        <v>1.9532191474881063E-3</v>
      </c>
      <c r="AF450" s="18">
        <f t="shared" si="119"/>
        <v>2172</v>
      </c>
      <c r="AG450" s="60">
        <v>0.85781990521327012</v>
      </c>
    </row>
    <row r="451" spans="2:33" x14ac:dyDescent="0.25">
      <c r="B451" s="5" t="s">
        <v>901</v>
      </c>
      <c r="C451" s="5" t="s">
        <v>902</v>
      </c>
      <c r="E451" s="18">
        <v>86250.11</v>
      </c>
      <c r="F451" s="61">
        <f t="shared" si="112"/>
        <v>5.8406434270499147E-4</v>
      </c>
      <c r="G451" s="18">
        <v>214</v>
      </c>
      <c r="H451" s="60">
        <v>0.98165137614678899</v>
      </c>
      <c r="J451" s="18">
        <v>80129.350000000006</v>
      </c>
      <c r="K451" s="61">
        <f t="shared" si="113"/>
        <v>1.0590840493299855E-3</v>
      </c>
      <c r="L451" s="18">
        <v>381</v>
      </c>
      <c r="M451" s="60">
        <v>0.89436619718309862</v>
      </c>
      <c r="O451" s="18">
        <v>143130.75</v>
      </c>
      <c r="P451" s="61">
        <f t="shared" si="114"/>
        <v>1.4796379996700952E-3</v>
      </c>
      <c r="Q451" s="5">
        <v>697</v>
      </c>
      <c r="R451" s="60">
        <v>0.97755960729312763</v>
      </c>
      <c r="T451" s="18">
        <v>248821.58</v>
      </c>
      <c r="U451" s="61">
        <f t="shared" si="115"/>
        <v>1.301488809321374E-3</v>
      </c>
      <c r="V451" s="5">
        <v>295</v>
      </c>
      <c r="W451" s="60">
        <v>0.95161290322580649</v>
      </c>
      <c r="Y451" s="18">
        <v>96580.93</v>
      </c>
      <c r="Z451" s="61">
        <f t="shared" si="116"/>
        <v>1.2485709202414116E-3</v>
      </c>
      <c r="AA451" s="18">
        <v>391</v>
      </c>
      <c r="AB451" s="60">
        <v>0.46217494089834515</v>
      </c>
      <c r="AD451" s="18">
        <f t="shared" si="117"/>
        <v>654912.72</v>
      </c>
      <c r="AE451" s="61">
        <f t="shared" si="118"/>
        <v>1.1126609222292571E-3</v>
      </c>
      <c r="AF451" s="18">
        <f t="shared" si="119"/>
        <v>1978</v>
      </c>
      <c r="AG451" s="60">
        <v>0.78710704337445281</v>
      </c>
    </row>
    <row r="452" spans="2:33" x14ac:dyDescent="0.25">
      <c r="B452" s="5" t="s">
        <v>903</v>
      </c>
      <c r="C452" s="5" t="s">
        <v>904</v>
      </c>
      <c r="E452" s="18">
        <v>255263.54</v>
      </c>
      <c r="F452" s="61">
        <f t="shared" si="112"/>
        <v>1.7285813514516016E-3</v>
      </c>
      <c r="G452" s="18">
        <v>654</v>
      </c>
      <c r="H452" s="60">
        <v>0.99543378995433784</v>
      </c>
      <c r="J452" s="18">
        <v>65113.01</v>
      </c>
      <c r="K452" s="61">
        <f t="shared" si="113"/>
        <v>8.6061037927880144E-4</v>
      </c>
      <c r="L452" s="18">
        <v>407</v>
      </c>
      <c r="M452" s="60">
        <v>0.93135011441647597</v>
      </c>
      <c r="O452" s="18">
        <v>110425.57</v>
      </c>
      <c r="P452" s="61">
        <f t="shared" si="114"/>
        <v>1.1415427468047926E-3</v>
      </c>
      <c r="Q452" s="5">
        <v>669</v>
      </c>
      <c r="R452" s="60">
        <v>0.99258160237388726</v>
      </c>
      <c r="T452" s="18">
        <v>196424.16</v>
      </c>
      <c r="U452" s="61">
        <f t="shared" si="115"/>
        <v>1.0274183056001457E-3</v>
      </c>
      <c r="V452" s="5">
        <v>228</v>
      </c>
      <c r="W452" s="60">
        <v>0.98701298701298701</v>
      </c>
      <c r="Y452" s="18">
        <v>96592.57</v>
      </c>
      <c r="Z452" s="61">
        <f t="shared" si="116"/>
        <v>1.2487213988660389E-3</v>
      </c>
      <c r="AA452" s="18">
        <v>274</v>
      </c>
      <c r="AB452" s="60">
        <v>0.48154657293497366</v>
      </c>
      <c r="AD452" s="18">
        <f t="shared" si="117"/>
        <v>723818.85</v>
      </c>
      <c r="AE452" s="61">
        <f t="shared" si="118"/>
        <v>1.2297286715822534E-3</v>
      </c>
      <c r="AF452" s="18">
        <f t="shared" si="119"/>
        <v>2232</v>
      </c>
      <c r="AG452" s="60">
        <v>0.86915887850467288</v>
      </c>
    </row>
    <row r="453" spans="2:33" x14ac:dyDescent="0.25">
      <c r="B453" s="5" t="s">
        <v>905</v>
      </c>
      <c r="C453" s="5" t="s">
        <v>906</v>
      </c>
      <c r="E453" s="18">
        <v>100761.69</v>
      </c>
      <c r="F453" s="61">
        <f t="shared" si="112"/>
        <v>6.8233316154256624E-4</v>
      </c>
      <c r="G453" s="18">
        <v>519</v>
      </c>
      <c r="H453" s="60">
        <v>0.95229357798165137</v>
      </c>
      <c r="J453" s="18">
        <v>64044</v>
      </c>
      <c r="K453" s="61">
        <f t="shared" si="113"/>
        <v>8.464810815923202E-4</v>
      </c>
      <c r="L453" s="18">
        <v>475</v>
      </c>
      <c r="M453" s="60">
        <v>0.88951310861423216</v>
      </c>
      <c r="O453" s="18">
        <v>111810.21</v>
      </c>
      <c r="P453" s="61">
        <f t="shared" si="114"/>
        <v>1.1558566937369733E-3</v>
      </c>
      <c r="Q453" s="5">
        <v>738</v>
      </c>
      <c r="R453" s="60">
        <v>0.9866310160427807</v>
      </c>
      <c r="T453" s="18">
        <v>258353.15</v>
      </c>
      <c r="U453" s="61">
        <f t="shared" si="115"/>
        <v>1.351344740990417E-3</v>
      </c>
      <c r="V453" s="5">
        <v>463</v>
      </c>
      <c r="W453" s="60">
        <v>0.92785571142284573</v>
      </c>
      <c r="Y453" s="18">
        <v>147441.38</v>
      </c>
      <c r="Z453" s="61">
        <f t="shared" si="116"/>
        <v>1.9060804188597445E-3</v>
      </c>
      <c r="AA453" s="18">
        <v>354</v>
      </c>
      <c r="AB453" s="60">
        <v>0.50862068965517238</v>
      </c>
      <c r="AD453" s="18">
        <f t="shared" si="117"/>
        <v>682410.42999999993</v>
      </c>
      <c r="AE453" s="61">
        <f t="shared" si="118"/>
        <v>1.1593780288504151E-3</v>
      </c>
      <c r="AF453" s="18">
        <f t="shared" si="119"/>
        <v>2549</v>
      </c>
      <c r="AG453" s="60">
        <v>0.84348113831899407</v>
      </c>
    </row>
    <row r="454" spans="2:33" x14ac:dyDescent="0.25">
      <c r="B454" s="5" t="s">
        <v>907</v>
      </c>
      <c r="C454" s="5" t="s">
        <v>908</v>
      </c>
      <c r="E454" s="18">
        <v>236339.54</v>
      </c>
      <c r="F454" s="61">
        <f t="shared" si="112"/>
        <v>1.6004327192776918E-3</v>
      </c>
      <c r="G454" s="18">
        <v>409</v>
      </c>
      <c r="H454" s="60">
        <v>0.99031476997578693</v>
      </c>
      <c r="J454" s="18">
        <v>42807.76</v>
      </c>
      <c r="K454" s="61">
        <f t="shared" si="113"/>
        <v>5.6579787310824525E-4</v>
      </c>
      <c r="L454" s="18">
        <v>297</v>
      </c>
      <c r="M454" s="60">
        <v>0.88130563798219586</v>
      </c>
      <c r="O454" s="18">
        <v>116974.2</v>
      </c>
      <c r="P454" s="61">
        <f t="shared" si="114"/>
        <v>1.209240301619391E-3</v>
      </c>
      <c r="Q454" s="5">
        <v>699</v>
      </c>
      <c r="R454" s="60">
        <v>0.98868458274398874</v>
      </c>
      <c r="T454" s="18">
        <v>231922.38</v>
      </c>
      <c r="U454" s="61">
        <f t="shared" si="115"/>
        <v>1.213095673619544E-3</v>
      </c>
      <c r="V454" s="5">
        <v>326</v>
      </c>
      <c r="W454" s="60">
        <v>0.89807162534435259</v>
      </c>
      <c r="Y454" s="18">
        <v>69413.649999999994</v>
      </c>
      <c r="Z454" s="61">
        <f t="shared" si="116"/>
        <v>8.9736001566577633E-4</v>
      </c>
      <c r="AA454" s="18">
        <v>209</v>
      </c>
      <c r="AB454" s="60">
        <v>0.53865979381443296</v>
      </c>
      <c r="AD454" s="18">
        <f t="shared" si="117"/>
        <v>697457.53</v>
      </c>
      <c r="AE454" s="61">
        <f t="shared" si="118"/>
        <v>1.1849422294707298E-3</v>
      </c>
      <c r="AF454" s="18">
        <f t="shared" si="119"/>
        <v>1940</v>
      </c>
      <c r="AG454" s="60">
        <v>0.87862318840579712</v>
      </c>
    </row>
    <row r="455" spans="2:33" x14ac:dyDescent="0.25">
      <c r="B455" s="5" t="s">
        <v>909</v>
      </c>
      <c r="C455" s="5" t="s">
        <v>910</v>
      </c>
      <c r="E455" s="18">
        <v>115073.07</v>
      </c>
      <c r="F455" s="61">
        <f t="shared" si="112"/>
        <v>7.7924627565803073E-4</v>
      </c>
      <c r="G455" s="18">
        <v>241</v>
      </c>
      <c r="H455" s="60">
        <v>0.98367346938775513</v>
      </c>
      <c r="J455" s="18">
        <v>70427.63</v>
      </c>
      <c r="K455" s="61">
        <f t="shared" si="113"/>
        <v>9.3085466892111268E-4</v>
      </c>
      <c r="L455" s="18">
        <v>433</v>
      </c>
      <c r="M455" s="60">
        <v>0.83429672447013492</v>
      </c>
      <c r="O455" s="18">
        <v>266402.28999999998</v>
      </c>
      <c r="P455" s="61">
        <f t="shared" si="114"/>
        <v>2.7539781038185894E-3</v>
      </c>
      <c r="Q455" s="5">
        <v>1053</v>
      </c>
      <c r="R455" s="60">
        <v>0.96340347666971637</v>
      </c>
      <c r="T455" s="18">
        <v>141345.26</v>
      </c>
      <c r="U455" s="61">
        <f t="shared" si="115"/>
        <v>7.3932202400057122E-4</v>
      </c>
      <c r="V455" s="5">
        <v>228</v>
      </c>
      <c r="W455" s="60">
        <v>0.97021276595744677</v>
      </c>
      <c r="Y455" s="18">
        <v>126804.68000000001</v>
      </c>
      <c r="Z455" s="61">
        <f t="shared" si="116"/>
        <v>1.6392950036670565E-3</v>
      </c>
      <c r="AA455" s="18">
        <v>365</v>
      </c>
      <c r="AB455" s="60">
        <v>0.47837483617300131</v>
      </c>
      <c r="AD455" s="18">
        <f t="shared" si="117"/>
        <v>720052.92999999993</v>
      </c>
      <c r="AE455" s="61">
        <f t="shared" si="118"/>
        <v>1.2233305792986868E-3</v>
      </c>
      <c r="AF455" s="18">
        <f t="shared" si="119"/>
        <v>2320</v>
      </c>
      <c r="AG455" s="60">
        <v>0.81260945709281962</v>
      </c>
    </row>
    <row r="456" spans="2:33" x14ac:dyDescent="0.25">
      <c r="B456" s="5" t="s">
        <v>911</v>
      </c>
      <c r="C456" s="5" t="s">
        <v>912</v>
      </c>
      <c r="E456" s="18">
        <v>371972.59</v>
      </c>
      <c r="F456" s="61">
        <f t="shared" si="112"/>
        <v>2.5189060777154174E-3</v>
      </c>
      <c r="G456" s="18">
        <v>478</v>
      </c>
      <c r="H456" s="60">
        <v>0.9979123173277662</v>
      </c>
      <c r="J456" s="18">
        <v>126199.19</v>
      </c>
      <c r="K456" s="61">
        <f t="shared" si="113"/>
        <v>1.6679974212615502E-3</v>
      </c>
      <c r="L456" s="18">
        <v>502</v>
      </c>
      <c r="M456" s="60">
        <v>0.90125673249551164</v>
      </c>
      <c r="O456" s="18">
        <v>202291.23</v>
      </c>
      <c r="P456" s="61">
        <f t="shared" si="114"/>
        <v>2.0912193285370418E-3</v>
      </c>
      <c r="Q456" s="5">
        <v>546</v>
      </c>
      <c r="R456" s="60">
        <v>0.97674418604651159</v>
      </c>
      <c r="T456" s="18">
        <v>365476.84</v>
      </c>
      <c r="U456" s="61">
        <f t="shared" si="115"/>
        <v>1.9116670560734256E-3</v>
      </c>
      <c r="V456" s="5">
        <v>315</v>
      </c>
      <c r="W456" s="60">
        <v>0.98130841121495327</v>
      </c>
      <c r="Y456" s="18">
        <v>142735.26999999999</v>
      </c>
      <c r="Z456" s="61">
        <f t="shared" si="116"/>
        <v>1.8452411611154121E-3</v>
      </c>
      <c r="AA456" s="18">
        <v>264</v>
      </c>
      <c r="AB456" s="60">
        <v>0.51866404715127701</v>
      </c>
      <c r="AD456" s="18">
        <f t="shared" si="117"/>
        <v>1208675.1200000001</v>
      </c>
      <c r="AE456" s="61">
        <f t="shared" si="118"/>
        <v>2.0534729783455085E-3</v>
      </c>
      <c r="AF456" s="18">
        <f t="shared" si="119"/>
        <v>2105</v>
      </c>
      <c r="AG456" s="60">
        <v>0.86804123711340209</v>
      </c>
    </row>
    <row r="457" spans="2:33" x14ac:dyDescent="0.25">
      <c r="B457" s="5" t="s">
        <v>913</v>
      </c>
      <c r="C457" s="5" t="s">
        <v>914</v>
      </c>
      <c r="E457" s="18">
        <v>23084.36</v>
      </c>
      <c r="F457" s="61">
        <f t="shared" si="112"/>
        <v>1.5632155773674257E-4</v>
      </c>
      <c r="G457" s="18">
        <v>79</v>
      </c>
      <c r="H457" s="60">
        <v>0.96341463414634143</v>
      </c>
      <c r="J457" s="18">
        <v>106514.42</v>
      </c>
      <c r="K457" s="61">
        <f t="shared" si="113"/>
        <v>1.4078202711694874E-3</v>
      </c>
      <c r="L457" s="18">
        <v>200</v>
      </c>
      <c r="M457" s="60">
        <v>0.95238095238095233</v>
      </c>
      <c r="O457" s="18">
        <v>131933.76999999999</v>
      </c>
      <c r="P457" s="61">
        <f t="shared" si="114"/>
        <v>1.3638873514722335E-3</v>
      </c>
      <c r="Q457" s="5">
        <v>682</v>
      </c>
      <c r="R457" s="60">
        <v>0.97847919655667148</v>
      </c>
      <c r="T457" s="18">
        <v>60119.93</v>
      </c>
      <c r="U457" s="61">
        <f t="shared" si="115"/>
        <v>3.1446394686579981E-4</v>
      </c>
      <c r="V457" s="5">
        <v>99</v>
      </c>
      <c r="W457" s="60">
        <v>0.99</v>
      </c>
      <c r="Y457" s="18">
        <v>99339.389999999985</v>
      </c>
      <c r="Z457" s="61">
        <f t="shared" si="116"/>
        <v>1.2842315101803271E-3</v>
      </c>
      <c r="AA457" s="18">
        <v>256</v>
      </c>
      <c r="AB457" s="60">
        <v>0.63366336633663367</v>
      </c>
      <c r="AD457" s="18">
        <f t="shared" si="117"/>
        <v>420991.86999999994</v>
      </c>
      <c r="AE457" s="61">
        <f t="shared" si="118"/>
        <v>7.1524218116456712E-4</v>
      </c>
      <c r="AF457" s="18">
        <f t="shared" si="119"/>
        <v>1316</v>
      </c>
      <c r="AG457" s="60">
        <v>0.88144675150703278</v>
      </c>
    </row>
    <row r="458" spans="2:33" x14ac:dyDescent="0.25">
      <c r="B458" s="5" t="s">
        <v>915</v>
      </c>
      <c r="C458" s="5" t="s">
        <v>916</v>
      </c>
      <c r="E458" s="18">
        <v>102455.42</v>
      </c>
      <c r="F458" s="61">
        <f t="shared" si="112"/>
        <v>6.9380268081819065E-4</v>
      </c>
      <c r="G458" s="18">
        <v>262</v>
      </c>
      <c r="H458" s="60">
        <v>0.95970695970695974</v>
      </c>
      <c r="J458" s="18">
        <v>107488.22</v>
      </c>
      <c r="K458" s="61">
        <f t="shared" si="113"/>
        <v>1.4206911611397361E-3</v>
      </c>
      <c r="L458" s="18">
        <v>388</v>
      </c>
      <c r="M458" s="60">
        <v>0.92601431980906923</v>
      </c>
      <c r="O458" s="18">
        <v>129805.06</v>
      </c>
      <c r="P458" s="61">
        <f t="shared" si="114"/>
        <v>1.341881456818026E-3</v>
      </c>
      <c r="Q458" s="5">
        <v>852</v>
      </c>
      <c r="R458" s="60">
        <v>0.98156682027649766</v>
      </c>
      <c r="T458" s="18">
        <v>97456.58</v>
      </c>
      <c r="U458" s="61">
        <f t="shared" si="115"/>
        <v>5.097574264448174E-4</v>
      </c>
      <c r="V458" s="5">
        <v>151</v>
      </c>
      <c r="W458" s="60">
        <v>0.96178343949044587</v>
      </c>
      <c r="Y458" s="18">
        <v>132862.59000000003</v>
      </c>
      <c r="Z458" s="61">
        <f t="shared" si="116"/>
        <v>1.7176099491064893E-3</v>
      </c>
      <c r="AA458" s="18">
        <v>313</v>
      </c>
      <c r="AB458" s="60">
        <v>0.60076775431861806</v>
      </c>
      <c r="AD458" s="18">
        <f t="shared" si="117"/>
        <v>570067.87000000011</v>
      </c>
      <c r="AE458" s="61">
        <f t="shared" si="118"/>
        <v>9.6851415860035265E-4</v>
      </c>
      <c r="AF458" s="18">
        <f t="shared" si="119"/>
        <v>1966</v>
      </c>
      <c r="AG458" s="60">
        <v>0.87846291331546023</v>
      </c>
    </row>
    <row r="459" spans="2:33" x14ac:dyDescent="0.25">
      <c r="B459" s="5" t="s">
        <v>917</v>
      </c>
      <c r="C459" s="5" t="s">
        <v>918</v>
      </c>
      <c r="E459" s="18">
        <v>260114.31</v>
      </c>
      <c r="F459" s="61">
        <f t="shared" si="112"/>
        <v>1.7614295622151947E-3</v>
      </c>
      <c r="G459" s="18">
        <v>529</v>
      </c>
      <c r="H459" s="60">
        <v>0.99249530956848031</v>
      </c>
      <c r="J459" s="18">
        <v>120968.51</v>
      </c>
      <c r="K459" s="61">
        <f t="shared" si="113"/>
        <v>1.5988625817158733E-3</v>
      </c>
      <c r="L459" s="18">
        <v>495</v>
      </c>
      <c r="M459" s="60">
        <v>0.93045112781954886</v>
      </c>
      <c r="O459" s="18">
        <v>163072.28</v>
      </c>
      <c r="P459" s="61">
        <f t="shared" si="114"/>
        <v>1.6857868919211397E-3</v>
      </c>
      <c r="Q459" s="5">
        <v>579</v>
      </c>
      <c r="R459" s="60">
        <v>0.98135593220338979</v>
      </c>
      <c r="T459" s="18">
        <v>328099.25</v>
      </c>
      <c r="U459" s="61">
        <f t="shared" si="115"/>
        <v>1.7161594352938995E-3</v>
      </c>
      <c r="V459" s="5">
        <v>334</v>
      </c>
      <c r="W459" s="60">
        <v>0.98816568047337283</v>
      </c>
      <c r="Y459" s="18">
        <v>79162.58</v>
      </c>
      <c r="Z459" s="61">
        <f t="shared" si="116"/>
        <v>1.0233914227092695E-3</v>
      </c>
      <c r="AA459" s="18">
        <v>251</v>
      </c>
      <c r="AB459" s="60">
        <v>0.53404255319148941</v>
      </c>
      <c r="AD459" s="18">
        <f t="shared" si="117"/>
        <v>951416.92999999993</v>
      </c>
      <c r="AE459" s="61">
        <f t="shared" si="118"/>
        <v>1.6164053719376966E-3</v>
      </c>
      <c r="AF459" s="18">
        <f t="shared" si="119"/>
        <v>2188</v>
      </c>
      <c r="AG459" s="60">
        <v>0.88834754364596025</v>
      </c>
    </row>
    <row r="460" spans="2:33" x14ac:dyDescent="0.25">
      <c r="B460" s="5" t="s">
        <v>919</v>
      </c>
      <c r="C460" s="5" t="s">
        <v>920</v>
      </c>
      <c r="E460" s="18">
        <v>192318.47</v>
      </c>
      <c r="F460" s="61">
        <f t="shared" si="112"/>
        <v>1.3023329566835291E-3</v>
      </c>
      <c r="G460" s="18">
        <v>403</v>
      </c>
      <c r="H460" s="60">
        <v>0.9926108374384236</v>
      </c>
      <c r="J460" s="18">
        <v>46688.23</v>
      </c>
      <c r="K460" s="61">
        <f t="shared" si="113"/>
        <v>6.1708674392653505E-4</v>
      </c>
      <c r="L460" s="18">
        <v>334</v>
      </c>
      <c r="M460" s="60">
        <v>0.93296089385474856</v>
      </c>
      <c r="O460" s="18">
        <v>68108.929999999993</v>
      </c>
      <c r="P460" s="61">
        <f t="shared" si="114"/>
        <v>7.0408742317685418E-4</v>
      </c>
      <c r="Q460" s="5">
        <v>381</v>
      </c>
      <c r="R460" s="60">
        <v>0.98449612403100772</v>
      </c>
      <c r="T460" s="18">
        <v>350869.3</v>
      </c>
      <c r="U460" s="61">
        <f t="shared" si="115"/>
        <v>1.8352607016016214E-3</v>
      </c>
      <c r="V460" s="5">
        <v>426</v>
      </c>
      <c r="W460" s="60">
        <v>0.98611111111111116</v>
      </c>
      <c r="Y460" s="18">
        <v>153179.56</v>
      </c>
      <c r="Z460" s="61">
        <f t="shared" si="116"/>
        <v>1.9802619853771805E-3</v>
      </c>
      <c r="AA460" s="18">
        <v>357</v>
      </c>
      <c r="AB460" s="60">
        <v>0.5</v>
      </c>
      <c r="AD460" s="18">
        <f t="shared" si="117"/>
        <v>811164.49</v>
      </c>
      <c r="AE460" s="61">
        <f t="shared" si="118"/>
        <v>1.378124140760352E-3</v>
      </c>
      <c r="AF460" s="18">
        <f t="shared" si="119"/>
        <v>1901</v>
      </c>
      <c r="AG460" s="60">
        <v>0.82760121898127992</v>
      </c>
    </row>
    <row r="461" spans="2:33" x14ac:dyDescent="0.25">
      <c r="B461" s="5" t="s">
        <v>921</v>
      </c>
      <c r="C461" s="5" t="s">
        <v>922</v>
      </c>
      <c r="E461" s="18">
        <v>119238.78</v>
      </c>
      <c r="F461" s="61">
        <f t="shared" si="112"/>
        <v>8.0745543009330743E-4</v>
      </c>
      <c r="G461" s="18">
        <v>373</v>
      </c>
      <c r="H461" s="60">
        <v>0.99202127659574468</v>
      </c>
      <c r="J461" s="18">
        <v>76554.539999999994</v>
      </c>
      <c r="K461" s="61">
        <f t="shared" si="113"/>
        <v>1.0118351417775675E-3</v>
      </c>
      <c r="L461" s="18">
        <v>394</v>
      </c>
      <c r="M461" s="60">
        <v>0.85652173913043483</v>
      </c>
      <c r="O461" s="18">
        <v>173508.86</v>
      </c>
      <c r="P461" s="61">
        <f t="shared" si="114"/>
        <v>1.7936767782984339E-3</v>
      </c>
      <c r="Q461" s="5">
        <v>899</v>
      </c>
      <c r="R461" s="60">
        <v>0.96252676659528913</v>
      </c>
      <c r="T461" s="18">
        <v>175124.92</v>
      </c>
      <c r="U461" s="61">
        <f t="shared" si="115"/>
        <v>9.1601027376042262E-4</v>
      </c>
      <c r="V461" s="5">
        <v>319</v>
      </c>
      <c r="W461" s="60">
        <v>0.94100294985250732</v>
      </c>
      <c r="Y461" s="18">
        <v>138078.89000000001</v>
      </c>
      <c r="Z461" s="61">
        <f t="shared" si="116"/>
        <v>1.7850447987321375E-3</v>
      </c>
      <c r="AA461" s="18">
        <v>484</v>
      </c>
      <c r="AB461" s="60">
        <v>0.49337410805300713</v>
      </c>
      <c r="AD461" s="18">
        <f t="shared" si="117"/>
        <v>682505.99000000011</v>
      </c>
      <c r="AE461" s="61">
        <f t="shared" si="118"/>
        <v>1.1595403800683428E-3</v>
      </c>
      <c r="AF461" s="18">
        <f t="shared" si="119"/>
        <v>2469</v>
      </c>
      <c r="AG461" s="60">
        <v>0.79902912621359223</v>
      </c>
    </row>
    <row r="462" spans="2:33" x14ac:dyDescent="0.25">
      <c r="B462" s="5" t="s">
        <v>923</v>
      </c>
      <c r="C462" s="5" t="s">
        <v>924</v>
      </c>
      <c r="E462" s="18">
        <v>187396.21</v>
      </c>
      <c r="F462" s="61">
        <f t="shared" si="112"/>
        <v>1.2690006333795579E-3</v>
      </c>
      <c r="G462" s="18">
        <v>126</v>
      </c>
      <c r="H462" s="60">
        <v>0.96923076923076923</v>
      </c>
      <c r="J462" s="18">
        <v>29204.31</v>
      </c>
      <c r="K462" s="61">
        <f t="shared" si="113"/>
        <v>3.8599862463239981E-4</v>
      </c>
      <c r="L462" s="18">
        <v>140</v>
      </c>
      <c r="M462" s="60">
        <v>0.96551724137931039</v>
      </c>
      <c r="O462" s="18">
        <v>162940.04</v>
      </c>
      <c r="P462" s="61">
        <f t="shared" si="114"/>
        <v>1.684419838865969E-3</v>
      </c>
      <c r="Q462" s="5">
        <v>684</v>
      </c>
      <c r="R462" s="60">
        <v>0.98417266187050356</v>
      </c>
      <c r="T462" s="18">
        <v>147143.75</v>
      </c>
      <c r="U462" s="61">
        <f t="shared" si="115"/>
        <v>7.6965166761894981E-4</v>
      </c>
      <c r="V462" s="5">
        <v>144</v>
      </c>
      <c r="W462" s="60">
        <v>1</v>
      </c>
      <c r="Y462" s="18">
        <v>95887.85</v>
      </c>
      <c r="Z462" s="61">
        <f t="shared" si="116"/>
        <v>1.2396109782176507E-3</v>
      </c>
      <c r="AA462" s="18">
        <v>221</v>
      </c>
      <c r="AB462" s="60">
        <v>0.61731843575418999</v>
      </c>
      <c r="AD462" s="18">
        <f t="shared" si="117"/>
        <v>622572.16</v>
      </c>
      <c r="AE462" s="61">
        <f t="shared" si="118"/>
        <v>1.0577160781055843E-3</v>
      </c>
      <c r="AF462" s="18">
        <f t="shared" si="119"/>
        <v>1315</v>
      </c>
      <c r="AG462" s="60">
        <v>0.89334239130434778</v>
      </c>
    </row>
    <row r="463" spans="2:33" x14ac:dyDescent="0.25">
      <c r="B463" s="5" t="s">
        <v>925</v>
      </c>
      <c r="C463" s="5" t="s">
        <v>926</v>
      </c>
      <c r="E463" s="18">
        <v>135314.23000000001</v>
      </c>
      <c r="F463" s="61">
        <f t="shared" si="112"/>
        <v>9.1631438851013682E-4</v>
      </c>
      <c r="G463" s="18">
        <v>386</v>
      </c>
      <c r="H463" s="60">
        <v>0.97721518987341771</v>
      </c>
      <c r="J463" s="18">
        <v>19193.830000000002</v>
      </c>
      <c r="K463" s="61">
        <f t="shared" si="113"/>
        <v>2.5368830769938048E-4</v>
      </c>
      <c r="L463" s="18">
        <v>204</v>
      </c>
      <c r="M463" s="60">
        <v>0.96226415094339623</v>
      </c>
      <c r="O463" s="18">
        <v>114013.26</v>
      </c>
      <c r="P463" s="61">
        <f t="shared" si="114"/>
        <v>1.1786310905397091E-3</v>
      </c>
      <c r="Q463" s="5">
        <v>638</v>
      </c>
      <c r="R463" s="60">
        <v>0.99531981279251169</v>
      </c>
      <c r="T463" s="18">
        <v>111104.99</v>
      </c>
      <c r="U463" s="61">
        <f t="shared" si="115"/>
        <v>5.8114694531223208E-4</v>
      </c>
      <c r="V463" s="5">
        <v>208</v>
      </c>
      <c r="W463" s="60">
        <v>0.98113207547169812</v>
      </c>
      <c r="Y463" s="18">
        <v>54441.16</v>
      </c>
      <c r="Z463" s="61">
        <f t="shared" si="116"/>
        <v>7.0379990377199655E-4</v>
      </c>
      <c r="AA463" s="18">
        <v>179</v>
      </c>
      <c r="AB463" s="60">
        <v>0.48118279569892475</v>
      </c>
      <c r="AD463" s="18">
        <f t="shared" si="117"/>
        <v>434067.47000000009</v>
      </c>
      <c r="AE463" s="61">
        <f t="shared" si="118"/>
        <v>7.3745691102154872E-4</v>
      </c>
      <c r="AF463" s="18">
        <f t="shared" si="119"/>
        <v>1615</v>
      </c>
      <c r="AG463" s="60">
        <v>0.88155021834061131</v>
      </c>
    </row>
    <row r="464" spans="2:33" x14ac:dyDescent="0.25">
      <c r="B464" s="5" t="s">
        <v>927</v>
      </c>
      <c r="C464" s="5" t="s">
        <v>928</v>
      </c>
      <c r="E464" s="18">
        <v>118036.84</v>
      </c>
      <c r="F464" s="61">
        <f t="shared" ref="F464:F495" si="120">E464/$E$10</f>
        <v>7.9931619066426975E-4</v>
      </c>
      <c r="G464" s="18">
        <v>223</v>
      </c>
      <c r="H464" s="60">
        <v>0.99111111111111116</v>
      </c>
      <c r="J464" s="18">
        <v>30391.040000000001</v>
      </c>
      <c r="K464" s="61">
        <f t="shared" ref="K464:K495" si="121">J464/$J$10</f>
        <v>4.016838487589074E-4</v>
      </c>
      <c r="L464" s="18">
        <v>213</v>
      </c>
      <c r="M464" s="60">
        <v>0.80681818181818177</v>
      </c>
      <c r="O464" s="18">
        <v>138120.17000000001</v>
      </c>
      <c r="P464" s="61">
        <f t="shared" ref="P464:P495" si="122">O464/$O$10</f>
        <v>1.4278402932486102E-3</v>
      </c>
      <c r="Q464" s="5">
        <v>708</v>
      </c>
      <c r="R464" s="60">
        <v>0.98882681564245811</v>
      </c>
      <c r="T464" s="18">
        <v>213533.87</v>
      </c>
      <c r="U464" s="61">
        <f t="shared" ref="U464:U495" si="123">T464/$T$10</f>
        <v>1.1169125371524652E-3</v>
      </c>
      <c r="V464" s="5">
        <v>250</v>
      </c>
      <c r="W464" s="60">
        <v>0.97276264591439687</v>
      </c>
      <c r="Y464" s="18">
        <v>130653.61</v>
      </c>
      <c r="Z464" s="61">
        <f t="shared" ref="Z464:Z495" si="124">Y464/$Y$10</f>
        <v>1.6890528810455903E-3</v>
      </c>
      <c r="AA464" s="18">
        <v>278</v>
      </c>
      <c r="AB464" s="60">
        <v>0.5483234714003945</v>
      </c>
      <c r="AD464" s="18">
        <f t="shared" ref="AD464:AD495" si="125">SUM(Y464,T464,O464,J464,E464)</f>
        <v>630735.53</v>
      </c>
      <c r="AE464" s="61">
        <f t="shared" ref="AE464:AE495" si="126">AD464/$AD$10</f>
        <v>1.0715851976314634E-3</v>
      </c>
      <c r="AF464" s="18">
        <f t="shared" ref="AF464:AF495" si="127">SUM(AA464,V464,Q464,L464,G464)</f>
        <v>1672</v>
      </c>
      <c r="AG464" s="60">
        <v>0.84916201117318435</v>
      </c>
    </row>
    <row r="465" spans="2:33" x14ac:dyDescent="0.25">
      <c r="B465" s="5" t="s">
        <v>929</v>
      </c>
      <c r="C465" s="5" t="s">
        <v>930</v>
      </c>
      <c r="E465" s="18">
        <v>122449.23</v>
      </c>
      <c r="F465" s="61">
        <f t="shared" si="120"/>
        <v>8.2919580084804892E-4</v>
      </c>
      <c r="G465" s="18">
        <v>295</v>
      </c>
      <c r="H465" s="60">
        <v>1</v>
      </c>
      <c r="J465" s="18">
        <v>219944.39</v>
      </c>
      <c r="K465" s="61">
        <f t="shared" si="121"/>
        <v>2.9070446121004794E-3</v>
      </c>
      <c r="L465" s="18">
        <v>791</v>
      </c>
      <c r="M465" s="60">
        <v>0.83350895679662806</v>
      </c>
      <c r="O465" s="18">
        <v>228618.85</v>
      </c>
      <c r="P465" s="61">
        <f t="shared" si="122"/>
        <v>2.3633854912440376E-3</v>
      </c>
      <c r="Q465" s="5">
        <v>741</v>
      </c>
      <c r="R465" s="60">
        <v>0.98668442077230356</v>
      </c>
      <c r="T465" s="18">
        <v>234020.88</v>
      </c>
      <c r="U465" s="61">
        <f t="shared" si="123"/>
        <v>1.2240721100940689E-3</v>
      </c>
      <c r="V465" s="5">
        <v>315</v>
      </c>
      <c r="W465" s="60">
        <v>0.98130841121495327</v>
      </c>
      <c r="Y465" s="18">
        <v>167375.09999999998</v>
      </c>
      <c r="Z465" s="61">
        <f t="shared" si="124"/>
        <v>2.1637779076314366E-3</v>
      </c>
      <c r="AA465" s="18">
        <v>393</v>
      </c>
      <c r="AB465" s="60">
        <v>0.59545454545454546</v>
      </c>
      <c r="AD465" s="18">
        <f t="shared" si="125"/>
        <v>972408.45</v>
      </c>
      <c r="AE465" s="61">
        <f t="shared" si="126"/>
        <v>1.6520688172929705E-3</v>
      </c>
      <c r="AF465" s="18">
        <f t="shared" si="127"/>
        <v>2535</v>
      </c>
      <c r="AG465" s="60">
        <v>0.85181451612903225</v>
      </c>
    </row>
    <row r="466" spans="2:33" x14ac:dyDescent="0.25">
      <c r="B466" s="5" t="s">
        <v>931</v>
      </c>
      <c r="C466" s="5" t="s">
        <v>932</v>
      </c>
      <c r="E466" s="18">
        <v>206300.51</v>
      </c>
      <c r="F466" s="61">
        <f t="shared" si="120"/>
        <v>1.3970158620418515E-3</v>
      </c>
      <c r="G466" s="18">
        <v>573</v>
      </c>
      <c r="H466" s="60">
        <v>0.97948717948717945</v>
      </c>
      <c r="J466" s="18">
        <v>77323.649999999994</v>
      </c>
      <c r="K466" s="61">
        <f t="shared" si="121"/>
        <v>1.0220006071554868E-3</v>
      </c>
      <c r="L466" s="18">
        <v>412</v>
      </c>
      <c r="M466" s="60">
        <v>0.82235528942115765</v>
      </c>
      <c r="O466" s="18">
        <v>200239.38</v>
      </c>
      <c r="P466" s="61">
        <f t="shared" si="122"/>
        <v>2.0700079869516515E-3</v>
      </c>
      <c r="Q466" s="5">
        <v>1215</v>
      </c>
      <c r="R466" s="60">
        <v>0.96275752773375589</v>
      </c>
      <c r="T466" s="18">
        <v>197673.06</v>
      </c>
      <c r="U466" s="61">
        <f t="shared" si="123"/>
        <v>1.0339508152561066E-3</v>
      </c>
      <c r="V466" s="5">
        <v>471</v>
      </c>
      <c r="W466" s="60">
        <v>0.61328125</v>
      </c>
      <c r="Y466" s="18">
        <v>123864.37</v>
      </c>
      <c r="Z466" s="61">
        <f t="shared" si="124"/>
        <v>1.6012835084112638E-3</v>
      </c>
      <c r="AA466" s="18">
        <v>490</v>
      </c>
      <c r="AB466" s="60">
        <v>0.42534722222222221</v>
      </c>
      <c r="AD466" s="18">
        <f t="shared" si="125"/>
        <v>805400.97</v>
      </c>
      <c r="AE466" s="61">
        <f t="shared" si="126"/>
        <v>1.3683322352397403E-3</v>
      </c>
      <c r="AF466" s="18">
        <f t="shared" si="127"/>
        <v>3161</v>
      </c>
      <c r="AG466" s="60">
        <v>0.74062792877225869</v>
      </c>
    </row>
    <row r="467" spans="2:33" x14ac:dyDescent="0.25">
      <c r="B467" s="5" t="s">
        <v>933</v>
      </c>
      <c r="C467" s="5" t="s">
        <v>934</v>
      </c>
      <c r="E467" s="18">
        <v>169188.48000000001</v>
      </c>
      <c r="F467" s="61">
        <f t="shared" si="120"/>
        <v>1.1457024039094744E-3</v>
      </c>
      <c r="G467" s="18">
        <v>182</v>
      </c>
      <c r="H467" s="60">
        <v>0.9732620320855615</v>
      </c>
      <c r="J467" s="18">
        <v>56586.5</v>
      </c>
      <c r="K467" s="61">
        <f t="shared" si="121"/>
        <v>7.4791396108181603E-4</v>
      </c>
      <c r="L467" s="18">
        <v>178</v>
      </c>
      <c r="M467" s="60">
        <v>0.956989247311828</v>
      </c>
      <c r="O467" s="18">
        <v>121720.99</v>
      </c>
      <c r="P467" s="61">
        <f t="shared" si="122"/>
        <v>1.2583110349206139E-3</v>
      </c>
      <c r="Q467" s="5">
        <v>597</v>
      </c>
      <c r="R467" s="60">
        <v>0.98677685950413219</v>
      </c>
      <c r="T467" s="18">
        <v>145211.79</v>
      </c>
      <c r="U467" s="61">
        <f t="shared" si="123"/>
        <v>7.5954633704409971E-4</v>
      </c>
      <c r="V467" s="5">
        <v>149</v>
      </c>
      <c r="W467" s="60">
        <v>0.99333333333333329</v>
      </c>
      <c r="Y467" s="18">
        <v>69484.09</v>
      </c>
      <c r="Z467" s="61">
        <f t="shared" si="124"/>
        <v>8.9827064404367468E-4</v>
      </c>
      <c r="AA467" s="18">
        <v>182</v>
      </c>
      <c r="AB467" s="60">
        <v>0.53529411764705881</v>
      </c>
      <c r="AD467" s="18">
        <f t="shared" si="125"/>
        <v>562191.85</v>
      </c>
      <c r="AE467" s="61">
        <f t="shared" si="126"/>
        <v>9.5513323102164229E-4</v>
      </c>
      <c r="AF467" s="18">
        <f t="shared" si="127"/>
        <v>1288</v>
      </c>
      <c r="AG467" s="60">
        <v>0.87738419618528607</v>
      </c>
    </row>
    <row r="468" spans="2:33" x14ac:dyDescent="0.25">
      <c r="B468" s="5" t="s">
        <v>935</v>
      </c>
      <c r="C468" s="5" t="s">
        <v>936</v>
      </c>
      <c r="E468" s="18">
        <v>151351.21</v>
      </c>
      <c r="F468" s="61">
        <f t="shared" si="120"/>
        <v>1.0249128376329621E-3</v>
      </c>
      <c r="G468" s="18">
        <v>470</v>
      </c>
      <c r="H468" s="60">
        <v>0.9936575052854123</v>
      </c>
      <c r="J468" s="18">
        <v>164121.75</v>
      </c>
      <c r="K468" s="61">
        <f t="shared" si="121"/>
        <v>2.1692267262011177E-3</v>
      </c>
      <c r="L468" s="18">
        <v>727</v>
      </c>
      <c r="M468" s="60">
        <v>0.91677175283732659</v>
      </c>
      <c r="O468" s="18">
        <v>82558.38</v>
      </c>
      <c r="P468" s="61">
        <f t="shared" si="122"/>
        <v>8.534610224511756E-4</v>
      </c>
      <c r="Q468" s="5">
        <v>506</v>
      </c>
      <c r="R468" s="60">
        <v>0.99021526418786687</v>
      </c>
      <c r="T468" s="18">
        <v>246818.76</v>
      </c>
      <c r="U468" s="61">
        <f t="shared" si="123"/>
        <v>1.2910128376750038E-3</v>
      </c>
      <c r="V468" s="5">
        <v>394</v>
      </c>
      <c r="W468" s="60">
        <v>0.94939759036144578</v>
      </c>
      <c r="Y468" s="18">
        <v>112755.28</v>
      </c>
      <c r="Z468" s="61">
        <f t="shared" si="124"/>
        <v>1.4576683379594504E-3</v>
      </c>
      <c r="AA468" s="18">
        <v>362</v>
      </c>
      <c r="AB468" s="60">
        <v>0.42992874109263657</v>
      </c>
      <c r="AD468" s="18">
        <f t="shared" si="125"/>
        <v>757605.38</v>
      </c>
      <c r="AE468" s="61">
        <f t="shared" si="126"/>
        <v>1.2871301397179256E-3</v>
      </c>
      <c r="AF468" s="18">
        <f t="shared" si="127"/>
        <v>2459</v>
      </c>
      <c r="AG468" s="60">
        <v>0.81048121292023734</v>
      </c>
    </row>
    <row r="469" spans="2:33" x14ac:dyDescent="0.25">
      <c r="B469" s="5" t="s">
        <v>937</v>
      </c>
      <c r="C469" s="5" t="s">
        <v>938</v>
      </c>
      <c r="E469" s="18">
        <v>147455.35</v>
      </c>
      <c r="F469" s="61">
        <f t="shared" si="120"/>
        <v>9.9853104043675376E-4</v>
      </c>
      <c r="G469" s="18">
        <v>472</v>
      </c>
      <c r="H469" s="60">
        <v>0.99368421052631584</v>
      </c>
      <c r="J469" s="18">
        <v>128539.76</v>
      </c>
      <c r="K469" s="61">
        <f t="shared" si="121"/>
        <v>1.6989331564614522E-3</v>
      </c>
      <c r="L469" s="18">
        <v>628</v>
      </c>
      <c r="M469" s="60">
        <v>0.87465181058495822</v>
      </c>
      <c r="O469" s="18">
        <v>137228.57</v>
      </c>
      <c r="P469" s="61">
        <f t="shared" si="122"/>
        <v>1.418623229546325E-3</v>
      </c>
      <c r="Q469" s="5">
        <v>577</v>
      </c>
      <c r="R469" s="60">
        <v>0.97796610169491527</v>
      </c>
      <c r="T469" s="18">
        <v>422036.31</v>
      </c>
      <c r="U469" s="61">
        <f t="shared" si="123"/>
        <v>2.2075076229010615E-3</v>
      </c>
      <c r="V469" s="5">
        <v>536</v>
      </c>
      <c r="W469" s="60">
        <v>0.9554367201426025</v>
      </c>
      <c r="Y469" s="18">
        <v>131371.20000000001</v>
      </c>
      <c r="Z469" s="61">
        <f t="shared" si="124"/>
        <v>1.6983296814103834E-3</v>
      </c>
      <c r="AA469" s="18">
        <v>326</v>
      </c>
      <c r="AB469" s="60">
        <v>0.50231124807395999</v>
      </c>
      <c r="AD469" s="18">
        <f t="shared" si="125"/>
        <v>966631.19000000006</v>
      </c>
      <c r="AE469" s="61">
        <f t="shared" si="126"/>
        <v>1.6422535682632097E-3</v>
      </c>
      <c r="AF469" s="18">
        <f t="shared" si="127"/>
        <v>2539</v>
      </c>
      <c r="AG469" s="60">
        <v>0.84831272970263949</v>
      </c>
    </row>
    <row r="470" spans="2:33" x14ac:dyDescent="0.25">
      <c r="B470" s="5" t="s">
        <v>939</v>
      </c>
      <c r="C470" s="5" t="s">
        <v>940</v>
      </c>
      <c r="E470" s="18">
        <v>69137.259999999995</v>
      </c>
      <c r="F470" s="61">
        <f t="shared" si="120"/>
        <v>4.6818036890995381E-4</v>
      </c>
      <c r="G470" s="18">
        <v>284</v>
      </c>
      <c r="H470" s="60">
        <v>0.94039735099337751</v>
      </c>
      <c r="J470" s="18">
        <v>104938.42</v>
      </c>
      <c r="K470" s="61">
        <f t="shared" si="121"/>
        <v>1.3869899953499025E-3</v>
      </c>
      <c r="L470" s="18">
        <v>617</v>
      </c>
      <c r="M470" s="60">
        <v>0.84289617486338797</v>
      </c>
      <c r="O470" s="18">
        <v>142793.38</v>
      </c>
      <c r="P470" s="61">
        <f t="shared" si="122"/>
        <v>1.4761503810280586E-3</v>
      </c>
      <c r="Q470" s="5">
        <v>867</v>
      </c>
      <c r="R470" s="60">
        <v>0.99085714285714288</v>
      </c>
      <c r="T470" s="18">
        <v>93439.03</v>
      </c>
      <c r="U470" s="61">
        <f t="shared" si="123"/>
        <v>4.8874318657909075E-4</v>
      </c>
      <c r="V470" s="5">
        <v>196</v>
      </c>
      <c r="W470" s="60">
        <v>0.93779904306220097</v>
      </c>
      <c r="Y470" s="18">
        <v>89982.45</v>
      </c>
      <c r="Z470" s="61">
        <f t="shared" si="124"/>
        <v>1.1632676388814728E-3</v>
      </c>
      <c r="AA470" s="18">
        <v>379</v>
      </c>
      <c r="AB470" s="60">
        <v>0.62335526315789469</v>
      </c>
      <c r="AD470" s="18">
        <f t="shared" si="125"/>
        <v>500290.54</v>
      </c>
      <c r="AE470" s="61">
        <f t="shared" si="126"/>
        <v>8.4996628805586948E-4</v>
      </c>
      <c r="AF470" s="18">
        <f t="shared" si="127"/>
        <v>2343</v>
      </c>
      <c r="AG470" s="60">
        <v>0.85950110051357298</v>
      </c>
    </row>
    <row r="471" spans="2:33" x14ac:dyDescent="0.25">
      <c r="B471" s="5" t="s">
        <v>941</v>
      </c>
      <c r="C471" s="5" t="s">
        <v>942</v>
      </c>
      <c r="E471" s="18">
        <v>346741.41</v>
      </c>
      <c r="F471" s="61">
        <f t="shared" si="120"/>
        <v>2.3480467876533947E-3</v>
      </c>
      <c r="G471" s="18">
        <v>814</v>
      </c>
      <c r="H471" s="60">
        <v>0.99268292682926829</v>
      </c>
      <c r="J471" s="18">
        <v>67451.199999999997</v>
      </c>
      <c r="K471" s="61">
        <f t="shared" si="121"/>
        <v>8.9151465759009277E-4</v>
      </c>
      <c r="L471" s="18">
        <v>468</v>
      </c>
      <c r="M471" s="60">
        <v>0.89655172413793105</v>
      </c>
      <c r="O471" s="18">
        <v>259686.18</v>
      </c>
      <c r="P471" s="61">
        <f t="shared" si="122"/>
        <v>2.6845491965714445E-3</v>
      </c>
      <c r="Q471" s="5">
        <v>1404</v>
      </c>
      <c r="R471" s="60">
        <v>0.96694214876033058</v>
      </c>
      <c r="T471" s="18">
        <v>193859.12</v>
      </c>
      <c r="U471" s="61">
        <f t="shared" si="123"/>
        <v>1.0140015800273005E-3</v>
      </c>
      <c r="V471" s="5">
        <v>488</v>
      </c>
      <c r="W471" s="60">
        <v>0.92599620493358636</v>
      </c>
      <c r="Y471" s="18">
        <v>224913.16</v>
      </c>
      <c r="Z471" s="61">
        <f t="shared" si="124"/>
        <v>2.9076136578474014E-3</v>
      </c>
      <c r="AA471" s="18">
        <v>663</v>
      </c>
      <c r="AB471" s="60">
        <v>0.30329368709972554</v>
      </c>
      <c r="AD471" s="18">
        <f t="shared" si="125"/>
        <v>1092651.0699999998</v>
      </c>
      <c r="AE471" s="61">
        <f t="shared" si="126"/>
        <v>1.8563544577680281E-3</v>
      </c>
      <c r="AF471" s="18">
        <f t="shared" si="127"/>
        <v>3837</v>
      </c>
      <c r="AG471" s="60">
        <v>0.69674959142909021</v>
      </c>
    </row>
    <row r="472" spans="2:33" x14ac:dyDescent="0.25">
      <c r="B472" s="5" t="s">
        <v>943</v>
      </c>
      <c r="C472" s="5" t="s">
        <v>944</v>
      </c>
      <c r="E472" s="18">
        <v>168798.67</v>
      </c>
      <c r="F472" s="61">
        <f t="shared" si="120"/>
        <v>1.1430627073174373E-3</v>
      </c>
      <c r="G472" s="18">
        <v>633</v>
      </c>
      <c r="H472" s="60">
        <v>0.98906249999999996</v>
      </c>
      <c r="J472" s="18">
        <v>60783.99</v>
      </c>
      <c r="K472" s="61">
        <f t="shared" si="121"/>
        <v>8.03392942331784E-4</v>
      </c>
      <c r="L472" s="18">
        <v>515</v>
      </c>
      <c r="M472" s="60">
        <v>0.84564860426929389</v>
      </c>
      <c r="O472" s="18">
        <v>104822.09</v>
      </c>
      <c r="P472" s="61">
        <f t="shared" si="122"/>
        <v>1.0836158377486227E-3</v>
      </c>
      <c r="Q472" s="5">
        <v>674</v>
      </c>
      <c r="R472" s="60">
        <v>0.95738636363636365</v>
      </c>
      <c r="T472" s="18">
        <v>305008.44</v>
      </c>
      <c r="U472" s="61">
        <f t="shared" si="123"/>
        <v>1.5953803983101858E-3</v>
      </c>
      <c r="V472" s="5">
        <v>518</v>
      </c>
      <c r="W472" s="60">
        <v>0.96822429906542051</v>
      </c>
      <c r="Y472" s="18">
        <v>114821.5</v>
      </c>
      <c r="Z472" s="61">
        <f t="shared" si="124"/>
        <v>1.4843798451567949E-3</v>
      </c>
      <c r="AA472" s="18">
        <v>332</v>
      </c>
      <c r="AB472" s="60">
        <v>0.46304044630404462</v>
      </c>
      <c r="AD472" s="18">
        <f t="shared" si="125"/>
        <v>754234.69000000006</v>
      </c>
      <c r="AE472" s="61">
        <f t="shared" si="126"/>
        <v>1.2814035216062042E-3</v>
      </c>
      <c r="AF472" s="18">
        <f t="shared" si="127"/>
        <v>2672</v>
      </c>
      <c r="AG472" s="60">
        <v>0.83369734789391581</v>
      </c>
    </row>
    <row r="473" spans="2:33" x14ac:dyDescent="0.25">
      <c r="B473" s="5" t="s">
        <v>945</v>
      </c>
      <c r="C473" s="5" t="s">
        <v>946</v>
      </c>
      <c r="E473" s="18">
        <v>169912.75</v>
      </c>
      <c r="F473" s="61">
        <f t="shared" si="120"/>
        <v>1.15060698062817E-3</v>
      </c>
      <c r="G473" s="18">
        <v>388</v>
      </c>
      <c r="H473" s="60">
        <v>0.99487179487179489</v>
      </c>
      <c r="J473" s="18">
        <v>319359.96999999997</v>
      </c>
      <c r="K473" s="61">
        <f t="shared" si="121"/>
        <v>4.2210382365700282E-3</v>
      </c>
      <c r="L473" s="18">
        <v>698</v>
      </c>
      <c r="M473" s="60">
        <v>0.96809986130374481</v>
      </c>
      <c r="O473" s="18">
        <v>103837.58</v>
      </c>
      <c r="P473" s="61">
        <f t="shared" si="122"/>
        <v>1.0734383014256788E-3</v>
      </c>
      <c r="Q473" s="5">
        <v>557</v>
      </c>
      <c r="R473" s="60">
        <v>0.97038327526132406</v>
      </c>
      <c r="T473" s="18">
        <v>141742.85</v>
      </c>
      <c r="U473" s="61">
        <f t="shared" si="123"/>
        <v>7.4140166249373602E-4</v>
      </c>
      <c r="V473" s="5">
        <v>238</v>
      </c>
      <c r="W473" s="60">
        <v>0.95582329317269077</v>
      </c>
      <c r="Y473" s="18">
        <v>131988.11000000002</v>
      </c>
      <c r="Z473" s="61">
        <f t="shared" si="124"/>
        <v>1.706304919238453E-3</v>
      </c>
      <c r="AA473" s="18">
        <v>344</v>
      </c>
      <c r="AB473" s="60">
        <v>0.53834115805946792</v>
      </c>
      <c r="AD473" s="18">
        <f t="shared" si="125"/>
        <v>866841.26</v>
      </c>
      <c r="AE473" s="61">
        <f t="shared" si="126"/>
        <v>1.4727159304188981E-3</v>
      </c>
      <c r="AF473" s="18">
        <f t="shared" si="127"/>
        <v>2225</v>
      </c>
      <c r="AG473" s="60">
        <v>0.86474931986008552</v>
      </c>
    </row>
    <row r="474" spans="2:33" x14ac:dyDescent="0.25">
      <c r="B474" s="5" t="s">
        <v>947</v>
      </c>
      <c r="C474" s="5" t="s">
        <v>948</v>
      </c>
      <c r="E474" s="18">
        <v>116534.37</v>
      </c>
      <c r="F474" s="61">
        <f t="shared" si="120"/>
        <v>7.8914183664913901E-4</v>
      </c>
      <c r="G474" s="18">
        <v>302</v>
      </c>
      <c r="H474" s="60">
        <v>0.99016393442622952</v>
      </c>
      <c r="J474" s="18">
        <v>124829.77</v>
      </c>
      <c r="K474" s="61">
        <f t="shared" si="121"/>
        <v>1.6498975505046618E-3</v>
      </c>
      <c r="L474" s="18">
        <v>835</v>
      </c>
      <c r="M474" s="60">
        <v>0.79146919431279616</v>
      </c>
      <c r="O474" s="18">
        <v>223643.51</v>
      </c>
      <c r="P474" s="61">
        <f t="shared" si="122"/>
        <v>2.3119520841999286E-3</v>
      </c>
      <c r="Q474" s="5">
        <v>880</v>
      </c>
      <c r="R474" s="60">
        <v>0.97777777777777775</v>
      </c>
      <c r="T474" s="18">
        <v>253672.95</v>
      </c>
      <c r="U474" s="61">
        <f t="shared" si="123"/>
        <v>1.3268644369694158E-3</v>
      </c>
      <c r="V474" s="5">
        <v>366</v>
      </c>
      <c r="W474" s="60">
        <v>0.94329896907216493</v>
      </c>
      <c r="Y474" s="18">
        <v>123295.21</v>
      </c>
      <c r="Z474" s="61">
        <f t="shared" si="124"/>
        <v>1.593925569064805E-3</v>
      </c>
      <c r="AA474" s="18">
        <v>397</v>
      </c>
      <c r="AB474" s="60">
        <v>0.53940217391304346</v>
      </c>
      <c r="AD474" s="18">
        <f t="shared" si="125"/>
        <v>841975.81</v>
      </c>
      <c r="AE474" s="61">
        <f t="shared" si="126"/>
        <v>1.4304708896924858E-3</v>
      </c>
      <c r="AF474" s="18">
        <f t="shared" si="127"/>
        <v>2780</v>
      </c>
      <c r="AG474" s="60">
        <v>0.82151300236406621</v>
      </c>
    </row>
    <row r="475" spans="2:33" x14ac:dyDescent="0.25">
      <c r="B475" s="5" t="s">
        <v>949</v>
      </c>
      <c r="C475" s="5" t="s">
        <v>950</v>
      </c>
      <c r="E475" s="18">
        <v>237224.63</v>
      </c>
      <c r="F475" s="61">
        <f t="shared" si="120"/>
        <v>1.6064263291303024E-3</v>
      </c>
      <c r="G475" s="18">
        <v>686</v>
      </c>
      <c r="H475" s="60">
        <v>0.98705035971223021</v>
      </c>
      <c r="J475" s="18">
        <v>159939.48000000001</v>
      </c>
      <c r="K475" s="61">
        <f t="shared" si="121"/>
        <v>2.1139489104320978E-3</v>
      </c>
      <c r="L475" s="18">
        <v>478</v>
      </c>
      <c r="M475" s="60">
        <v>0.94466403162055335</v>
      </c>
      <c r="O475" s="18">
        <v>126008.63</v>
      </c>
      <c r="P475" s="61">
        <f t="shared" si="122"/>
        <v>1.3026352285191627E-3</v>
      </c>
      <c r="Q475" s="5">
        <v>523</v>
      </c>
      <c r="R475" s="60">
        <v>0.98865784499054821</v>
      </c>
      <c r="T475" s="18">
        <v>210157.84</v>
      </c>
      <c r="U475" s="61">
        <f t="shared" si="123"/>
        <v>1.099253838638722E-3</v>
      </c>
      <c r="V475" s="5">
        <v>297</v>
      </c>
      <c r="W475" s="60">
        <v>0.98344370860927155</v>
      </c>
      <c r="Y475" s="18">
        <v>156265.38</v>
      </c>
      <c r="Z475" s="61">
        <f t="shared" si="124"/>
        <v>2.0201545927179816E-3</v>
      </c>
      <c r="AA475" s="18">
        <v>334</v>
      </c>
      <c r="AB475" s="60">
        <v>0.48476052249637153</v>
      </c>
      <c r="AD475" s="18">
        <f t="shared" si="125"/>
        <v>889595.96</v>
      </c>
      <c r="AE475" s="61">
        <f t="shared" si="126"/>
        <v>1.5113749222415793E-3</v>
      </c>
      <c r="AF475" s="18">
        <f t="shared" si="127"/>
        <v>2318</v>
      </c>
      <c r="AG475" s="60">
        <v>0.85189268651231165</v>
      </c>
    </row>
    <row r="476" spans="2:33" x14ac:dyDescent="0.25">
      <c r="B476" s="5" t="s">
        <v>951</v>
      </c>
      <c r="C476" s="5" t="s">
        <v>952</v>
      </c>
      <c r="E476" s="18">
        <v>178763.39</v>
      </c>
      <c r="F476" s="61">
        <f t="shared" si="120"/>
        <v>1.2105413184987943E-3</v>
      </c>
      <c r="G476" s="18">
        <v>327</v>
      </c>
      <c r="H476" s="60">
        <v>1</v>
      </c>
      <c r="J476" s="18">
        <v>147456.04999999999</v>
      </c>
      <c r="K476" s="61">
        <f t="shared" si="121"/>
        <v>1.9489531679990511E-3</v>
      </c>
      <c r="L476" s="18">
        <v>643</v>
      </c>
      <c r="M476" s="60">
        <v>0.85619174434087886</v>
      </c>
      <c r="O476" s="18">
        <v>153634.76999999999</v>
      </c>
      <c r="P476" s="61">
        <f t="shared" si="122"/>
        <v>1.5882250582951263E-3</v>
      </c>
      <c r="Q476" s="5">
        <v>780</v>
      </c>
      <c r="R476" s="60">
        <v>0.98236775818639799</v>
      </c>
      <c r="T476" s="18">
        <v>178445.71</v>
      </c>
      <c r="U476" s="61">
        <f t="shared" si="123"/>
        <v>9.3338003334118846E-4</v>
      </c>
      <c r="V476" s="5">
        <v>321</v>
      </c>
      <c r="W476" s="60">
        <v>0.95820895522388061</v>
      </c>
      <c r="Y476" s="18">
        <v>87027.15</v>
      </c>
      <c r="Z476" s="61">
        <f t="shared" si="124"/>
        <v>1.1250623571494637E-3</v>
      </c>
      <c r="AA476" s="18">
        <v>322</v>
      </c>
      <c r="AB476" s="60">
        <v>0.52960526315789469</v>
      </c>
      <c r="AD476" s="18">
        <f t="shared" si="125"/>
        <v>745327.07</v>
      </c>
      <c r="AE476" s="61">
        <f t="shared" si="126"/>
        <v>1.2662699620013945E-3</v>
      </c>
      <c r="AF476" s="18">
        <f t="shared" si="127"/>
        <v>2393</v>
      </c>
      <c r="AG476" s="60">
        <v>0.85008880994671399</v>
      </c>
    </row>
    <row r="477" spans="2:33" x14ac:dyDescent="0.25">
      <c r="B477" s="5" t="s">
        <v>953</v>
      </c>
      <c r="C477" s="5" t="s">
        <v>954</v>
      </c>
      <c r="E477" s="18">
        <v>351935.5</v>
      </c>
      <c r="F477" s="61">
        <f t="shared" si="120"/>
        <v>2.3832198762651145E-3</v>
      </c>
      <c r="G477" s="18">
        <v>434</v>
      </c>
      <c r="H477" s="60">
        <v>0.99770114942528731</v>
      </c>
      <c r="J477" s="18">
        <v>436729.19</v>
      </c>
      <c r="K477" s="61">
        <f t="shared" si="121"/>
        <v>5.7723283541649163E-3</v>
      </c>
      <c r="L477" s="18">
        <v>1180</v>
      </c>
      <c r="M477" s="60">
        <v>0.88721804511278191</v>
      </c>
      <c r="O477" s="18">
        <v>368824.77</v>
      </c>
      <c r="P477" s="61">
        <f t="shared" si="122"/>
        <v>3.8127875729819273E-3</v>
      </c>
      <c r="Q477" s="5">
        <v>902</v>
      </c>
      <c r="R477" s="60">
        <v>0.95047418335089573</v>
      </c>
      <c r="T477" s="18">
        <v>800227.33</v>
      </c>
      <c r="U477" s="61">
        <f t="shared" si="123"/>
        <v>4.1856776044429996E-3</v>
      </c>
      <c r="V477" s="5">
        <v>495</v>
      </c>
      <c r="W477" s="60">
        <v>0.98409542743538769</v>
      </c>
      <c r="Y477" s="18">
        <v>229658.62</v>
      </c>
      <c r="Z477" s="61">
        <f t="shared" si="124"/>
        <v>2.9689616212514483E-3</v>
      </c>
      <c r="AA477" s="18">
        <v>392</v>
      </c>
      <c r="AB477" s="60">
        <v>0.50711513583441137</v>
      </c>
      <c r="AD477" s="18">
        <f t="shared" si="125"/>
        <v>2187375.41</v>
      </c>
      <c r="AE477" s="61">
        <f t="shared" si="126"/>
        <v>3.7162312879679593E-3</v>
      </c>
      <c r="AF477" s="18">
        <f t="shared" si="127"/>
        <v>3403</v>
      </c>
      <c r="AG477" s="60">
        <v>0.85288220551378446</v>
      </c>
    </row>
    <row r="478" spans="2:33" x14ac:dyDescent="0.25">
      <c r="B478" s="5" t="s">
        <v>955</v>
      </c>
      <c r="C478" s="5" t="s">
        <v>956</v>
      </c>
      <c r="E478" s="18">
        <v>377262.35</v>
      </c>
      <c r="F478" s="61">
        <f t="shared" si="120"/>
        <v>2.5547270198274579E-3</v>
      </c>
      <c r="G478" s="18">
        <v>506</v>
      </c>
      <c r="H478" s="60">
        <v>0.98635477582845998</v>
      </c>
      <c r="J478" s="18">
        <v>209850.14</v>
      </c>
      <c r="K478" s="61">
        <f t="shared" si="121"/>
        <v>2.7736270919914408E-3</v>
      </c>
      <c r="L478" s="18">
        <v>728</v>
      </c>
      <c r="M478" s="60">
        <v>0.89876543209876547</v>
      </c>
      <c r="O478" s="18">
        <v>186933.17</v>
      </c>
      <c r="P478" s="61">
        <f t="shared" si="122"/>
        <v>1.9324528218484837E-3</v>
      </c>
      <c r="Q478" s="5">
        <v>596</v>
      </c>
      <c r="R478" s="60">
        <v>0.994991652754591</v>
      </c>
      <c r="T478" s="18">
        <v>1288674.82</v>
      </c>
      <c r="U478" s="61">
        <f t="shared" si="123"/>
        <v>6.7405562535381219E-3</v>
      </c>
      <c r="V478" s="5">
        <v>481</v>
      </c>
      <c r="W478" s="60">
        <v>0.97565922920892489</v>
      </c>
      <c r="Y478" s="18">
        <v>226984.89</v>
      </c>
      <c r="Z478" s="61">
        <f t="shared" si="124"/>
        <v>2.934396396764823E-3</v>
      </c>
      <c r="AA478" s="18">
        <v>346</v>
      </c>
      <c r="AB478" s="60">
        <v>0.5457413249211357</v>
      </c>
      <c r="AD478" s="18">
        <f t="shared" si="125"/>
        <v>2289705.37</v>
      </c>
      <c r="AE478" s="61">
        <f t="shared" si="126"/>
        <v>3.8900842979771142E-3</v>
      </c>
      <c r="AF478" s="18">
        <f t="shared" si="127"/>
        <v>2657</v>
      </c>
      <c r="AG478" s="60">
        <v>0.87143325680550998</v>
      </c>
    </row>
    <row r="479" spans="2:33" x14ac:dyDescent="0.25">
      <c r="B479" s="5" t="s">
        <v>957</v>
      </c>
      <c r="C479" s="5" t="s">
        <v>958</v>
      </c>
      <c r="E479" s="18">
        <v>123815.66</v>
      </c>
      <c r="F479" s="61">
        <f t="shared" si="120"/>
        <v>8.3844892574032315E-4</v>
      </c>
      <c r="G479" s="18">
        <v>465</v>
      </c>
      <c r="H479" s="60">
        <v>0.98936170212765961</v>
      </c>
      <c r="J479" s="18">
        <v>215071.61</v>
      </c>
      <c r="K479" s="61">
        <f t="shared" si="121"/>
        <v>2.8426402013085011E-3</v>
      </c>
      <c r="L479" s="18">
        <v>662</v>
      </c>
      <c r="M479" s="60">
        <v>0.84546615581098339</v>
      </c>
      <c r="O479" s="18">
        <v>113197.52</v>
      </c>
      <c r="P479" s="61">
        <f t="shared" si="122"/>
        <v>1.1701982422394602E-3</v>
      </c>
      <c r="Q479" s="5">
        <v>635</v>
      </c>
      <c r="R479" s="60">
        <v>0.97243491577335373</v>
      </c>
      <c r="T479" s="18">
        <v>151978.35</v>
      </c>
      <c r="U479" s="61">
        <f t="shared" si="123"/>
        <v>7.9493957792618731E-4</v>
      </c>
      <c r="V479" s="5">
        <v>344</v>
      </c>
      <c r="W479" s="60">
        <v>0.91005291005291</v>
      </c>
      <c r="Y479" s="18">
        <v>141339.56</v>
      </c>
      <c r="Z479" s="61">
        <f t="shared" si="124"/>
        <v>1.827197817371568E-3</v>
      </c>
      <c r="AA479" s="18">
        <v>403</v>
      </c>
      <c r="AB479" s="60">
        <v>0.52748691099476441</v>
      </c>
      <c r="AD479" s="18">
        <f t="shared" si="125"/>
        <v>745402.70000000007</v>
      </c>
      <c r="AE479" s="61">
        <f t="shared" si="126"/>
        <v>1.2663984532384381E-3</v>
      </c>
      <c r="AF479" s="18">
        <f t="shared" si="127"/>
        <v>2509</v>
      </c>
      <c r="AG479" s="60">
        <v>0.82316272965879267</v>
      </c>
    </row>
    <row r="480" spans="2:33" x14ac:dyDescent="0.25">
      <c r="B480" s="5" t="s">
        <v>959</v>
      </c>
      <c r="C480" s="5" t="s">
        <v>960</v>
      </c>
      <c r="E480" s="18">
        <v>137872.46</v>
      </c>
      <c r="F480" s="61">
        <f t="shared" si="120"/>
        <v>9.3363808726760144E-4</v>
      </c>
      <c r="G480" s="18">
        <v>327</v>
      </c>
      <c r="H480" s="60">
        <v>0.97032640949554894</v>
      </c>
      <c r="J480" s="18">
        <v>38035.949999999997</v>
      </c>
      <c r="K480" s="61">
        <f t="shared" si="121"/>
        <v>5.0272800098981026E-4</v>
      </c>
      <c r="L480" s="18">
        <v>252</v>
      </c>
      <c r="M480" s="60">
        <v>0.90322580645161288</v>
      </c>
      <c r="O480" s="18">
        <v>77248.09</v>
      </c>
      <c r="P480" s="61">
        <f t="shared" si="122"/>
        <v>7.9856501391864065E-4</v>
      </c>
      <c r="Q480" s="5">
        <v>560</v>
      </c>
      <c r="R480" s="60">
        <v>0.99290780141843971</v>
      </c>
      <c r="T480" s="18">
        <v>526680.28</v>
      </c>
      <c r="U480" s="61">
        <f t="shared" si="123"/>
        <v>2.75485948811292E-3</v>
      </c>
      <c r="V480" s="5">
        <v>291</v>
      </c>
      <c r="W480" s="60">
        <v>0.88181818181818183</v>
      </c>
      <c r="Y480" s="18">
        <v>97039.65</v>
      </c>
      <c r="Z480" s="61">
        <f t="shared" si="124"/>
        <v>1.2545011225342775E-3</v>
      </c>
      <c r="AA480" s="18">
        <v>305</v>
      </c>
      <c r="AB480" s="60">
        <v>0.38558786346396967</v>
      </c>
      <c r="AD480" s="18">
        <f t="shared" si="125"/>
        <v>876876.42999999993</v>
      </c>
      <c r="AE480" s="61">
        <f t="shared" si="126"/>
        <v>1.4897651358564215E-3</v>
      </c>
      <c r="AF480" s="18">
        <f t="shared" si="127"/>
        <v>1735</v>
      </c>
      <c r="AG480" s="60">
        <v>0.75401999130812691</v>
      </c>
    </row>
    <row r="481" spans="2:33" x14ac:dyDescent="0.25">
      <c r="B481" s="5" t="s">
        <v>961</v>
      </c>
      <c r="C481" s="5" t="s">
        <v>962</v>
      </c>
      <c r="E481" s="18">
        <v>177422.46</v>
      </c>
      <c r="F481" s="61">
        <f t="shared" si="120"/>
        <v>1.2014608732789167E-3</v>
      </c>
      <c r="G481" s="18">
        <v>510</v>
      </c>
      <c r="H481" s="60">
        <v>0.98455598455598459</v>
      </c>
      <c r="J481" s="18">
        <v>58152.65</v>
      </c>
      <c r="K481" s="61">
        <f t="shared" si="121"/>
        <v>7.6861404767752852E-4</v>
      </c>
      <c r="L481" s="18">
        <v>437</v>
      </c>
      <c r="M481" s="60">
        <v>0.92194092827004215</v>
      </c>
      <c r="O481" s="18">
        <v>131554.07</v>
      </c>
      <c r="P481" s="61">
        <f t="shared" si="122"/>
        <v>1.3599621393953409E-3</v>
      </c>
      <c r="Q481" s="5">
        <v>903</v>
      </c>
      <c r="R481" s="60">
        <v>0.97621621621621624</v>
      </c>
      <c r="T481" s="18">
        <v>183126.36</v>
      </c>
      <c r="U481" s="61">
        <f t="shared" si="123"/>
        <v>9.5786269113698778E-4</v>
      </c>
      <c r="V481" s="5">
        <v>332</v>
      </c>
      <c r="W481" s="60">
        <v>0.98809523809523814</v>
      </c>
      <c r="Y481" s="18">
        <v>108379.75</v>
      </c>
      <c r="Z481" s="61">
        <f t="shared" si="124"/>
        <v>1.4011027248653966E-3</v>
      </c>
      <c r="AA481" s="18">
        <v>326</v>
      </c>
      <c r="AB481" s="60">
        <v>0.38443396226415094</v>
      </c>
      <c r="AD481" s="18">
        <f t="shared" si="125"/>
        <v>658635.29</v>
      </c>
      <c r="AE481" s="61">
        <f t="shared" si="126"/>
        <v>1.1189853652317735E-3</v>
      </c>
      <c r="AF481" s="18">
        <f t="shared" si="127"/>
        <v>2508</v>
      </c>
      <c r="AG481" s="60">
        <v>0.8087713640761045</v>
      </c>
    </row>
    <row r="482" spans="2:33" x14ac:dyDescent="0.25">
      <c r="B482" s="5" t="s">
        <v>963</v>
      </c>
      <c r="C482" s="5" t="s">
        <v>964</v>
      </c>
      <c r="E482" s="18">
        <v>222753.35</v>
      </c>
      <c r="F482" s="61">
        <f t="shared" si="120"/>
        <v>1.5084304118926331E-3</v>
      </c>
      <c r="G482" s="18">
        <v>506</v>
      </c>
      <c r="H482" s="60">
        <v>0.9941060903732809</v>
      </c>
      <c r="J482" s="18">
        <v>292414.34999999998</v>
      </c>
      <c r="K482" s="61">
        <f t="shared" si="121"/>
        <v>3.8648931244318788E-3</v>
      </c>
      <c r="L482" s="18">
        <v>923</v>
      </c>
      <c r="M482" s="60">
        <v>0.95548654244306419</v>
      </c>
      <c r="O482" s="18">
        <v>182423.42</v>
      </c>
      <c r="P482" s="61">
        <f t="shared" si="122"/>
        <v>1.885832529081121E-3</v>
      </c>
      <c r="Q482" s="5">
        <v>654</v>
      </c>
      <c r="R482" s="60">
        <v>0.96460176991150437</v>
      </c>
      <c r="T482" s="18">
        <v>678119.59</v>
      </c>
      <c r="U482" s="61">
        <f t="shared" si="123"/>
        <v>3.5469795576677809E-3</v>
      </c>
      <c r="V482" s="5">
        <v>625</v>
      </c>
      <c r="W482" s="60">
        <v>0.95565749235474007</v>
      </c>
      <c r="Y482" s="18">
        <v>159343.78</v>
      </c>
      <c r="Z482" s="61">
        <f t="shared" si="124"/>
        <v>2.0599512763994406E-3</v>
      </c>
      <c r="AA482" s="18">
        <v>398</v>
      </c>
      <c r="AB482" s="60">
        <v>0.49440993788819876</v>
      </c>
      <c r="AD482" s="18">
        <f t="shared" si="125"/>
        <v>1535054.4900000002</v>
      </c>
      <c r="AE482" s="61">
        <f t="shared" si="126"/>
        <v>2.6079736923044681E-3</v>
      </c>
      <c r="AF482" s="18">
        <f t="shared" si="127"/>
        <v>3106</v>
      </c>
      <c r="AG482" s="60">
        <v>0.85991140642303432</v>
      </c>
    </row>
    <row r="483" spans="2:33" x14ac:dyDescent="0.25">
      <c r="B483" s="5" t="s">
        <v>965</v>
      </c>
      <c r="C483" s="5" t="s">
        <v>966</v>
      </c>
      <c r="E483" s="18">
        <v>107928.56</v>
      </c>
      <c r="F483" s="61">
        <f t="shared" si="120"/>
        <v>7.3086542678607862E-4</v>
      </c>
      <c r="G483" s="18">
        <v>459</v>
      </c>
      <c r="H483" s="60">
        <v>0.97452229299363058</v>
      </c>
      <c r="J483" s="18">
        <v>151514.35999999999</v>
      </c>
      <c r="K483" s="61">
        <f t="shared" si="121"/>
        <v>2.002592582124292E-3</v>
      </c>
      <c r="L483" s="18">
        <v>392</v>
      </c>
      <c r="M483" s="60">
        <v>0.95609756097560972</v>
      </c>
      <c r="O483" s="18">
        <v>72836.98</v>
      </c>
      <c r="P483" s="61">
        <f t="shared" si="122"/>
        <v>7.5296442860259391E-4</v>
      </c>
      <c r="Q483" s="5">
        <v>417</v>
      </c>
      <c r="R483" s="60">
        <v>0.99285714285714288</v>
      </c>
      <c r="T483" s="18">
        <v>102241.79</v>
      </c>
      <c r="U483" s="61">
        <f t="shared" si="123"/>
        <v>5.347869968914511E-4</v>
      </c>
      <c r="V483" s="5">
        <v>130</v>
      </c>
      <c r="W483" s="60">
        <v>0.99236641221374045</v>
      </c>
      <c r="Y483" s="18">
        <v>111808.73</v>
      </c>
      <c r="Z483" s="61">
        <f t="shared" si="124"/>
        <v>1.4454316075349814E-3</v>
      </c>
      <c r="AA483" s="18">
        <v>262</v>
      </c>
      <c r="AB483" s="60">
        <v>0.52400000000000002</v>
      </c>
      <c r="AD483" s="18">
        <f t="shared" si="125"/>
        <v>546330.41999999993</v>
      </c>
      <c r="AE483" s="61">
        <f t="shared" si="126"/>
        <v>9.2818552823206312E-4</v>
      </c>
      <c r="AF483" s="18">
        <f t="shared" si="127"/>
        <v>1660</v>
      </c>
      <c r="AG483" s="60">
        <v>0.85921325051759834</v>
      </c>
    </row>
    <row r="484" spans="2:33" x14ac:dyDescent="0.25">
      <c r="B484" s="5" t="s">
        <v>967</v>
      </c>
      <c r="C484" s="5" t="s">
        <v>968</v>
      </c>
      <c r="E484" s="18">
        <v>161072.25</v>
      </c>
      <c r="F484" s="61">
        <f t="shared" si="120"/>
        <v>1.090741308321393E-3</v>
      </c>
      <c r="G484" s="18">
        <v>229</v>
      </c>
      <c r="H484" s="60">
        <v>0.96218487394957986</v>
      </c>
      <c r="J484" s="18">
        <v>43607.11</v>
      </c>
      <c r="K484" s="61">
        <f t="shared" si="121"/>
        <v>5.7636302601204298E-4</v>
      </c>
      <c r="L484" s="18">
        <v>356</v>
      </c>
      <c r="M484" s="60">
        <v>0.88337468982630274</v>
      </c>
      <c r="O484" s="18">
        <v>123487.31</v>
      </c>
      <c r="P484" s="61">
        <f t="shared" si="122"/>
        <v>1.2765706625099144E-3</v>
      </c>
      <c r="Q484" s="5">
        <v>840</v>
      </c>
      <c r="R484" s="60">
        <v>0.9470124013528749</v>
      </c>
      <c r="T484" s="18">
        <v>244594.6</v>
      </c>
      <c r="U484" s="61">
        <f t="shared" si="123"/>
        <v>1.2793791226646731E-3</v>
      </c>
      <c r="V484" s="5">
        <v>643</v>
      </c>
      <c r="W484" s="60">
        <v>0.9698340874811463</v>
      </c>
      <c r="Y484" s="18">
        <v>100395</v>
      </c>
      <c r="Z484" s="61">
        <f t="shared" si="124"/>
        <v>1.2978781374090777E-3</v>
      </c>
      <c r="AA484" s="18">
        <v>404</v>
      </c>
      <c r="AB484" s="60">
        <v>0.53298153034300788</v>
      </c>
      <c r="AD484" s="18">
        <f t="shared" si="125"/>
        <v>673156.27</v>
      </c>
      <c r="AE484" s="61">
        <f t="shared" si="126"/>
        <v>1.143655716722996E-3</v>
      </c>
      <c r="AF484" s="18">
        <f t="shared" si="127"/>
        <v>2472</v>
      </c>
      <c r="AG484" s="60">
        <v>0.83825025432349953</v>
      </c>
    </row>
    <row r="485" spans="2:33" x14ac:dyDescent="0.25">
      <c r="B485" s="5" t="s">
        <v>969</v>
      </c>
      <c r="C485" s="5" t="s">
        <v>970</v>
      </c>
      <c r="E485" s="18">
        <v>411891.46</v>
      </c>
      <c r="F485" s="61">
        <f t="shared" si="120"/>
        <v>2.7892267598348488E-3</v>
      </c>
      <c r="G485" s="18">
        <v>704</v>
      </c>
      <c r="H485" s="60">
        <v>0.99435028248587576</v>
      </c>
      <c r="J485" s="18">
        <v>92684</v>
      </c>
      <c r="K485" s="61">
        <f t="shared" si="121"/>
        <v>1.2250211193289395E-3</v>
      </c>
      <c r="L485" s="18">
        <v>319</v>
      </c>
      <c r="M485" s="60">
        <v>0.91142857142857148</v>
      </c>
      <c r="O485" s="18">
        <v>123045.44</v>
      </c>
      <c r="P485" s="61">
        <f t="shared" si="122"/>
        <v>1.2720027576892227E-3</v>
      </c>
      <c r="Q485" s="5">
        <v>480</v>
      </c>
      <c r="R485" s="60">
        <v>0.99173553719008267</v>
      </c>
      <c r="T485" s="18">
        <v>424293.51</v>
      </c>
      <c r="U485" s="61">
        <f t="shared" si="123"/>
        <v>2.2193141572876699E-3</v>
      </c>
      <c r="V485" s="5">
        <v>433</v>
      </c>
      <c r="W485" s="60">
        <v>0.97085201793721976</v>
      </c>
      <c r="Y485" s="18">
        <v>122536.18</v>
      </c>
      <c r="Z485" s="61">
        <f t="shared" si="124"/>
        <v>1.5841130441119923E-3</v>
      </c>
      <c r="AA485" s="18">
        <v>316</v>
      </c>
      <c r="AB485" s="60">
        <v>0.48540706605222733</v>
      </c>
      <c r="AD485" s="18">
        <f t="shared" si="125"/>
        <v>1174450.5899999999</v>
      </c>
      <c r="AE485" s="61">
        <f t="shared" si="126"/>
        <v>1.9953273721452455E-3</v>
      </c>
      <c r="AF485" s="18">
        <f t="shared" si="127"/>
        <v>2252</v>
      </c>
      <c r="AG485" s="60">
        <v>0.85335354300871546</v>
      </c>
    </row>
    <row r="486" spans="2:33" x14ac:dyDescent="0.25">
      <c r="B486" s="5" t="s">
        <v>971</v>
      </c>
      <c r="C486" s="5" t="s">
        <v>972</v>
      </c>
      <c r="E486" s="18">
        <v>52844.93</v>
      </c>
      <c r="F486" s="61">
        <f t="shared" si="120"/>
        <v>3.5785275295001113E-4</v>
      </c>
      <c r="G486" s="18">
        <v>134</v>
      </c>
      <c r="H486" s="60">
        <v>0.98529411764705888</v>
      </c>
      <c r="J486" s="18">
        <v>264128.84999999998</v>
      </c>
      <c r="K486" s="61">
        <f t="shared" si="121"/>
        <v>3.4910385770366573E-3</v>
      </c>
      <c r="L486" s="18">
        <v>753</v>
      </c>
      <c r="M486" s="60">
        <v>0.84511784511784516</v>
      </c>
      <c r="O486" s="18">
        <v>275939.34000000003</v>
      </c>
      <c r="P486" s="61">
        <f t="shared" si="122"/>
        <v>2.8525689487960229E-3</v>
      </c>
      <c r="Q486" s="5">
        <v>1020</v>
      </c>
      <c r="R486" s="60">
        <v>0.98360655737704916</v>
      </c>
      <c r="T486" s="18">
        <v>212901.65</v>
      </c>
      <c r="U486" s="61">
        <f t="shared" si="123"/>
        <v>1.1136056404796397E-3</v>
      </c>
      <c r="V486" s="5">
        <v>174</v>
      </c>
      <c r="W486" s="60">
        <v>0.87</v>
      </c>
      <c r="Y486" s="18">
        <v>135398.25</v>
      </c>
      <c r="Z486" s="61">
        <f t="shared" si="124"/>
        <v>1.7503902437217855E-3</v>
      </c>
      <c r="AA486" s="18">
        <v>387</v>
      </c>
      <c r="AB486" s="60">
        <v>0.42904656319290463</v>
      </c>
      <c r="AD486" s="18">
        <f t="shared" si="125"/>
        <v>941213.02</v>
      </c>
      <c r="AE486" s="61">
        <f t="shared" si="126"/>
        <v>1.5990694864613168E-3</v>
      </c>
      <c r="AF486" s="18">
        <f t="shared" si="127"/>
        <v>2468</v>
      </c>
      <c r="AG486" s="60">
        <v>0.77953253316487681</v>
      </c>
    </row>
    <row r="487" spans="2:33" x14ac:dyDescent="0.25">
      <c r="B487" s="5" t="s">
        <v>973</v>
      </c>
      <c r="C487" s="5" t="s">
        <v>974</v>
      </c>
      <c r="E487" s="18">
        <v>161214.88</v>
      </c>
      <c r="F487" s="61">
        <f t="shared" si="120"/>
        <v>1.0917071632889983E-3</v>
      </c>
      <c r="G487" s="18">
        <v>252</v>
      </c>
      <c r="H487" s="60">
        <v>0.99212598425196852</v>
      </c>
      <c r="J487" s="18">
        <v>215569.94</v>
      </c>
      <c r="K487" s="61">
        <f t="shared" si="121"/>
        <v>2.8492267186620381E-3</v>
      </c>
      <c r="L487" s="18">
        <v>615</v>
      </c>
      <c r="M487" s="60">
        <v>0.8848920863309353</v>
      </c>
      <c r="O487" s="18">
        <v>133414.68</v>
      </c>
      <c r="P487" s="61">
        <f t="shared" si="122"/>
        <v>1.3791965055854583E-3</v>
      </c>
      <c r="Q487" s="5">
        <v>590</v>
      </c>
      <c r="R487" s="60">
        <v>0.98827470686767172</v>
      </c>
      <c r="T487" s="18">
        <v>179473.55</v>
      </c>
      <c r="U487" s="61">
        <f t="shared" si="123"/>
        <v>9.3875626420417428E-4</v>
      </c>
      <c r="V487" s="5">
        <v>212</v>
      </c>
      <c r="W487" s="60">
        <v>0.97247706422018354</v>
      </c>
      <c r="Y487" s="18">
        <v>124297.18</v>
      </c>
      <c r="Z487" s="61">
        <f t="shared" si="124"/>
        <v>1.6068787535594487E-3</v>
      </c>
      <c r="AA487" s="18">
        <v>315</v>
      </c>
      <c r="AB487" s="60">
        <v>0.50480769230769229</v>
      </c>
      <c r="AD487" s="18">
        <f t="shared" si="125"/>
        <v>813970.23</v>
      </c>
      <c r="AE487" s="61">
        <f t="shared" si="126"/>
        <v>1.3828909396949268E-3</v>
      </c>
      <c r="AF487" s="18">
        <f t="shared" si="127"/>
        <v>1984</v>
      </c>
      <c r="AG487" s="60">
        <v>0.83082077051926295</v>
      </c>
    </row>
    <row r="488" spans="2:33" x14ac:dyDescent="0.25">
      <c r="B488" s="5" t="s">
        <v>975</v>
      </c>
      <c r="C488" s="5" t="s">
        <v>976</v>
      </c>
      <c r="E488" s="18">
        <v>404551.39</v>
      </c>
      <c r="F488" s="61">
        <f t="shared" si="120"/>
        <v>2.7395216271694106E-3</v>
      </c>
      <c r="G488" s="18">
        <v>449</v>
      </c>
      <c r="H488" s="60">
        <v>1</v>
      </c>
      <c r="J488" s="18">
        <v>142485.59</v>
      </c>
      <c r="K488" s="61">
        <f t="shared" si="121"/>
        <v>1.883257703056022E-3</v>
      </c>
      <c r="L488" s="18">
        <v>439</v>
      </c>
      <c r="M488" s="60">
        <v>0.82056074766355136</v>
      </c>
      <c r="O488" s="18">
        <v>139441.56</v>
      </c>
      <c r="P488" s="61">
        <f t="shared" si="122"/>
        <v>1.4415003827568677E-3</v>
      </c>
      <c r="Q488" s="5">
        <v>669</v>
      </c>
      <c r="R488" s="60">
        <v>0.98382352941176465</v>
      </c>
      <c r="T488" s="18">
        <v>322938.99</v>
      </c>
      <c r="U488" s="61">
        <f t="shared" si="123"/>
        <v>1.6891681243184258E-3</v>
      </c>
      <c r="V488" s="5">
        <v>360</v>
      </c>
      <c r="W488" s="60">
        <v>0.967741935483871</v>
      </c>
      <c r="Y488" s="18">
        <v>154800.40999999997</v>
      </c>
      <c r="Z488" s="61">
        <f t="shared" si="124"/>
        <v>2.0012158753021717E-3</v>
      </c>
      <c r="AA488" s="18">
        <v>253</v>
      </c>
      <c r="AB488" s="60">
        <v>0.55119825708060999</v>
      </c>
      <c r="AD488" s="18">
        <f t="shared" si="125"/>
        <v>1164217.94</v>
      </c>
      <c r="AE488" s="61">
        <f t="shared" si="126"/>
        <v>1.9779426589794221E-3</v>
      </c>
      <c r="AF488" s="18">
        <f t="shared" si="127"/>
        <v>2170</v>
      </c>
      <c r="AG488" s="60">
        <v>0.86973947895791581</v>
      </c>
    </row>
    <row r="489" spans="2:33" x14ac:dyDescent="0.25">
      <c r="B489" s="5" t="s">
        <v>977</v>
      </c>
      <c r="C489" s="5" t="s">
        <v>978</v>
      </c>
      <c r="E489" s="18">
        <v>46726.51</v>
      </c>
      <c r="F489" s="61">
        <f t="shared" si="120"/>
        <v>3.1642033094274558E-4</v>
      </c>
      <c r="G489" s="18">
        <v>170</v>
      </c>
      <c r="H489" s="60">
        <v>0.96045197740112997</v>
      </c>
      <c r="J489" s="18">
        <v>96352.45</v>
      </c>
      <c r="K489" s="61">
        <f t="shared" si="121"/>
        <v>1.2735076836248508E-3</v>
      </c>
      <c r="L489" s="18">
        <v>272</v>
      </c>
      <c r="M489" s="60">
        <v>0.92832764505119458</v>
      </c>
      <c r="O489" s="18">
        <v>292531.31</v>
      </c>
      <c r="P489" s="61">
        <f t="shared" si="122"/>
        <v>3.0240912059028022E-3</v>
      </c>
      <c r="Q489" s="5">
        <v>1189</v>
      </c>
      <c r="R489" s="60">
        <v>0.97299509001636664</v>
      </c>
      <c r="T489" s="18">
        <v>82897.460000000006</v>
      </c>
      <c r="U489" s="61">
        <f t="shared" si="123"/>
        <v>4.3360433814127472E-4</v>
      </c>
      <c r="V489" s="5">
        <v>153</v>
      </c>
      <c r="W489" s="60">
        <v>0.72511848341232232</v>
      </c>
      <c r="Y489" s="18">
        <v>126571.84</v>
      </c>
      <c r="Z489" s="61">
        <f t="shared" si="124"/>
        <v>1.6362849140658378E-3</v>
      </c>
      <c r="AA489" s="18">
        <v>363</v>
      </c>
      <c r="AB489" s="60">
        <v>0.45318352059925093</v>
      </c>
      <c r="AD489" s="18">
        <f t="shared" si="125"/>
        <v>645079.56999999995</v>
      </c>
      <c r="AE489" s="61">
        <f t="shared" si="126"/>
        <v>1.0959549377319356E-3</v>
      </c>
      <c r="AF489" s="18">
        <f t="shared" si="127"/>
        <v>2147</v>
      </c>
      <c r="AG489" s="60">
        <v>0.79400887573964496</v>
      </c>
    </row>
    <row r="490" spans="2:33" x14ac:dyDescent="0.25">
      <c r="B490" s="5" t="s">
        <v>979</v>
      </c>
      <c r="C490" s="5" t="s">
        <v>980</v>
      </c>
      <c r="E490" s="18">
        <v>87134.9</v>
      </c>
      <c r="F490" s="61">
        <f t="shared" si="120"/>
        <v>5.900559210320445E-4</v>
      </c>
      <c r="G490" s="18">
        <v>192</v>
      </c>
      <c r="H490" s="60">
        <v>1</v>
      </c>
      <c r="J490" s="18">
        <v>350299.5</v>
      </c>
      <c r="K490" s="61">
        <f t="shared" si="121"/>
        <v>4.6299715764357152E-3</v>
      </c>
      <c r="L490" s="18">
        <v>410</v>
      </c>
      <c r="M490" s="60">
        <v>0.87982832618025753</v>
      </c>
      <c r="O490" s="18">
        <v>303532.96999999997</v>
      </c>
      <c r="P490" s="61">
        <f t="shared" si="122"/>
        <v>3.1378227010249228E-3</v>
      </c>
      <c r="Q490" s="5">
        <v>948</v>
      </c>
      <c r="R490" s="60">
        <v>0.98750000000000004</v>
      </c>
      <c r="T490" s="18">
        <v>157113.28</v>
      </c>
      <c r="U490" s="61">
        <f t="shared" si="123"/>
        <v>8.2179839753358872E-4</v>
      </c>
      <c r="V490" s="5">
        <v>185</v>
      </c>
      <c r="W490" s="60">
        <v>0.9946236559139785</v>
      </c>
      <c r="Y490" s="18">
        <v>114173.20999999999</v>
      </c>
      <c r="Z490" s="61">
        <f t="shared" si="124"/>
        <v>1.4759989355726429E-3</v>
      </c>
      <c r="AA490" s="18">
        <v>241</v>
      </c>
      <c r="AB490" s="60">
        <v>0.44795539033457249</v>
      </c>
      <c r="AD490" s="18">
        <f t="shared" si="125"/>
        <v>1012253.86</v>
      </c>
      <c r="AE490" s="61">
        <f t="shared" si="126"/>
        <v>1.7197639914487007E-3</v>
      </c>
      <c r="AF490" s="18">
        <f t="shared" si="127"/>
        <v>1976</v>
      </c>
      <c r="AG490" s="60">
        <v>0.84372331340734419</v>
      </c>
    </row>
    <row r="491" spans="2:33" x14ac:dyDescent="0.25">
      <c r="B491" s="5" t="s">
        <v>981</v>
      </c>
      <c r="C491" s="5" t="s">
        <v>982</v>
      </c>
      <c r="E491" s="18">
        <v>118099.85</v>
      </c>
      <c r="F491" s="61">
        <f t="shared" si="120"/>
        <v>7.9974287874888604E-4</v>
      </c>
      <c r="G491" s="18">
        <v>170</v>
      </c>
      <c r="H491" s="60">
        <v>1</v>
      </c>
      <c r="J491" s="18">
        <v>231929.68</v>
      </c>
      <c r="K491" s="61">
        <f t="shared" si="121"/>
        <v>3.0654563484442056E-3</v>
      </c>
      <c r="L491" s="18">
        <v>393</v>
      </c>
      <c r="M491" s="60">
        <v>0.88513513513513509</v>
      </c>
      <c r="O491" s="18">
        <v>158810.34</v>
      </c>
      <c r="P491" s="61">
        <f t="shared" si="122"/>
        <v>1.6417283763588725E-3</v>
      </c>
      <c r="Q491" s="5">
        <v>469</v>
      </c>
      <c r="R491" s="60">
        <v>0.9915433403805497</v>
      </c>
      <c r="T491" s="18">
        <v>384293.94</v>
      </c>
      <c r="U491" s="61">
        <f t="shared" si="123"/>
        <v>2.010091979964196E-3</v>
      </c>
      <c r="V491" s="5">
        <v>282</v>
      </c>
      <c r="W491" s="60">
        <v>0.98947368421052628</v>
      </c>
      <c r="Y491" s="18">
        <v>82864.209999999992</v>
      </c>
      <c r="Z491" s="61">
        <f t="shared" si="124"/>
        <v>1.0712450473895577E-3</v>
      </c>
      <c r="AA491" s="18">
        <v>160</v>
      </c>
      <c r="AB491" s="60">
        <v>0.4519774011299435</v>
      </c>
      <c r="AD491" s="18">
        <f t="shared" si="125"/>
        <v>975998.0199999999</v>
      </c>
      <c r="AE491" s="61">
        <f t="shared" si="126"/>
        <v>1.6581673005635451E-3</v>
      </c>
      <c r="AF491" s="18">
        <f t="shared" si="127"/>
        <v>1474</v>
      </c>
      <c r="AG491" s="60">
        <v>0.85399768250289687</v>
      </c>
    </row>
    <row r="492" spans="2:33" x14ac:dyDescent="0.25">
      <c r="B492" s="5" t="s">
        <v>983</v>
      </c>
      <c r="C492" s="5" t="s">
        <v>984</v>
      </c>
      <c r="E492" s="18">
        <v>70365.929999999993</v>
      </c>
      <c r="F492" s="61">
        <f t="shared" si="120"/>
        <v>4.765006172661743E-4</v>
      </c>
      <c r="G492" s="18">
        <v>197</v>
      </c>
      <c r="H492" s="60">
        <v>0.97524752475247523</v>
      </c>
      <c r="J492" s="18">
        <v>183819.48</v>
      </c>
      <c r="K492" s="61">
        <f t="shared" si="121"/>
        <v>2.4295751709471282E-3</v>
      </c>
      <c r="L492" s="18">
        <v>304</v>
      </c>
      <c r="M492" s="60">
        <v>0.977491961414791</v>
      </c>
      <c r="O492" s="18">
        <v>118277.35</v>
      </c>
      <c r="P492" s="61">
        <f t="shared" si="122"/>
        <v>1.2227118320855563E-3</v>
      </c>
      <c r="Q492" s="5">
        <v>772</v>
      </c>
      <c r="R492" s="60">
        <v>0.98974358974358978</v>
      </c>
      <c r="T492" s="18">
        <v>195723.1</v>
      </c>
      <c r="U492" s="61">
        <f t="shared" si="123"/>
        <v>1.0237513336893377E-3</v>
      </c>
      <c r="V492" s="5">
        <v>261</v>
      </c>
      <c r="W492" s="60">
        <v>0.97752808988764039</v>
      </c>
      <c r="Y492" s="18">
        <v>88594.44</v>
      </c>
      <c r="Z492" s="61">
        <f t="shared" si="124"/>
        <v>1.1453238385577E-3</v>
      </c>
      <c r="AA492" s="18">
        <v>268</v>
      </c>
      <c r="AB492" s="60">
        <v>0.56659619450317122</v>
      </c>
      <c r="AD492" s="18">
        <f t="shared" si="125"/>
        <v>656780.30000000005</v>
      </c>
      <c r="AE492" s="61">
        <f t="shared" si="126"/>
        <v>1.1158338385915121E-3</v>
      </c>
      <c r="AF492" s="18">
        <f t="shared" si="127"/>
        <v>1802</v>
      </c>
      <c r="AG492" s="60">
        <v>0.8863748155435317</v>
      </c>
    </row>
    <row r="493" spans="2:33" x14ac:dyDescent="0.25">
      <c r="B493" s="5" t="s">
        <v>985</v>
      </c>
      <c r="C493" s="5" t="s">
        <v>986</v>
      </c>
      <c r="E493" s="18">
        <v>243765.04</v>
      </c>
      <c r="F493" s="61">
        <f t="shared" si="120"/>
        <v>1.6507163627044181E-3</v>
      </c>
      <c r="G493" s="18">
        <v>579</v>
      </c>
      <c r="H493" s="60">
        <v>0.99484536082474229</v>
      </c>
      <c r="J493" s="18">
        <v>126717.06</v>
      </c>
      <c r="K493" s="61">
        <f t="shared" si="121"/>
        <v>1.6748422023140173E-3</v>
      </c>
      <c r="L493" s="18">
        <v>563</v>
      </c>
      <c r="M493" s="60">
        <v>0.84534534534534533</v>
      </c>
      <c r="O493" s="18">
        <v>213719.12</v>
      </c>
      <c r="P493" s="61">
        <f t="shared" si="122"/>
        <v>2.2093570473713932E-3</v>
      </c>
      <c r="Q493" s="5">
        <v>837</v>
      </c>
      <c r="R493" s="60">
        <v>0.98470588235294121</v>
      </c>
      <c r="T493" s="18">
        <v>535692.24</v>
      </c>
      <c r="U493" s="61">
        <f t="shared" si="123"/>
        <v>2.8019975421758022E-3</v>
      </c>
      <c r="V493" s="5">
        <v>591</v>
      </c>
      <c r="W493" s="60">
        <v>0.97847682119205293</v>
      </c>
      <c r="Y493" s="18">
        <v>126890.86</v>
      </c>
      <c r="Z493" s="61">
        <f t="shared" si="124"/>
        <v>1.6404091143088404E-3</v>
      </c>
      <c r="AA493" s="18">
        <v>380</v>
      </c>
      <c r="AB493" s="60">
        <v>0.58103975535168195</v>
      </c>
      <c r="AD493" s="18">
        <f t="shared" si="125"/>
        <v>1246784.32</v>
      </c>
      <c r="AE493" s="61">
        <f t="shared" si="126"/>
        <v>2.1182184265900001E-3</v>
      </c>
      <c r="AF493" s="18">
        <f t="shared" si="127"/>
        <v>2950</v>
      </c>
      <c r="AG493" s="60">
        <v>0.87902264600715141</v>
      </c>
    </row>
    <row r="494" spans="2:33" x14ac:dyDescent="0.25">
      <c r="B494" s="5" t="s">
        <v>987</v>
      </c>
      <c r="C494" s="5" t="s">
        <v>988</v>
      </c>
      <c r="E494" s="18">
        <v>177186.43</v>
      </c>
      <c r="F494" s="61">
        <f t="shared" si="120"/>
        <v>1.1998625366877094E-3</v>
      </c>
      <c r="G494" s="18">
        <v>457</v>
      </c>
      <c r="H494" s="60">
        <v>0.98279569892473118</v>
      </c>
      <c r="J494" s="18">
        <v>92165.47</v>
      </c>
      <c r="K494" s="61">
        <f t="shared" si="121"/>
        <v>1.2181676149376139E-3</v>
      </c>
      <c r="L494" s="18">
        <v>450</v>
      </c>
      <c r="M494" s="60">
        <v>0.92975206611570249</v>
      </c>
      <c r="O494" s="18">
        <v>65882.17</v>
      </c>
      <c r="P494" s="61">
        <f t="shared" si="122"/>
        <v>6.8106792029473163E-4</v>
      </c>
      <c r="Q494" s="5">
        <v>385</v>
      </c>
      <c r="R494" s="60">
        <v>0.97715736040609136</v>
      </c>
      <c r="T494" s="18">
        <v>486721.2</v>
      </c>
      <c r="U494" s="61">
        <f t="shared" si="123"/>
        <v>2.5458490982151563E-3</v>
      </c>
      <c r="V494" s="5">
        <v>426</v>
      </c>
      <c r="W494" s="60">
        <v>0.90638297872340423</v>
      </c>
      <c r="Y494" s="18">
        <v>113650.8</v>
      </c>
      <c r="Z494" s="61">
        <f t="shared" si="124"/>
        <v>1.469245366990902E-3</v>
      </c>
      <c r="AA494" s="18">
        <v>262</v>
      </c>
      <c r="AB494" s="60">
        <v>0.49340866290018831</v>
      </c>
      <c r="AD494" s="18">
        <f t="shared" si="125"/>
        <v>935606.07000000007</v>
      </c>
      <c r="AE494" s="61">
        <f t="shared" si="126"/>
        <v>1.5895435848146161E-3</v>
      </c>
      <c r="AF494" s="18">
        <f t="shared" si="127"/>
        <v>1980</v>
      </c>
      <c r="AG494" s="60">
        <v>0.84470989761092152</v>
      </c>
    </row>
    <row r="495" spans="2:33" x14ac:dyDescent="0.25">
      <c r="B495" s="5" t="s">
        <v>989</v>
      </c>
      <c r="C495" s="5" t="s">
        <v>990</v>
      </c>
      <c r="E495" s="18">
        <v>98674.42</v>
      </c>
      <c r="F495" s="61">
        <f t="shared" si="120"/>
        <v>6.6819868704047177E-4</v>
      </c>
      <c r="G495" s="18">
        <v>355</v>
      </c>
      <c r="H495" s="60">
        <v>0.96467391304347827</v>
      </c>
      <c r="J495" s="18">
        <v>355198.28</v>
      </c>
      <c r="K495" s="61">
        <f t="shared" si="121"/>
        <v>4.6947196339099965E-3</v>
      </c>
      <c r="L495" s="18">
        <v>825</v>
      </c>
      <c r="M495" s="60">
        <v>0.83502024291497978</v>
      </c>
      <c r="O495" s="18">
        <v>130788.54</v>
      </c>
      <c r="P495" s="61">
        <f t="shared" si="122"/>
        <v>1.3520483453441851E-3</v>
      </c>
      <c r="Q495" s="5">
        <v>697</v>
      </c>
      <c r="R495" s="60">
        <v>0.9844632768361582</v>
      </c>
      <c r="T495" s="18">
        <v>296949.27</v>
      </c>
      <c r="U495" s="61">
        <f t="shared" si="123"/>
        <v>1.5532260177800947E-3</v>
      </c>
      <c r="V495" s="5">
        <v>355</v>
      </c>
      <c r="W495" s="60">
        <v>0.98066298342541436</v>
      </c>
      <c r="Y495" s="18">
        <v>266481.61</v>
      </c>
      <c r="Z495" s="61">
        <f t="shared" si="124"/>
        <v>3.44499881110187E-3</v>
      </c>
      <c r="AA495" s="18">
        <v>348</v>
      </c>
      <c r="AB495" s="60">
        <v>0.57425742574257421</v>
      </c>
      <c r="AD495" s="18">
        <f t="shared" si="125"/>
        <v>1148092.1200000001</v>
      </c>
      <c r="AE495" s="61">
        <f t="shared" si="126"/>
        <v>1.9505457720279781E-3</v>
      </c>
      <c r="AF495" s="18">
        <f t="shared" si="127"/>
        <v>2580</v>
      </c>
      <c r="AG495" s="60">
        <v>0.85092348284960417</v>
      </c>
    </row>
    <row r="496" spans="2:33" x14ac:dyDescent="0.25">
      <c r="B496" s="5" t="s">
        <v>991</v>
      </c>
      <c r="C496" s="5" t="s">
        <v>992</v>
      </c>
      <c r="E496" s="18">
        <v>95218.52</v>
      </c>
      <c r="F496" s="61">
        <f t="shared" ref="F496:F515" si="128">E496/$E$10</f>
        <v>6.4479618979201403E-4</v>
      </c>
      <c r="G496" s="18">
        <v>381</v>
      </c>
      <c r="H496" s="60">
        <v>0.98961038961038961</v>
      </c>
      <c r="J496" s="18">
        <v>102683.95</v>
      </c>
      <c r="K496" s="61">
        <f t="shared" ref="K496:K515" si="129">J496/$J$10</f>
        <v>1.3571922593556261E-3</v>
      </c>
      <c r="L496" s="18">
        <v>602</v>
      </c>
      <c r="M496" s="60">
        <v>0.89716840536512665</v>
      </c>
      <c r="O496" s="18">
        <v>119823.22</v>
      </c>
      <c r="P496" s="61">
        <f t="shared" ref="P496:P515" si="130">O496/$O$10</f>
        <v>1.2386925210329E-3</v>
      </c>
      <c r="Q496" s="5">
        <v>662</v>
      </c>
      <c r="R496" s="60">
        <v>0.98219584569732943</v>
      </c>
      <c r="T496" s="18">
        <v>185341.35</v>
      </c>
      <c r="U496" s="61">
        <f t="shared" ref="U496:U515" si="131">T496/$T$10</f>
        <v>9.6944844144754674E-4</v>
      </c>
      <c r="V496" s="5">
        <v>368</v>
      </c>
      <c r="W496" s="60">
        <v>0.98395721925133695</v>
      </c>
      <c r="Y496" s="18">
        <v>169151.83000000002</v>
      </c>
      <c r="Z496" s="61">
        <f t="shared" ref="Z496:Z515" si="132">Y496/$Y$10</f>
        <v>2.1867469700656106E-3</v>
      </c>
      <c r="AA496" s="18">
        <v>350</v>
      </c>
      <c r="AB496" s="60">
        <v>0.57283142389525366</v>
      </c>
      <c r="AD496" s="18">
        <f t="shared" ref="AD496:AD515" si="133">SUM(Y496,T496,O496,J496,E496)</f>
        <v>672218.87</v>
      </c>
      <c r="AE496" s="61">
        <f t="shared" ref="AE496:AE515" si="134">AD496/$AD$10</f>
        <v>1.1420631253491443E-3</v>
      </c>
      <c r="AF496" s="18">
        <f t="shared" ref="AF496:AF515" si="135">SUM(AA496,V496,Q496,L496,G496)</f>
        <v>2363</v>
      </c>
      <c r="AG496" s="60">
        <v>0.87034990791896871</v>
      </c>
    </row>
    <row r="497" spans="1:33" x14ac:dyDescent="0.25">
      <c r="B497" s="5" t="s">
        <v>993</v>
      </c>
      <c r="C497" s="5" t="s">
        <v>994</v>
      </c>
      <c r="E497" s="18">
        <v>376121.48</v>
      </c>
      <c r="F497" s="61">
        <f t="shared" si="128"/>
        <v>2.5470013312844306E-3</v>
      </c>
      <c r="G497" s="18">
        <v>525</v>
      </c>
      <c r="H497" s="60">
        <v>0.98870056497175141</v>
      </c>
      <c r="J497" s="18">
        <v>72030.960000000006</v>
      </c>
      <c r="K497" s="61">
        <f t="shared" si="129"/>
        <v>9.5204617027251821E-4</v>
      </c>
      <c r="L497" s="18">
        <v>447</v>
      </c>
      <c r="M497" s="60">
        <v>0.85961538461538467</v>
      </c>
      <c r="O497" s="18">
        <v>141798.78</v>
      </c>
      <c r="P497" s="61">
        <f t="shared" si="130"/>
        <v>1.4658685376472903E-3</v>
      </c>
      <c r="Q497" s="5">
        <v>674</v>
      </c>
      <c r="R497" s="60">
        <v>0.94002789400278941</v>
      </c>
      <c r="T497" s="18">
        <v>1271368.26</v>
      </c>
      <c r="U497" s="61">
        <f t="shared" si="131"/>
        <v>6.6500323762769577E-3</v>
      </c>
      <c r="V497" s="5">
        <v>542</v>
      </c>
      <c r="W497" s="60">
        <v>0.98724954462659376</v>
      </c>
      <c r="Y497" s="18">
        <v>191620.51</v>
      </c>
      <c r="Z497" s="61">
        <f t="shared" si="132"/>
        <v>2.4772157040507752E-3</v>
      </c>
      <c r="AA497" s="18">
        <v>432</v>
      </c>
      <c r="AB497" s="60">
        <v>0.52554744525547448</v>
      </c>
      <c r="AD497" s="18">
        <f t="shared" si="133"/>
        <v>2052939.99</v>
      </c>
      <c r="AE497" s="61">
        <f t="shared" si="134"/>
        <v>3.4878328558876088E-3</v>
      </c>
      <c r="AF497" s="18">
        <f t="shared" si="135"/>
        <v>2620</v>
      </c>
      <c r="AG497" s="60">
        <v>0.83466071997451419</v>
      </c>
    </row>
    <row r="498" spans="1:33" x14ac:dyDescent="0.25">
      <c r="B498" s="5" t="s">
        <v>995</v>
      </c>
      <c r="C498" s="5" t="s">
        <v>996</v>
      </c>
      <c r="E498" s="18">
        <v>256575.27</v>
      </c>
      <c r="F498" s="61">
        <f t="shared" si="128"/>
        <v>1.7374640615172052E-3</v>
      </c>
      <c r="G498" s="18">
        <v>282</v>
      </c>
      <c r="H498" s="60">
        <v>0.99295774647887325</v>
      </c>
      <c r="J498" s="18">
        <v>468027.67</v>
      </c>
      <c r="K498" s="61">
        <f t="shared" si="129"/>
        <v>6.1860060008233943E-3</v>
      </c>
      <c r="L498" s="18">
        <v>684</v>
      </c>
      <c r="M498" s="60">
        <v>0.8351648351648352</v>
      </c>
      <c r="O498" s="18">
        <v>229874.17</v>
      </c>
      <c r="P498" s="61">
        <f t="shared" si="130"/>
        <v>2.3763625711080492E-3</v>
      </c>
      <c r="Q498" s="5">
        <v>877</v>
      </c>
      <c r="R498" s="60">
        <v>0.94606256742179073</v>
      </c>
      <c r="T498" s="18">
        <v>431126.85</v>
      </c>
      <c r="U498" s="61">
        <f t="shared" si="131"/>
        <v>2.2550566983497757E-3</v>
      </c>
      <c r="V498" s="5">
        <v>386</v>
      </c>
      <c r="W498" s="60">
        <v>0.95781637717121593</v>
      </c>
      <c r="Y498" s="18">
        <v>114799.38</v>
      </c>
      <c r="Z498" s="61">
        <f t="shared" si="132"/>
        <v>1.4840938840591357E-3</v>
      </c>
      <c r="AA498" s="18">
        <v>218</v>
      </c>
      <c r="AB498" s="60">
        <v>0.5330073349633252</v>
      </c>
      <c r="AD498" s="18">
        <f t="shared" si="133"/>
        <v>1500403.34</v>
      </c>
      <c r="AE498" s="61">
        <f t="shared" si="134"/>
        <v>2.5491032820377313E-3</v>
      </c>
      <c r="AF498" s="18">
        <f t="shared" si="135"/>
        <v>2447</v>
      </c>
      <c r="AG498" s="60">
        <v>0.8610133708655876</v>
      </c>
    </row>
    <row r="499" spans="1:33" x14ac:dyDescent="0.25">
      <c r="B499" s="5" t="s">
        <v>997</v>
      </c>
      <c r="C499" s="5" t="s">
        <v>998</v>
      </c>
      <c r="E499" s="18">
        <v>232530.4</v>
      </c>
      <c r="F499" s="61">
        <f t="shared" si="128"/>
        <v>1.5746381684026691E-3</v>
      </c>
      <c r="G499" s="18">
        <v>299</v>
      </c>
      <c r="H499" s="60">
        <v>0.99006622516556286</v>
      </c>
      <c r="J499" s="18">
        <v>86792.53</v>
      </c>
      <c r="K499" s="61">
        <f t="shared" si="129"/>
        <v>1.1471524993525372E-3</v>
      </c>
      <c r="L499" s="18">
        <v>319</v>
      </c>
      <c r="M499" s="60">
        <v>0.83727034120734911</v>
      </c>
      <c r="O499" s="18">
        <v>242604.31</v>
      </c>
      <c r="P499" s="61">
        <f t="shared" si="130"/>
        <v>2.507962516508463E-3</v>
      </c>
      <c r="Q499" s="5">
        <v>999</v>
      </c>
      <c r="R499" s="60">
        <v>0.95965417867435154</v>
      </c>
      <c r="T499" s="18">
        <v>419757.46</v>
      </c>
      <c r="U499" s="61">
        <f t="shared" si="131"/>
        <v>2.1955878457936176E-3</v>
      </c>
      <c r="V499" s="5">
        <v>457</v>
      </c>
      <c r="W499" s="60">
        <v>0.92697768762677479</v>
      </c>
      <c r="Y499" s="18">
        <v>151525.10999999999</v>
      </c>
      <c r="Z499" s="61">
        <f t="shared" si="132"/>
        <v>1.9588737241646057E-3</v>
      </c>
      <c r="AA499" s="18">
        <v>483</v>
      </c>
      <c r="AB499" s="60">
        <v>0.41637931034482761</v>
      </c>
      <c r="AD499" s="18">
        <f t="shared" si="133"/>
        <v>1133209.81</v>
      </c>
      <c r="AE499" s="61">
        <f t="shared" si="134"/>
        <v>1.9252615406123756E-3</v>
      </c>
      <c r="AF499" s="18">
        <f t="shared" si="135"/>
        <v>2557</v>
      </c>
      <c r="AG499" s="60">
        <v>0.75718092981936636</v>
      </c>
    </row>
    <row r="500" spans="1:33" x14ac:dyDescent="0.25">
      <c r="B500" s="5" t="s">
        <v>999</v>
      </c>
      <c r="C500" s="5" t="s">
        <v>1000</v>
      </c>
      <c r="E500" s="18">
        <v>81017.61</v>
      </c>
      <c r="F500" s="61">
        <f t="shared" si="128"/>
        <v>5.4863115110437939E-4</v>
      </c>
      <c r="G500" s="18">
        <v>293</v>
      </c>
      <c r="H500" s="60">
        <v>0.98322147651006708</v>
      </c>
      <c r="J500" s="18">
        <v>106163.61</v>
      </c>
      <c r="K500" s="61">
        <f t="shared" si="129"/>
        <v>1.4031835522226165E-3</v>
      </c>
      <c r="L500" s="18">
        <v>722</v>
      </c>
      <c r="M500" s="60">
        <v>0.86363636363636365</v>
      </c>
      <c r="O500" s="18">
        <v>143342.32</v>
      </c>
      <c r="P500" s="61">
        <f t="shared" si="130"/>
        <v>1.4818251398310335E-3</v>
      </c>
      <c r="Q500" s="5">
        <v>810</v>
      </c>
      <c r="R500" s="60">
        <v>0.99143206854345167</v>
      </c>
      <c r="T500" s="18">
        <v>104127.01</v>
      </c>
      <c r="U500" s="61">
        <f t="shared" si="131"/>
        <v>5.4464784872395233E-4</v>
      </c>
      <c r="V500" s="5">
        <v>272</v>
      </c>
      <c r="W500" s="60">
        <v>0.97491039426523296</v>
      </c>
      <c r="Y500" s="18">
        <v>140795.66</v>
      </c>
      <c r="Z500" s="61">
        <f t="shared" si="132"/>
        <v>1.8201664321538104E-3</v>
      </c>
      <c r="AA500" s="18">
        <v>370</v>
      </c>
      <c r="AB500" s="60">
        <v>0.57722308892355689</v>
      </c>
      <c r="AD500" s="18">
        <f t="shared" si="133"/>
        <v>575446.21</v>
      </c>
      <c r="AE500" s="61">
        <f t="shared" si="134"/>
        <v>9.7765166434991618E-4</v>
      </c>
      <c r="AF500" s="18">
        <f t="shared" si="135"/>
        <v>2467</v>
      </c>
      <c r="AG500" s="60">
        <v>0.85928247997213514</v>
      </c>
    </row>
    <row r="501" spans="1:33" x14ac:dyDescent="0.25">
      <c r="B501" s="5" t="s">
        <v>1001</v>
      </c>
      <c r="C501" s="5" t="s">
        <v>1002</v>
      </c>
      <c r="E501" s="18">
        <v>96596</v>
      </c>
      <c r="F501" s="61">
        <f t="shared" si="128"/>
        <v>6.5412414254232664E-4</v>
      </c>
      <c r="G501" s="18">
        <v>214</v>
      </c>
      <c r="H501" s="60">
        <v>0.99534883720930234</v>
      </c>
      <c r="J501" s="18">
        <v>164766.39000000001</v>
      </c>
      <c r="K501" s="61">
        <f t="shared" si="129"/>
        <v>2.177747049173413E-3</v>
      </c>
      <c r="L501" s="18">
        <v>623</v>
      </c>
      <c r="M501" s="60">
        <v>0.90159189580318377</v>
      </c>
      <c r="O501" s="18">
        <v>351618.92</v>
      </c>
      <c r="P501" s="61">
        <f t="shared" si="130"/>
        <v>3.6349192289913887E-3</v>
      </c>
      <c r="Q501" s="5">
        <v>1005</v>
      </c>
      <c r="R501" s="60">
        <v>0.98432908912830563</v>
      </c>
      <c r="T501" s="18">
        <v>242142.21</v>
      </c>
      <c r="U501" s="61">
        <f t="shared" si="131"/>
        <v>1.2665516253829194E-3</v>
      </c>
      <c r="V501" s="5">
        <v>242</v>
      </c>
      <c r="W501" s="60">
        <v>0.94901960784313721</v>
      </c>
      <c r="Y501" s="18">
        <v>119038.23999999999</v>
      </c>
      <c r="Z501" s="61">
        <f t="shared" si="132"/>
        <v>1.5388926660855097E-3</v>
      </c>
      <c r="AA501" s="18">
        <v>315</v>
      </c>
      <c r="AB501" s="60">
        <v>0.48165137614678899</v>
      </c>
      <c r="AD501" s="18">
        <f t="shared" si="133"/>
        <v>974161.75999999989</v>
      </c>
      <c r="AE501" s="61">
        <f t="shared" si="134"/>
        <v>1.6550475951697442E-3</v>
      </c>
      <c r="AF501" s="18">
        <f t="shared" si="135"/>
        <v>2399</v>
      </c>
      <c r="AG501" s="60">
        <v>0.84590973201692521</v>
      </c>
    </row>
    <row r="502" spans="1:33" x14ac:dyDescent="0.25">
      <c r="B502" s="5" t="s">
        <v>1003</v>
      </c>
      <c r="C502" s="5" t="s">
        <v>1004</v>
      </c>
      <c r="E502" s="18">
        <v>184549.7</v>
      </c>
      <c r="F502" s="61">
        <f t="shared" si="128"/>
        <v>1.2497247739962692E-3</v>
      </c>
      <c r="G502" s="18">
        <v>416</v>
      </c>
      <c r="H502" s="60">
        <v>0.99284009546539376</v>
      </c>
      <c r="J502" s="18">
        <v>98057.59</v>
      </c>
      <c r="K502" s="61">
        <f t="shared" si="129"/>
        <v>1.2960448260810737E-3</v>
      </c>
      <c r="L502" s="18">
        <v>495</v>
      </c>
      <c r="M502" s="60">
        <v>0.83898305084745761</v>
      </c>
      <c r="O502" s="18">
        <v>150356.51</v>
      </c>
      <c r="P502" s="61">
        <f t="shared" si="130"/>
        <v>1.5543354987923746E-3</v>
      </c>
      <c r="Q502" s="5">
        <v>813</v>
      </c>
      <c r="R502" s="60">
        <v>0.99388753056234724</v>
      </c>
      <c r="T502" s="18">
        <v>411871.3</v>
      </c>
      <c r="U502" s="61">
        <f t="shared" si="131"/>
        <v>2.1543384132141851E-3</v>
      </c>
      <c r="V502" s="5">
        <v>286</v>
      </c>
      <c r="W502" s="60">
        <v>0.97610921501706482</v>
      </c>
      <c r="Y502" s="18">
        <v>144765.16999999998</v>
      </c>
      <c r="Z502" s="61">
        <f t="shared" si="132"/>
        <v>1.8714831336352255E-3</v>
      </c>
      <c r="AA502" s="18">
        <v>276</v>
      </c>
      <c r="AB502" s="60">
        <v>0.54011741682974557</v>
      </c>
      <c r="AD502" s="18">
        <f t="shared" si="133"/>
        <v>989600.27</v>
      </c>
      <c r="AE502" s="61">
        <f t="shared" si="134"/>
        <v>1.6812767799906556E-3</v>
      </c>
      <c r="AF502" s="18">
        <f t="shared" si="135"/>
        <v>2286</v>
      </c>
      <c r="AG502" s="60">
        <v>0.8688711516533637</v>
      </c>
    </row>
    <row r="503" spans="1:33" x14ac:dyDescent="0.25">
      <c r="B503" s="5" t="s">
        <v>1005</v>
      </c>
      <c r="C503" s="5" t="s">
        <v>1006</v>
      </c>
      <c r="E503" s="18">
        <v>79242.47</v>
      </c>
      <c r="F503" s="61">
        <f t="shared" si="128"/>
        <v>5.3661034350993878E-4</v>
      </c>
      <c r="G503" s="18">
        <v>225</v>
      </c>
      <c r="H503" s="60">
        <v>0.97826086956521741</v>
      </c>
      <c r="J503" s="18">
        <v>174968.22</v>
      </c>
      <c r="K503" s="61">
        <f t="shared" si="129"/>
        <v>2.3125864735163799E-3</v>
      </c>
      <c r="L503" s="18">
        <v>348</v>
      </c>
      <c r="M503" s="60">
        <v>0.89002557544757033</v>
      </c>
      <c r="O503" s="18">
        <v>159189.89000000001</v>
      </c>
      <c r="P503" s="61">
        <f t="shared" si="130"/>
        <v>1.6456520377857483E-3</v>
      </c>
      <c r="Q503" s="5">
        <v>709</v>
      </c>
      <c r="R503" s="60">
        <v>0.97524071526822553</v>
      </c>
      <c r="T503" s="18">
        <v>271262.06</v>
      </c>
      <c r="U503" s="61">
        <f t="shared" si="131"/>
        <v>1.4188662232731707E-3</v>
      </c>
      <c r="V503" s="5">
        <v>266</v>
      </c>
      <c r="W503" s="60">
        <v>0.9779411764705882</v>
      </c>
      <c r="Y503" s="18">
        <v>155159.87</v>
      </c>
      <c r="Z503" s="61">
        <f t="shared" si="132"/>
        <v>2.0058628724163017E-3</v>
      </c>
      <c r="AA503" s="18">
        <v>213</v>
      </c>
      <c r="AB503" s="60">
        <v>0.5220588235294118</v>
      </c>
      <c r="AD503" s="18">
        <f t="shared" si="133"/>
        <v>839822.51</v>
      </c>
      <c r="AE503" s="61">
        <f t="shared" si="134"/>
        <v>1.426812550663987E-3</v>
      </c>
      <c r="AF503" s="18">
        <f t="shared" si="135"/>
        <v>1761</v>
      </c>
      <c r="AG503" s="60">
        <v>0.86834319526627224</v>
      </c>
    </row>
    <row r="504" spans="1:33" x14ac:dyDescent="0.25">
      <c r="B504" s="5" t="s">
        <v>1007</v>
      </c>
      <c r="C504" s="5" t="s">
        <v>1008</v>
      </c>
      <c r="E504" s="18">
        <v>143833.69</v>
      </c>
      <c r="F504" s="61">
        <f t="shared" si="128"/>
        <v>9.7400605760019905E-4</v>
      </c>
      <c r="G504" s="18">
        <v>317</v>
      </c>
      <c r="H504" s="60">
        <v>0.97239263803680986</v>
      </c>
      <c r="J504" s="18">
        <v>173062.09</v>
      </c>
      <c r="K504" s="61">
        <f t="shared" si="129"/>
        <v>2.2873928100341553E-3</v>
      </c>
      <c r="L504" s="18">
        <v>642</v>
      </c>
      <c r="M504" s="60">
        <v>0.8794520547945206</v>
      </c>
      <c r="O504" s="18">
        <v>141099.48000000001</v>
      </c>
      <c r="P504" s="61">
        <f t="shared" si="130"/>
        <v>1.4586394072670661E-3</v>
      </c>
      <c r="Q504" s="5">
        <v>621</v>
      </c>
      <c r="R504" s="60">
        <v>0.971830985915493</v>
      </c>
      <c r="T504" s="18">
        <v>232543.24</v>
      </c>
      <c r="U504" s="61">
        <f t="shared" si="131"/>
        <v>1.2163431505552472E-3</v>
      </c>
      <c r="V504" s="5">
        <v>364</v>
      </c>
      <c r="W504" s="60">
        <v>0.9732620320855615</v>
      </c>
      <c r="Y504" s="18">
        <v>144592.96000000002</v>
      </c>
      <c r="Z504" s="61">
        <f t="shared" si="132"/>
        <v>1.8692568515091916E-3</v>
      </c>
      <c r="AA504" s="18">
        <v>324</v>
      </c>
      <c r="AB504" s="60">
        <v>0.58483754512635377</v>
      </c>
      <c r="AD504" s="18">
        <f t="shared" si="133"/>
        <v>835131.46</v>
      </c>
      <c r="AE504" s="61">
        <f t="shared" si="134"/>
        <v>1.4188427130660494E-3</v>
      </c>
      <c r="AF504" s="18">
        <f t="shared" si="135"/>
        <v>2268</v>
      </c>
      <c r="AG504" s="60">
        <v>0.86465878764773163</v>
      </c>
    </row>
    <row r="505" spans="1:33" x14ac:dyDescent="0.25">
      <c r="B505" s="5" t="s">
        <v>1009</v>
      </c>
      <c r="C505" s="5" t="s">
        <v>1010</v>
      </c>
      <c r="E505" s="18">
        <v>142449.82999999999</v>
      </c>
      <c r="F505" s="61">
        <f t="shared" si="128"/>
        <v>9.6463490107302774E-4</v>
      </c>
      <c r="G505" s="18">
        <v>325</v>
      </c>
      <c r="H505" s="60">
        <v>0.99388379204892963</v>
      </c>
      <c r="J505" s="18">
        <v>156904.20000000001</v>
      </c>
      <c r="K505" s="61">
        <f t="shared" si="129"/>
        <v>2.0738310680528658E-3</v>
      </c>
      <c r="L505" s="18">
        <v>670</v>
      </c>
      <c r="M505" s="60">
        <v>0.80820265379975875</v>
      </c>
      <c r="O505" s="18">
        <v>94597.93</v>
      </c>
      <c r="P505" s="61">
        <f t="shared" si="130"/>
        <v>9.779218785490307E-4</v>
      </c>
      <c r="Q505" s="5">
        <v>554</v>
      </c>
      <c r="R505" s="60">
        <v>0.95517241379310347</v>
      </c>
      <c r="T505" s="18">
        <v>270906.36</v>
      </c>
      <c r="U505" s="61">
        <f t="shared" si="131"/>
        <v>1.4170056950606434E-3</v>
      </c>
      <c r="V505" s="5">
        <v>400</v>
      </c>
      <c r="W505" s="60">
        <v>0.98280098280098283</v>
      </c>
      <c r="Y505" s="18">
        <v>131237.34</v>
      </c>
      <c r="Z505" s="61">
        <f t="shared" si="132"/>
        <v>1.6965991772271711E-3</v>
      </c>
      <c r="AA505" s="18">
        <v>384</v>
      </c>
      <c r="AB505" s="60">
        <v>0.53631284916201116</v>
      </c>
      <c r="AD505" s="18">
        <f t="shared" si="133"/>
        <v>796095.65999999992</v>
      </c>
      <c r="AE505" s="61">
        <f t="shared" si="134"/>
        <v>1.3525230220575179E-3</v>
      </c>
      <c r="AF505" s="18">
        <f t="shared" si="135"/>
        <v>2333</v>
      </c>
      <c r="AG505" s="60">
        <v>0.81601958726827561</v>
      </c>
    </row>
    <row r="506" spans="1:33" x14ac:dyDescent="0.25">
      <c r="B506" s="5" t="s">
        <v>1011</v>
      </c>
      <c r="C506" s="5" t="s">
        <v>1012</v>
      </c>
      <c r="E506" s="18">
        <v>94334.84</v>
      </c>
      <c r="F506" s="61">
        <f t="shared" si="128"/>
        <v>6.3881212810952396E-4</v>
      </c>
      <c r="G506" s="18">
        <v>306</v>
      </c>
      <c r="H506" s="60">
        <v>0.97763578274760388</v>
      </c>
      <c r="J506" s="18">
        <v>126811.61</v>
      </c>
      <c r="K506" s="61">
        <f t="shared" si="129"/>
        <v>1.6760918866913915E-3</v>
      </c>
      <c r="L506" s="18">
        <v>662</v>
      </c>
      <c r="M506" s="60">
        <v>0.92717086834733897</v>
      </c>
      <c r="O506" s="18">
        <v>234928.48</v>
      </c>
      <c r="P506" s="61">
        <f t="shared" si="130"/>
        <v>2.4286123436978845E-3</v>
      </c>
      <c r="Q506" s="5">
        <v>982</v>
      </c>
      <c r="R506" s="60">
        <v>0.97420634920634919</v>
      </c>
      <c r="T506" s="18">
        <v>324824.73</v>
      </c>
      <c r="U506" s="61">
        <f t="shared" si="131"/>
        <v>1.6990316960684712E-3</v>
      </c>
      <c r="V506" s="5">
        <v>382</v>
      </c>
      <c r="W506" s="60">
        <v>0.97201017811704837</v>
      </c>
      <c r="Y506" s="18">
        <v>213334.72000000003</v>
      </c>
      <c r="Z506" s="61">
        <f t="shared" si="132"/>
        <v>2.7579308634721566E-3</v>
      </c>
      <c r="AA506" s="18">
        <v>412</v>
      </c>
      <c r="AB506" s="60">
        <v>0.5560053981106613</v>
      </c>
      <c r="AD506" s="18">
        <f t="shared" si="133"/>
        <v>994234.37999999989</v>
      </c>
      <c r="AE506" s="61">
        <f t="shared" si="134"/>
        <v>1.6891498796401962E-3</v>
      </c>
      <c r="AF506" s="18">
        <f t="shared" si="135"/>
        <v>2744</v>
      </c>
      <c r="AG506" s="60">
        <v>0.86588829283685709</v>
      </c>
    </row>
    <row r="507" spans="1:33" x14ac:dyDescent="0.25">
      <c r="B507" s="5" t="s">
        <v>1013</v>
      </c>
      <c r="C507" s="5" t="s">
        <v>1014</v>
      </c>
      <c r="E507" s="18">
        <v>251079</v>
      </c>
      <c r="F507" s="61">
        <f t="shared" si="128"/>
        <v>1.7002446849288255E-3</v>
      </c>
      <c r="G507" s="18">
        <v>344</v>
      </c>
      <c r="H507" s="60">
        <v>0.98285714285714287</v>
      </c>
      <c r="J507" s="18">
        <v>194154.33</v>
      </c>
      <c r="K507" s="61">
        <f t="shared" si="129"/>
        <v>2.5661727445854764E-3</v>
      </c>
      <c r="L507" s="18">
        <v>779</v>
      </c>
      <c r="M507" s="60">
        <v>0.79327902240325865</v>
      </c>
      <c r="O507" s="18">
        <v>119967.29</v>
      </c>
      <c r="P507" s="61">
        <f t="shared" si="130"/>
        <v>1.2401818686860943E-3</v>
      </c>
      <c r="Q507" s="5">
        <v>608</v>
      </c>
      <c r="R507" s="60">
        <v>0.99184339314845027</v>
      </c>
      <c r="T507" s="18">
        <v>508774.25</v>
      </c>
      <c r="U507" s="61">
        <f t="shared" si="131"/>
        <v>2.6612000166781158E-3</v>
      </c>
      <c r="V507" s="5">
        <v>584</v>
      </c>
      <c r="W507" s="60">
        <v>0.97986577181208057</v>
      </c>
      <c r="Y507" s="18">
        <v>130041.58</v>
      </c>
      <c r="Z507" s="61">
        <f t="shared" si="132"/>
        <v>1.6811407304759558E-3</v>
      </c>
      <c r="AA507" s="18">
        <v>360</v>
      </c>
      <c r="AB507" s="60">
        <v>0.45340050377833752</v>
      </c>
      <c r="AD507" s="18">
        <f t="shared" si="133"/>
        <v>1204016.45</v>
      </c>
      <c r="AE507" s="61">
        <f t="shared" si="134"/>
        <v>2.0455581525980989E-3</v>
      </c>
      <c r="AF507" s="18">
        <f t="shared" si="135"/>
        <v>2675</v>
      </c>
      <c r="AG507" s="60">
        <v>0.80209895052473767</v>
      </c>
    </row>
    <row r="508" spans="1:33" x14ac:dyDescent="0.25">
      <c r="B508" s="5" t="s">
        <v>1015</v>
      </c>
      <c r="C508" s="5" t="s">
        <v>1016</v>
      </c>
      <c r="E508" s="18">
        <v>176360.36</v>
      </c>
      <c r="F508" s="61">
        <f t="shared" si="128"/>
        <v>1.1942685956297988E-3</v>
      </c>
      <c r="G508" s="18">
        <v>740</v>
      </c>
      <c r="H508" s="60">
        <v>0.97112860892388453</v>
      </c>
      <c r="J508" s="18">
        <v>77164.08</v>
      </c>
      <c r="K508" s="61">
        <f t="shared" si="129"/>
        <v>1.0198915417287541E-3</v>
      </c>
      <c r="L508" s="18">
        <v>573</v>
      </c>
      <c r="M508" s="60">
        <v>0.89952904238618525</v>
      </c>
      <c r="O508" s="18">
        <v>111805.86</v>
      </c>
      <c r="P508" s="61">
        <f t="shared" si="130"/>
        <v>1.1558117248864741E-3</v>
      </c>
      <c r="Q508" s="5">
        <v>683</v>
      </c>
      <c r="R508" s="60">
        <v>0.97711015736766804</v>
      </c>
      <c r="T508" s="18">
        <v>256999.53</v>
      </c>
      <c r="U508" s="61">
        <f t="shared" si="131"/>
        <v>1.3442644817859156E-3</v>
      </c>
      <c r="V508" s="5">
        <v>696</v>
      </c>
      <c r="W508" s="60">
        <v>0.8018433179723502</v>
      </c>
      <c r="Y508" s="18">
        <v>173042.51</v>
      </c>
      <c r="Z508" s="61">
        <f t="shared" si="132"/>
        <v>2.2370445796244007E-3</v>
      </c>
      <c r="AA508" s="18">
        <v>485</v>
      </c>
      <c r="AB508" s="60">
        <v>0.48210735586481113</v>
      </c>
      <c r="AD508" s="18">
        <f t="shared" si="133"/>
        <v>795372.34</v>
      </c>
      <c r="AE508" s="61">
        <f t="shared" si="134"/>
        <v>1.351294140904825E-3</v>
      </c>
      <c r="AF508" s="18">
        <f t="shared" si="135"/>
        <v>3177</v>
      </c>
      <c r="AG508" s="60">
        <v>0.79984894259818728</v>
      </c>
    </row>
    <row r="509" spans="1:33" x14ac:dyDescent="0.25">
      <c r="B509" s="5" t="s">
        <v>1017</v>
      </c>
      <c r="C509" s="5" t="s">
        <v>1018</v>
      </c>
      <c r="E509" s="18">
        <v>190519.14</v>
      </c>
      <c r="F509" s="61">
        <f t="shared" si="128"/>
        <v>1.2901483404116267E-3</v>
      </c>
      <c r="G509" s="18">
        <v>374</v>
      </c>
      <c r="H509" s="60">
        <v>0.98941798941798942</v>
      </c>
      <c r="J509" s="18">
        <v>178752</v>
      </c>
      <c r="K509" s="61">
        <f t="shared" si="129"/>
        <v>2.3625973751919059E-3</v>
      </c>
      <c r="L509" s="18">
        <v>736</v>
      </c>
      <c r="M509" s="60">
        <v>0.92695214105793455</v>
      </c>
      <c r="O509" s="18">
        <v>133901.66</v>
      </c>
      <c r="P509" s="61">
        <f t="shared" si="130"/>
        <v>1.3842307425546586E-3</v>
      </c>
      <c r="Q509" s="5">
        <v>655</v>
      </c>
      <c r="R509" s="60">
        <v>0.98942598187311182</v>
      </c>
      <c r="T509" s="18">
        <v>255643.39</v>
      </c>
      <c r="U509" s="61">
        <f t="shared" si="131"/>
        <v>1.3371710414425456E-3</v>
      </c>
      <c r="V509" s="5">
        <v>292</v>
      </c>
      <c r="W509" s="60">
        <v>0.9700996677740864</v>
      </c>
      <c r="Y509" s="18">
        <v>143728.27000000002</v>
      </c>
      <c r="Z509" s="61">
        <f t="shared" si="132"/>
        <v>1.8580783839895318E-3</v>
      </c>
      <c r="AA509" s="18">
        <v>311</v>
      </c>
      <c r="AB509" s="60">
        <v>0.46837349397590361</v>
      </c>
      <c r="AD509" s="18">
        <f t="shared" si="133"/>
        <v>902544.46000000008</v>
      </c>
      <c r="AE509" s="61">
        <f t="shared" si="134"/>
        <v>1.5333737161442014E-3</v>
      </c>
      <c r="AF509" s="18">
        <f t="shared" si="135"/>
        <v>2368</v>
      </c>
      <c r="AG509" s="60">
        <v>0.84601643444087171</v>
      </c>
    </row>
    <row r="510" spans="1:33" x14ac:dyDescent="0.25">
      <c r="B510" s="5" t="s">
        <v>1019</v>
      </c>
      <c r="C510" s="5" t="s">
        <v>1020</v>
      </c>
      <c r="E510" s="18">
        <v>100103.07</v>
      </c>
      <c r="F510" s="61">
        <f t="shared" si="128"/>
        <v>6.778731503333938E-4</v>
      </c>
      <c r="G510" s="18">
        <v>249</v>
      </c>
      <c r="H510" s="60">
        <v>0.98809523809523814</v>
      </c>
      <c r="J510" s="18">
        <v>162237.66</v>
      </c>
      <c r="K510" s="61">
        <f t="shared" si="129"/>
        <v>2.1443243693680452E-3</v>
      </c>
      <c r="L510" s="18">
        <v>477</v>
      </c>
      <c r="M510" s="60">
        <v>0.95399999999999996</v>
      </c>
      <c r="O510" s="18">
        <v>132865.39000000001</v>
      </c>
      <c r="P510" s="61">
        <f t="shared" si="130"/>
        <v>1.3735181285991101E-3</v>
      </c>
      <c r="Q510" s="5">
        <v>803</v>
      </c>
      <c r="R510" s="60">
        <v>0.98286413708690334</v>
      </c>
      <c r="T510" s="18">
        <v>429411.25</v>
      </c>
      <c r="U510" s="61">
        <f t="shared" si="131"/>
        <v>2.2460830626977886E-3</v>
      </c>
      <c r="V510" s="5">
        <v>312</v>
      </c>
      <c r="W510" s="60">
        <v>0.99363057324840764</v>
      </c>
      <c r="Y510" s="18">
        <v>131619.39000000001</v>
      </c>
      <c r="Z510" s="61">
        <f t="shared" si="132"/>
        <v>1.7015382114658997E-3</v>
      </c>
      <c r="AA510" s="18">
        <v>329</v>
      </c>
      <c r="AB510" s="60">
        <v>0.53064516129032258</v>
      </c>
      <c r="AD510" s="18">
        <f t="shared" si="133"/>
        <v>956236.76</v>
      </c>
      <c r="AE510" s="61">
        <f t="shared" si="134"/>
        <v>1.6245939997181866E-3</v>
      </c>
      <c r="AF510" s="18">
        <f t="shared" si="135"/>
        <v>2170</v>
      </c>
      <c r="AG510" s="60">
        <v>0.86695964842189377</v>
      </c>
    </row>
    <row r="511" spans="1:33" x14ac:dyDescent="0.25">
      <c r="B511" s="5" t="s">
        <v>1021</v>
      </c>
      <c r="C511" s="5" t="s">
        <v>1022</v>
      </c>
      <c r="E511" s="18">
        <v>336330.6</v>
      </c>
      <c r="F511" s="61">
        <f t="shared" si="128"/>
        <v>2.277547365685393E-3</v>
      </c>
      <c r="G511" s="18">
        <v>650</v>
      </c>
      <c r="H511" s="60">
        <v>0.99388379204892963</v>
      </c>
      <c r="J511" s="18">
        <v>98399.82</v>
      </c>
      <c r="K511" s="61">
        <f t="shared" si="129"/>
        <v>1.3005681416227847E-3</v>
      </c>
      <c r="L511" s="18">
        <v>670</v>
      </c>
      <c r="M511" s="60">
        <v>0.90909090909090906</v>
      </c>
      <c r="O511" s="18">
        <v>127840.07</v>
      </c>
      <c r="P511" s="61">
        <f t="shared" si="130"/>
        <v>1.3215680449692674E-3</v>
      </c>
      <c r="Q511" s="5">
        <v>674</v>
      </c>
      <c r="R511" s="60">
        <v>0.98250728862973757</v>
      </c>
      <c r="T511" s="18">
        <v>345142.11</v>
      </c>
      <c r="U511" s="61">
        <f t="shared" si="131"/>
        <v>1.8053040005234541E-3</v>
      </c>
      <c r="V511" s="5">
        <v>439</v>
      </c>
      <c r="W511" s="60">
        <v>0.98873873873873874</v>
      </c>
      <c r="Y511" s="18">
        <v>149211.43</v>
      </c>
      <c r="Z511" s="61">
        <f t="shared" si="132"/>
        <v>1.9289631241450767E-3</v>
      </c>
      <c r="AA511" s="18">
        <v>375</v>
      </c>
      <c r="AB511" s="60">
        <v>0.39936102236421728</v>
      </c>
      <c r="AD511" s="18">
        <f t="shared" si="133"/>
        <v>1056924.0299999998</v>
      </c>
      <c r="AE511" s="61">
        <f t="shared" si="134"/>
        <v>1.7956561691855103E-3</v>
      </c>
      <c r="AF511" s="18">
        <f t="shared" si="135"/>
        <v>2808</v>
      </c>
      <c r="AG511" s="60">
        <v>0.81156069364161854</v>
      </c>
    </row>
    <row r="512" spans="1:33" x14ac:dyDescent="0.25">
      <c r="A512" s="5"/>
      <c r="B512" s="5" t="s">
        <v>1023</v>
      </c>
      <c r="C512" s="5" t="s">
        <v>1024</v>
      </c>
      <c r="E512" s="18">
        <v>114773.09</v>
      </c>
      <c r="F512" s="61">
        <f t="shared" si="128"/>
        <v>7.7721488553545988E-4</v>
      </c>
      <c r="G512" s="18">
        <v>229</v>
      </c>
      <c r="H512" s="60">
        <v>1</v>
      </c>
      <c r="J512" s="18">
        <v>195032.04</v>
      </c>
      <c r="K512" s="61">
        <f t="shared" si="129"/>
        <v>2.5777735957210144E-3</v>
      </c>
      <c r="L512" s="18">
        <v>603</v>
      </c>
      <c r="M512" s="60">
        <v>0.92343032159264926</v>
      </c>
      <c r="O512" s="18">
        <v>157292.07999999999</v>
      </c>
      <c r="P512" s="61">
        <f t="shared" si="130"/>
        <v>1.626033110391363E-3</v>
      </c>
      <c r="Q512" s="5">
        <v>702</v>
      </c>
      <c r="R512" s="60">
        <v>0.9616438356164384</v>
      </c>
      <c r="T512" s="18">
        <v>173977.59</v>
      </c>
      <c r="U512" s="61">
        <f t="shared" si="131"/>
        <v>9.1000903722941631E-4</v>
      </c>
      <c r="V512" s="5">
        <v>224</v>
      </c>
      <c r="W512" s="60">
        <v>0.92181069958847739</v>
      </c>
      <c r="Y512" s="18">
        <v>235639.32</v>
      </c>
      <c r="Z512" s="61">
        <f t="shared" si="132"/>
        <v>3.0462784176696215E-3</v>
      </c>
      <c r="AA512" s="18">
        <v>326</v>
      </c>
      <c r="AB512" s="60">
        <v>0.65593561368209252</v>
      </c>
      <c r="AD512" s="18">
        <f t="shared" si="133"/>
        <v>876714.12</v>
      </c>
      <c r="AE512" s="61">
        <f t="shared" si="134"/>
        <v>1.4894893800361849E-3</v>
      </c>
      <c r="AF512" s="18">
        <f t="shared" si="135"/>
        <v>2084</v>
      </c>
      <c r="AG512" s="60">
        <v>0.88605442176870752</v>
      </c>
    </row>
    <row r="513" spans="1:33" x14ac:dyDescent="0.25">
      <c r="A513" s="5"/>
      <c r="B513" s="5" t="s">
        <v>1025</v>
      </c>
      <c r="C513" s="5" t="s">
        <v>1026</v>
      </c>
      <c r="E513" s="18">
        <v>81507.179999999993</v>
      </c>
      <c r="F513" s="61">
        <f t="shared" si="128"/>
        <v>5.5194639766183975E-4</v>
      </c>
      <c r="G513" s="18">
        <v>334</v>
      </c>
      <c r="H513" s="60">
        <v>0.9970149253731343</v>
      </c>
      <c r="J513" s="18">
        <v>244289.12</v>
      </c>
      <c r="K513" s="61">
        <f t="shared" si="129"/>
        <v>3.2288132927180704E-3</v>
      </c>
      <c r="L513" s="18">
        <v>652</v>
      </c>
      <c r="M513" s="60">
        <v>0.88707482993197284</v>
      </c>
      <c r="O513" s="18">
        <v>83253.460000000006</v>
      </c>
      <c r="P513" s="61">
        <f t="shared" si="130"/>
        <v>8.6064652787758253E-4</v>
      </c>
      <c r="Q513" s="5">
        <v>324</v>
      </c>
      <c r="R513" s="60">
        <v>0.97590361445783136</v>
      </c>
      <c r="T513" s="18">
        <v>235082.12</v>
      </c>
      <c r="U513" s="61">
        <f t="shared" si="131"/>
        <v>1.2296230433531704E-3</v>
      </c>
      <c r="V513" s="5">
        <v>368</v>
      </c>
      <c r="W513" s="60">
        <v>0.89320388349514568</v>
      </c>
      <c r="Y513" s="18">
        <v>136392.35</v>
      </c>
      <c r="Z513" s="61">
        <f t="shared" si="132"/>
        <v>1.7632416870844866E-3</v>
      </c>
      <c r="AA513" s="18">
        <v>234</v>
      </c>
      <c r="AB513" s="60">
        <v>0.49576271186440679</v>
      </c>
      <c r="AD513" s="18">
        <f t="shared" si="133"/>
        <v>780524.23</v>
      </c>
      <c r="AE513" s="61">
        <f t="shared" si="134"/>
        <v>1.3260680134202932E-3</v>
      </c>
      <c r="AF513" s="18">
        <f t="shared" si="135"/>
        <v>1912</v>
      </c>
      <c r="AG513" s="60">
        <v>0.83639545056867892</v>
      </c>
    </row>
    <row r="514" spans="1:33" x14ac:dyDescent="0.25">
      <c r="A514" s="5"/>
      <c r="B514" s="5" t="s">
        <v>1027</v>
      </c>
      <c r="C514" s="5" t="s">
        <v>1028</v>
      </c>
      <c r="E514" s="18">
        <v>58029.72</v>
      </c>
      <c r="F514" s="61">
        <f t="shared" si="128"/>
        <v>3.9296286426944497E-4</v>
      </c>
      <c r="G514" s="18">
        <v>140</v>
      </c>
      <c r="H514" s="60">
        <v>0.99290780141843971</v>
      </c>
      <c r="J514" s="18">
        <v>82325.88</v>
      </c>
      <c r="K514" s="61">
        <f t="shared" si="129"/>
        <v>1.0881159819099301E-3</v>
      </c>
      <c r="L514" s="18">
        <v>420</v>
      </c>
      <c r="M514" s="60">
        <v>0.875</v>
      </c>
      <c r="O514" s="18">
        <v>198819.05</v>
      </c>
      <c r="P514" s="61">
        <f t="shared" si="130"/>
        <v>2.0553250886920431E-3</v>
      </c>
      <c r="Q514" s="5">
        <v>1155</v>
      </c>
      <c r="R514" s="60">
        <v>0.98549488054607504</v>
      </c>
      <c r="T514" s="18">
        <v>108125.03</v>
      </c>
      <c r="U514" s="61">
        <f t="shared" si="131"/>
        <v>5.6555993476344719E-4</v>
      </c>
      <c r="V514" s="5">
        <v>150</v>
      </c>
      <c r="W514" s="60">
        <v>0.9375</v>
      </c>
      <c r="Y514" s="18">
        <v>70117.549999999988</v>
      </c>
      <c r="Z514" s="61">
        <f t="shared" si="132"/>
        <v>9.0645983558631268E-4</v>
      </c>
      <c r="AA514" s="18">
        <v>239</v>
      </c>
      <c r="AB514" s="60">
        <v>0.51956521739130435</v>
      </c>
      <c r="AD514" s="18">
        <f t="shared" si="133"/>
        <v>517417.23</v>
      </c>
      <c r="AE514" s="61">
        <f t="shared" si="134"/>
        <v>8.7906359844271706E-4</v>
      </c>
      <c r="AF514" s="18">
        <f t="shared" si="135"/>
        <v>2104</v>
      </c>
      <c r="AG514" s="60">
        <v>0.87194363862411939</v>
      </c>
    </row>
    <row r="515" spans="1:33" x14ac:dyDescent="0.25">
      <c r="A515" s="5"/>
      <c r="B515" s="5" t="s">
        <v>1029</v>
      </c>
      <c r="C515" s="5" t="s">
        <v>1030</v>
      </c>
      <c r="E515" s="18">
        <v>266415.19</v>
      </c>
      <c r="F515" s="61">
        <f t="shared" si="128"/>
        <v>1.8040975580665974E-3</v>
      </c>
      <c r="G515" s="18">
        <v>536</v>
      </c>
      <c r="H515" s="60">
        <v>0.97101449275362317</v>
      </c>
      <c r="J515" s="18">
        <v>178027.85</v>
      </c>
      <c r="K515" s="61">
        <f t="shared" si="129"/>
        <v>2.3530261542307686E-3</v>
      </c>
      <c r="L515" s="18">
        <v>582</v>
      </c>
      <c r="M515" s="60">
        <v>0.89953632148377127</v>
      </c>
      <c r="O515" s="18">
        <v>224254.54</v>
      </c>
      <c r="P515" s="61">
        <f t="shared" si="130"/>
        <v>2.3182687087333598E-3</v>
      </c>
      <c r="Q515" s="5">
        <v>652</v>
      </c>
      <c r="R515" s="60">
        <v>0.98045112781954891</v>
      </c>
      <c r="T515" s="18">
        <v>261501.01</v>
      </c>
      <c r="U515" s="61">
        <f t="shared" si="131"/>
        <v>1.3678099710693772E-3</v>
      </c>
      <c r="V515" s="5">
        <v>354</v>
      </c>
      <c r="W515" s="60">
        <v>0.98607242339832868</v>
      </c>
      <c r="Y515" s="18">
        <v>104084.76</v>
      </c>
      <c r="Z515" s="61">
        <f t="shared" si="132"/>
        <v>1.3455783100898538E-3</v>
      </c>
      <c r="AA515" s="18">
        <v>256</v>
      </c>
      <c r="AB515" s="60">
        <v>0.56263736263736264</v>
      </c>
      <c r="AD515" s="18">
        <f t="shared" si="133"/>
        <v>1034283.3500000001</v>
      </c>
      <c r="AE515" s="61">
        <f t="shared" si="134"/>
        <v>1.7571908911119722E-3</v>
      </c>
      <c r="AF515" s="18">
        <f t="shared" si="135"/>
        <v>2380</v>
      </c>
      <c r="AG515" s="60">
        <v>0.88872292755787896</v>
      </c>
    </row>
    <row r="516" spans="1:33" x14ac:dyDescent="0.25">
      <c r="A516" s="5"/>
      <c r="B516" s="5"/>
      <c r="C516" s="5"/>
      <c r="F516" s="61"/>
      <c r="K516" s="61"/>
      <c r="P516" s="61"/>
      <c r="U516" s="61"/>
      <c r="Z516" s="61"/>
      <c r="AD516" s="18"/>
      <c r="AE516" s="61"/>
      <c r="AF516" s="18"/>
    </row>
    <row r="517" spans="1:33" x14ac:dyDescent="0.25">
      <c r="A517" s="16" t="s">
        <v>1031</v>
      </c>
      <c r="B517" s="5"/>
      <c r="C517" s="16" t="s">
        <v>1032</v>
      </c>
      <c r="E517" s="17">
        <f>SUM(E519:E573)</f>
        <v>12604195.850000001</v>
      </c>
      <c r="F517" s="59">
        <f>E517/$E$10</f>
        <v>8.5352486674570405E-2</v>
      </c>
      <c r="G517" s="17">
        <f>SUM(G519:G573)</f>
        <v>25099</v>
      </c>
      <c r="H517" s="59">
        <v>0.98269449121021102</v>
      </c>
      <c r="I517" s="17"/>
      <c r="J517" s="17">
        <f>SUM(J519:J573)</f>
        <v>5476950.7300000004</v>
      </c>
      <c r="K517" s="59">
        <f>J517/$J$10</f>
        <v>7.2389844134630066E-2</v>
      </c>
      <c r="L517" s="17">
        <f>SUM(L519:L573)</f>
        <v>24690</v>
      </c>
      <c r="M517" s="59">
        <v>0.88992214532871972</v>
      </c>
      <c r="N517" s="17"/>
      <c r="O517" s="17">
        <f>SUM(O519:O573)</f>
        <v>9380994.8200000003</v>
      </c>
      <c r="P517" s="59">
        <f>O517/$O$10</f>
        <v>9.6977598527083278E-2</v>
      </c>
      <c r="Q517" s="17">
        <f>SUM(Q519:Q573)</f>
        <v>42609</v>
      </c>
      <c r="R517" s="59">
        <v>0.97314148681055157</v>
      </c>
      <c r="S517" s="17"/>
      <c r="T517" s="17">
        <f>SUM(T519:T573)</f>
        <v>16207850.24</v>
      </c>
      <c r="U517" s="59">
        <f>T517/$T$10</f>
        <v>8.4776954275898209E-2</v>
      </c>
      <c r="V517" s="17">
        <f>SUM(V519:V573)</f>
        <v>21852</v>
      </c>
      <c r="W517" s="59">
        <v>0.9456465293404881</v>
      </c>
      <c r="X517" s="17"/>
      <c r="Y517" s="17">
        <f>SUM(Y519:Y573)</f>
        <v>7269687.9300000006</v>
      </c>
      <c r="Z517" s="59">
        <f>Y517/$Y$10</f>
        <v>9.3980467454889735E-2</v>
      </c>
      <c r="AA517" s="17">
        <f>SUM(AA519:AA573)</f>
        <v>21407</v>
      </c>
      <c r="AB517" s="59">
        <v>0.3546318998078325</v>
      </c>
      <c r="AD517" s="17">
        <f>SUM(Y517,T517,O517,J517,E517)</f>
        <v>50939679.57</v>
      </c>
      <c r="AE517" s="59">
        <f>AD517/$AD$10</f>
        <v>8.6543731886012304E-2</v>
      </c>
      <c r="AF517" s="17">
        <f>SUM(AA517,V517,Q517,L517,G517)</f>
        <v>135657</v>
      </c>
      <c r="AG517" s="59">
        <v>0.75138748878377326</v>
      </c>
    </row>
    <row r="518" spans="1:33" x14ac:dyDescent="0.25">
      <c r="A518" s="5"/>
      <c r="B518" s="5"/>
      <c r="C518" s="5"/>
      <c r="F518" s="61"/>
      <c r="K518" s="61"/>
      <c r="P518" s="61"/>
      <c r="U518" s="61"/>
      <c r="Z518" s="61"/>
      <c r="AD518" s="18"/>
      <c r="AE518" s="61"/>
      <c r="AF518" s="18"/>
    </row>
    <row r="519" spans="1:33" x14ac:dyDescent="0.25">
      <c r="A519" s="5"/>
      <c r="B519" s="5" t="s">
        <v>1033</v>
      </c>
      <c r="C519" s="5" t="s">
        <v>1034</v>
      </c>
      <c r="E519" s="18">
        <v>56654.22</v>
      </c>
      <c r="F519" s="61">
        <f t="shared" ref="F519:F550" si="136">E519/$E$10</f>
        <v>3.8364831958781248E-4</v>
      </c>
      <c r="G519" s="5">
        <v>159</v>
      </c>
      <c r="H519" s="60">
        <v>0.98757763975155277</v>
      </c>
      <c r="J519" s="18">
        <v>129273.04</v>
      </c>
      <c r="K519" s="61">
        <f t="shared" ref="K519:K550" si="137">J519/$J$10</f>
        <v>1.7086250502767982E-3</v>
      </c>
      <c r="L519" s="18">
        <v>563</v>
      </c>
      <c r="M519" s="60">
        <v>0.97743055555555558</v>
      </c>
      <c r="O519" s="18">
        <v>239535.01</v>
      </c>
      <c r="P519" s="61">
        <f t="shared" ref="P519:P550" si="138">O519/$O$10</f>
        <v>2.4762331158563501E-3</v>
      </c>
      <c r="Q519" s="18">
        <v>1094</v>
      </c>
      <c r="R519" s="60">
        <v>0.98381294964028776</v>
      </c>
      <c r="T519" s="18">
        <v>79848.509999999995</v>
      </c>
      <c r="U519" s="61">
        <f t="shared" ref="U519:U550" si="139">T519/$T$10</f>
        <v>4.1765646776290797E-4</v>
      </c>
      <c r="V519" s="18">
        <v>196</v>
      </c>
      <c r="W519" s="60">
        <v>0.98492462311557794</v>
      </c>
      <c r="Y519" s="18">
        <v>112323.57</v>
      </c>
      <c r="Z519" s="61">
        <f t="shared" ref="Z519:Z550" si="140">Y519/$Y$10</f>
        <v>1.4520873132998473E-3</v>
      </c>
      <c r="AA519" s="18">
        <v>359</v>
      </c>
      <c r="AB519" s="60">
        <v>0.4223529411764706</v>
      </c>
      <c r="AD519" s="18">
        <f t="shared" ref="AD519:AD550" si="141">SUM(Y519,T519,O519,J519,E519)</f>
        <v>617634.35</v>
      </c>
      <c r="AE519" s="61">
        <f t="shared" ref="AE519:AE550" si="142">AD519/$AD$10</f>
        <v>1.0493270087523537E-3</v>
      </c>
      <c r="AF519" s="18">
        <f t="shared" ref="AF519:AF550" si="143">SUM(AA519,V519,Q519,L519,G519)</f>
        <v>2371</v>
      </c>
      <c r="AG519" s="60">
        <v>0.81815044858523123</v>
      </c>
    </row>
    <row r="520" spans="1:33" x14ac:dyDescent="0.25">
      <c r="A520" s="5"/>
      <c r="B520" s="5" t="s">
        <v>1035</v>
      </c>
      <c r="C520" s="5" t="s">
        <v>1036</v>
      </c>
      <c r="E520" s="18">
        <v>31010.58</v>
      </c>
      <c r="F520" s="61">
        <f t="shared" si="136"/>
        <v>2.0999595275415363E-4</v>
      </c>
      <c r="G520" s="5">
        <v>117</v>
      </c>
      <c r="H520" s="60">
        <v>0.9285714285714286</v>
      </c>
      <c r="J520" s="18">
        <v>82264.649999999994</v>
      </c>
      <c r="K520" s="61">
        <f t="shared" si="137"/>
        <v>1.087306693973107E-3</v>
      </c>
      <c r="L520" s="18">
        <v>170</v>
      </c>
      <c r="M520" s="60">
        <v>0.88541666666666663</v>
      </c>
      <c r="O520" s="18">
        <v>215055.93</v>
      </c>
      <c r="P520" s="61">
        <f t="shared" si="138"/>
        <v>2.2231765437014197E-3</v>
      </c>
      <c r="Q520" s="18">
        <v>1187</v>
      </c>
      <c r="R520" s="60">
        <v>0.9809917355371901</v>
      </c>
      <c r="T520" s="18">
        <v>49269.05</v>
      </c>
      <c r="U520" s="61">
        <f t="shared" si="139"/>
        <v>2.5770721824407372E-4</v>
      </c>
      <c r="V520" s="18">
        <v>112</v>
      </c>
      <c r="W520" s="60">
        <v>0.94117647058823528</v>
      </c>
      <c r="Y520" s="18">
        <v>60893.200000000004</v>
      </c>
      <c r="Z520" s="61">
        <f t="shared" si="140"/>
        <v>7.8721005027021724E-4</v>
      </c>
      <c r="AA520" s="18">
        <v>250</v>
      </c>
      <c r="AB520" s="60">
        <v>0.46210720887245843</v>
      </c>
      <c r="AD520" s="18">
        <f t="shared" si="141"/>
        <v>438493.41</v>
      </c>
      <c r="AE520" s="61">
        <f t="shared" si="142"/>
        <v>7.4497634121696663E-4</v>
      </c>
      <c r="AF520" s="18">
        <f t="shared" si="143"/>
        <v>1836</v>
      </c>
      <c r="AG520" s="60">
        <v>0.83912248628884822</v>
      </c>
    </row>
    <row r="521" spans="1:33" x14ac:dyDescent="0.25">
      <c r="A521" s="5"/>
      <c r="B521" s="5" t="s">
        <v>1037</v>
      </c>
      <c r="C521" s="5" t="s">
        <v>1038</v>
      </c>
      <c r="E521" s="18">
        <v>148788.15</v>
      </c>
      <c r="F521" s="61">
        <f t="shared" si="136"/>
        <v>1.00755643131402E-3</v>
      </c>
      <c r="G521" s="5">
        <v>218</v>
      </c>
      <c r="H521" s="60">
        <v>0.99543378995433784</v>
      </c>
      <c r="J521" s="18">
        <v>176554.99</v>
      </c>
      <c r="K521" s="61">
        <f t="shared" si="137"/>
        <v>2.3335590983655182E-3</v>
      </c>
      <c r="L521" s="18">
        <v>691</v>
      </c>
      <c r="M521" s="60">
        <v>0.91402116402116407</v>
      </c>
      <c r="O521" s="18">
        <v>290691.17</v>
      </c>
      <c r="P521" s="61">
        <f t="shared" si="138"/>
        <v>3.0050684517516995E-3</v>
      </c>
      <c r="Q521" s="18">
        <v>1274</v>
      </c>
      <c r="R521" s="60">
        <v>0.9875968992248062</v>
      </c>
      <c r="T521" s="18">
        <v>130790.52</v>
      </c>
      <c r="U521" s="61">
        <f t="shared" si="139"/>
        <v>6.8411428842033459E-4</v>
      </c>
      <c r="V521" s="18">
        <v>186</v>
      </c>
      <c r="W521" s="60">
        <v>0.97382198952879584</v>
      </c>
      <c r="Y521" s="18">
        <v>127012.07</v>
      </c>
      <c r="Z521" s="61">
        <f t="shared" si="140"/>
        <v>1.6419760828733643E-3</v>
      </c>
      <c r="AA521" s="18">
        <v>322</v>
      </c>
      <c r="AB521" s="60">
        <v>0.48714069591527986</v>
      </c>
      <c r="AD521" s="18">
        <f t="shared" si="141"/>
        <v>873836.9</v>
      </c>
      <c r="AE521" s="61">
        <f t="shared" si="142"/>
        <v>1.4846011404877815E-3</v>
      </c>
      <c r="AF521" s="18">
        <f t="shared" si="143"/>
        <v>2691</v>
      </c>
      <c r="AG521" s="60">
        <v>0.86333012512030793</v>
      </c>
    </row>
    <row r="522" spans="1:33" x14ac:dyDescent="0.25">
      <c r="A522" s="5"/>
      <c r="B522" s="5" t="s">
        <v>1039</v>
      </c>
      <c r="C522" s="5" t="s">
        <v>1040</v>
      </c>
      <c r="E522" s="18">
        <v>382912.35</v>
      </c>
      <c r="F522" s="61">
        <f t="shared" si="136"/>
        <v>2.5929874178290744E-3</v>
      </c>
      <c r="G522" s="5">
        <v>535</v>
      </c>
      <c r="H522" s="60">
        <v>0.9907407407407407</v>
      </c>
      <c r="J522" s="18">
        <v>53150.02</v>
      </c>
      <c r="K522" s="61">
        <f t="shared" si="137"/>
        <v>7.0249338605104996E-4</v>
      </c>
      <c r="L522" s="18">
        <v>338</v>
      </c>
      <c r="M522" s="60">
        <v>0.90133333333333332</v>
      </c>
      <c r="O522" s="18">
        <v>177086.01</v>
      </c>
      <c r="P522" s="61">
        <f t="shared" si="138"/>
        <v>1.8306561630254748E-3</v>
      </c>
      <c r="Q522" s="18">
        <v>801</v>
      </c>
      <c r="R522" s="60">
        <v>0.98282208588957054</v>
      </c>
      <c r="T522" s="18">
        <v>552446.39</v>
      </c>
      <c r="U522" s="61">
        <f t="shared" si="139"/>
        <v>2.8896319778010872E-3</v>
      </c>
      <c r="V522" s="18">
        <v>532</v>
      </c>
      <c r="W522" s="60">
        <v>0.77664233576642339</v>
      </c>
      <c r="Y522" s="18">
        <v>245565.89</v>
      </c>
      <c r="Z522" s="61">
        <f t="shared" si="140"/>
        <v>3.1746063043418741E-3</v>
      </c>
      <c r="AA522" s="18">
        <v>628</v>
      </c>
      <c r="AB522" s="60">
        <v>0.38199513381995132</v>
      </c>
      <c r="AD522" s="18">
        <f t="shared" si="141"/>
        <v>1411160.6600000001</v>
      </c>
      <c r="AE522" s="61">
        <f t="shared" si="142"/>
        <v>2.3974848455672799E-3</v>
      </c>
      <c r="AF522" s="18">
        <f t="shared" si="143"/>
        <v>2834</v>
      </c>
      <c r="AG522" s="60">
        <v>0.69820152746982012</v>
      </c>
    </row>
    <row r="523" spans="1:33" x14ac:dyDescent="0.25">
      <c r="A523" s="5"/>
      <c r="B523" s="5" t="s">
        <v>1041</v>
      </c>
      <c r="C523" s="5" t="s">
        <v>1042</v>
      </c>
      <c r="E523" s="18">
        <v>184401.55</v>
      </c>
      <c r="F523" s="61">
        <f t="shared" si="136"/>
        <v>1.2487215389584037E-3</v>
      </c>
      <c r="G523" s="5">
        <v>374</v>
      </c>
      <c r="H523" s="60">
        <v>0.98680738786279687</v>
      </c>
      <c r="J523" s="18">
        <v>37894.199999999997</v>
      </c>
      <c r="K523" s="61">
        <f t="shared" si="137"/>
        <v>5.0085446571225556E-4</v>
      </c>
      <c r="L523" s="18">
        <v>209</v>
      </c>
      <c r="M523" s="60">
        <v>0.9126637554585153</v>
      </c>
      <c r="O523" s="18">
        <v>110517.3</v>
      </c>
      <c r="P523" s="61">
        <f t="shared" si="138"/>
        <v>1.1424910209786494E-3</v>
      </c>
      <c r="Q523" s="18">
        <v>557</v>
      </c>
      <c r="R523" s="60">
        <v>0.98758865248226946</v>
      </c>
      <c r="T523" s="18">
        <v>292886.03000000003</v>
      </c>
      <c r="U523" s="61">
        <f t="shared" si="139"/>
        <v>1.5319727913132143E-3</v>
      </c>
      <c r="V523" s="18">
        <v>371</v>
      </c>
      <c r="W523" s="60">
        <v>0.97889182058047497</v>
      </c>
      <c r="Y523" s="18">
        <v>74168.569999999992</v>
      </c>
      <c r="Z523" s="61">
        <f t="shared" si="140"/>
        <v>9.5883027527162497E-4</v>
      </c>
      <c r="AA523" s="18">
        <v>160</v>
      </c>
      <c r="AB523" s="60">
        <v>0.52459016393442626</v>
      </c>
      <c r="AD523" s="18">
        <f t="shared" si="141"/>
        <v>699867.65</v>
      </c>
      <c r="AE523" s="61">
        <f t="shared" si="142"/>
        <v>1.189036891644772E-3</v>
      </c>
      <c r="AF523" s="18">
        <f t="shared" si="143"/>
        <v>1671</v>
      </c>
      <c r="AG523" s="60">
        <v>0.90032327586206895</v>
      </c>
    </row>
    <row r="524" spans="1:33" x14ac:dyDescent="0.25">
      <c r="A524" s="5"/>
      <c r="B524" s="5" t="s">
        <v>1043</v>
      </c>
      <c r="C524" s="5" t="s">
        <v>1044</v>
      </c>
      <c r="E524" s="18">
        <v>118277.31</v>
      </c>
      <c r="F524" s="61">
        <f t="shared" si="136"/>
        <v>8.0094459383372974E-4</v>
      </c>
      <c r="G524" s="5">
        <v>119</v>
      </c>
      <c r="H524" s="60">
        <v>0.9916666666666667</v>
      </c>
      <c r="J524" s="18">
        <v>35305.11</v>
      </c>
      <c r="K524" s="61">
        <f t="shared" si="137"/>
        <v>4.6663399691674223E-4</v>
      </c>
      <c r="L524" s="18">
        <v>207</v>
      </c>
      <c r="M524" s="60">
        <v>0.78113207547169816</v>
      </c>
      <c r="O524" s="18">
        <v>123542.55</v>
      </c>
      <c r="P524" s="61">
        <f t="shared" si="138"/>
        <v>1.2771417152229183E-3</v>
      </c>
      <c r="Q524" s="18">
        <v>531</v>
      </c>
      <c r="R524" s="60">
        <v>0.98882681564245811</v>
      </c>
      <c r="T524" s="18">
        <v>1088994.18</v>
      </c>
      <c r="U524" s="61">
        <f t="shared" si="139"/>
        <v>5.6961045689288932E-3</v>
      </c>
      <c r="V524" s="18">
        <v>356</v>
      </c>
      <c r="W524" s="60">
        <v>0.99719887955182074</v>
      </c>
      <c r="Y524" s="18">
        <v>78852.009999999995</v>
      </c>
      <c r="Z524" s="61">
        <f t="shared" si="140"/>
        <v>1.0193764616740072E-3</v>
      </c>
      <c r="AA524" s="18">
        <v>157</v>
      </c>
      <c r="AB524" s="60">
        <v>0.50159744408945683</v>
      </c>
      <c r="AD524" s="18">
        <f t="shared" si="141"/>
        <v>1444971.1600000001</v>
      </c>
      <c r="AE524" s="61">
        <f t="shared" si="142"/>
        <v>2.4549270374230625E-3</v>
      </c>
      <c r="AF524" s="18">
        <f t="shared" si="143"/>
        <v>1370</v>
      </c>
      <c r="AG524" s="60">
        <v>0.86055276381909551</v>
      </c>
    </row>
    <row r="525" spans="1:33" x14ac:dyDescent="0.25">
      <c r="A525" s="5"/>
      <c r="B525" s="5" t="s">
        <v>1045</v>
      </c>
      <c r="C525" s="5" t="s">
        <v>1046</v>
      </c>
      <c r="E525" s="18">
        <v>196029.65</v>
      </c>
      <c r="F525" s="61">
        <f t="shared" si="136"/>
        <v>1.3274641467464739E-3</v>
      </c>
      <c r="G525" s="5">
        <v>345</v>
      </c>
      <c r="H525" s="60">
        <v>0.9691011235955056</v>
      </c>
      <c r="J525" s="18">
        <v>76280.820000000007</v>
      </c>
      <c r="K525" s="61">
        <f t="shared" si="137"/>
        <v>1.0082173352437245E-3</v>
      </c>
      <c r="L525" s="18">
        <v>253</v>
      </c>
      <c r="M525" s="60">
        <v>0.80063291139240511</v>
      </c>
      <c r="O525" s="18">
        <v>166736.04</v>
      </c>
      <c r="P525" s="61">
        <f t="shared" si="138"/>
        <v>1.7236616219681166E-3</v>
      </c>
      <c r="Q525" s="18">
        <v>657</v>
      </c>
      <c r="R525" s="60">
        <v>0.98796992481203005</v>
      </c>
      <c r="T525" s="18">
        <v>278254.21999999997</v>
      </c>
      <c r="U525" s="61">
        <f t="shared" si="139"/>
        <v>1.4554394899206396E-3</v>
      </c>
      <c r="V525" s="18">
        <v>391</v>
      </c>
      <c r="W525" s="60">
        <v>0.98987341772151893</v>
      </c>
      <c r="Y525" s="18">
        <v>105011.44</v>
      </c>
      <c r="Z525" s="61">
        <f t="shared" si="140"/>
        <v>1.3575581667796715E-3</v>
      </c>
      <c r="AA525" s="18">
        <v>183</v>
      </c>
      <c r="AB525" s="60">
        <v>0.53508771929824561</v>
      </c>
      <c r="AD525" s="18">
        <f t="shared" si="141"/>
        <v>822312.17</v>
      </c>
      <c r="AE525" s="61">
        <f t="shared" si="142"/>
        <v>1.3970634398924816E-3</v>
      </c>
      <c r="AF525" s="18">
        <f t="shared" si="143"/>
        <v>1829</v>
      </c>
      <c r="AG525" s="60">
        <v>0.88187078109932493</v>
      </c>
    </row>
    <row r="526" spans="1:33" x14ac:dyDescent="0.25">
      <c r="A526" s="5"/>
      <c r="B526" s="5" t="s">
        <v>1047</v>
      </c>
      <c r="C526" s="5" t="s">
        <v>1048</v>
      </c>
      <c r="E526" s="18">
        <v>163876.65</v>
      </c>
      <c r="F526" s="61">
        <f t="shared" si="136"/>
        <v>1.109732009233912E-3</v>
      </c>
      <c r="G526" s="5">
        <v>530</v>
      </c>
      <c r="H526" s="60">
        <v>0.92495636998254804</v>
      </c>
      <c r="J526" s="18">
        <v>715597.23</v>
      </c>
      <c r="K526" s="61">
        <f t="shared" si="137"/>
        <v>9.4581774597912102E-3</v>
      </c>
      <c r="L526" s="18">
        <v>2422</v>
      </c>
      <c r="M526" s="60">
        <v>0.86130867709815073</v>
      </c>
      <c r="O526" s="18">
        <v>429354.88</v>
      </c>
      <c r="P526" s="61">
        <f t="shared" si="138"/>
        <v>4.438527680402665E-3</v>
      </c>
      <c r="Q526" s="18">
        <v>2102</v>
      </c>
      <c r="R526" s="60">
        <v>0.97585886722376969</v>
      </c>
      <c r="T526" s="18">
        <v>338063.06</v>
      </c>
      <c r="U526" s="61">
        <f t="shared" si="139"/>
        <v>1.7682762461155509E-3</v>
      </c>
      <c r="V526" s="18">
        <v>581</v>
      </c>
      <c r="W526" s="60">
        <v>0.89110429447852757</v>
      </c>
      <c r="Y526" s="18">
        <v>222222.52</v>
      </c>
      <c r="Z526" s="61">
        <f t="shared" si="140"/>
        <v>2.8728298256681258E-3</v>
      </c>
      <c r="AA526" s="18">
        <v>685</v>
      </c>
      <c r="AB526" s="60">
        <v>0.559640522875817</v>
      </c>
      <c r="AD526" s="18">
        <f t="shared" si="141"/>
        <v>1869114.3399999999</v>
      </c>
      <c r="AE526" s="61">
        <f t="shared" si="142"/>
        <v>3.1755231220678215E-3</v>
      </c>
      <c r="AF526" s="18">
        <f t="shared" si="143"/>
        <v>6320</v>
      </c>
      <c r="AG526" s="60">
        <v>0.85232636547538776</v>
      </c>
    </row>
    <row r="527" spans="1:33" x14ac:dyDescent="0.25">
      <c r="A527" s="5"/>
      <c r="B527" s="5" t="s">
        <v>1049</v>
      </c>
      <c r="C527" s="5" t="s">
        <v>1050</v>
      </c>
      <c r="E527" s="18">
        <v>261168.86</v>
      </c>
      <c r="F527" s="61">
        <f t="shared" si="136"/>
        <v>1.7685707131377794E-3</v>
      </c>
      <c r="G527" s="5">
        <v>595</v>
      </c>
      <c r="H527" s="60">
        <v>0.94145569620253167</v>
      </c>
      <c r="J527" s="18">
        <v>54847.53</v>
      </c>
      <c r="K527" s="61">
        <f t="shared" si="137"/>
        <v>7.2492968142319697E-4</v>
      </c>
      <c r="L527" s="18">
        <v>336</v>
      </c>
      <c r="M527" s="60">
        <v>0.91553133514986373</v>
      </c>
      <c r="O527" s="18">
        <v>132646.94</v>
      </c>
      <c r="P527" s="61">
        <f t="shared" si="138"/>
        <v>1.3712598652907159E-3</v>
      </c>
      <c r="Q527" s="18">
        <v>605</v>
      </c>
      <c r="R527" s="60">
        <v>0.95727848101265822</v>
      </c>
      <c r="T527" s="18">
        <v>198028.22</v>
      </c>
      <c r="U527" s="61">
        <f t="shared" si="139"/>
        <v>1.0358085189388763E-3</v>
      </c>
      <c r="V527" s="18">
        <v>396</v>
      </c>
      <c r="W527" s="60">
        <v>0.94510739856801906</v>
      </c>
      <c r="Y527" s="18">
        <v>115366.34</v>
      </c>
      <c r="Z527" s="61">
        <f t="shared" si="140"/>
        <v>1.4914233824284313E-3</v>
      </c>
      <c r="AA527" s="18">
        <v>458</v>
      </c>
      <c r="AB527" s="60">
        <v>0.34988540870893814</v>
      </c>
      <c r="AD527" s="18">
        <f t="shared" si="141"/>
        <v>762057.89</v>
      </c>
      <c r="AE527" s="61">
        <f t="shared" si="142"/>
        <v>1.2946947108913715E-3</v>
      </c>
      <c r="AF527" s="18">
        <f t="shared" si="143"/>
        <v>2390</v>
      </c>
      <c r="AG527" s="60">
        <v>0.71152128609705267</v>
      </c>
    </row>
    <row r="528" spans="1:33" x14ac:dyDescent="0.25">
      <c r="B528" s="5" t="s">
        <v>1051</v>
      </c>
      <c r="C528" s="5" t="s">
        <v>1052</v>
      </c>
      <c r="E528" s="18">
        <v>221685.26</v>
      </c>
      <c r="F528" s="61">
        <f t="shared" si="136"/>
        <v>1.5011975714498815E-3</v>
      </c>
      <c r="G528" s="5">
        <v>541</v>
      </c>
      <c r="H528" s="60">
        <v>0.98722627737226276</v>
      </c>
      <c r="J528" s="18">
        <v>41196.03</v>
      </c>
      <c r="K528" s="61">
        <f t="shared" si="137"/>
        <v>5.4449534744409572E-4</v>
      </c>
      <c r="L528" s="18">
        <v>328</v>
      </c>
      <c r="M528" s="60">
        <v>0.88888888888888884</v>
      </c>
      <c r="O528" s="18">
        <v>133445.93</v>
      </c>
      <c r="P528" s="61">
        <f t="shared" si="138"/>
        <v>1.3795195576723767E-3</v>
      </c>
      <c r="Q528" s="18">
        <v>586</v>
      </c>
      <c r="R528" s="60">
        <v>0.95129870129870131</v>
      </c>
      <c r="T528" s="18">
        <v>335625.43</v>
      </c>
      <c r="U528" s="61">
        <f t="shared" si="139"/>
        <v>1.7555259526471705E-3</v>
      </c>
      <c r="V528" s="18">
        <v>539</v>
      </c>
      <c r="W528" s="60">
        <v>0.98178506375227692</v>
      </c>
      <c r="Y528" s="18">
        <v>140117.35999999999</v>
      </c>
      <c r="Z528" s="61">
        <f t="shared" si="140"/>
        <v>1.8113975617857184E-3</v>
      </c>
      <c r="AA528" s="18">
        <v>482</v>
      </c>
      <c r="AB528" s="60">
        <v>0.36213373403456051</v>
      </c>
      <c r="AD528" s="18">
        <f t="shared" si="141"/>
        <v>872070.01</v>
      </c>
      <c r="AE528" s="61">
        <f t="shared" si="142"/>
        <v>1.4815992909331147E-3</v>
      </c>
      <c r="AF528" s="18">
        <f t="shared" si="143"/>
        <v>2476</v>
      </c>
      <c r="AG528" s="60">
        <v>0.72546147084676238</v>
      </c>
    </row>
    <row r="529" spans="2:33" x14ac:dyDescent="0.25">
      <c r="B529" s="5" t="s">
        <v>1053</v>
      </c>
      <c r="C529" s="5" t="s">
        <v>1054</v>
      </c>
      <c r="E529" s="18">
        <v>120233.06</v>
      </c>
      <c r="F529" s="61">
        <f t="shared" si="136"/>
        <v>8.1418844753136893E-4</v>
      </c>
      <c r="G529" s="5">
        <v>289</v>
      </c>
      <c r="H529" s="60">
        <v>1</v>
      </c>
      <c r="J529" s="18">
        <v>178680.55</v>
      </c>
      <c r="K529" s="61">
        <f t="shared" si="137"/>
        <v>2.3616530076745776E-3</v>
      </c>
      <c r="L529" s="18">
        <v>779</v>
      </c>
      <c r="M529" s="60">
        <v>0.95</v>
      </c>
      <c r="O529" s="18">
        <v>270573.86</v>
      </c>
      <c r="P529" s="61">
        <f t="shared" si="138"/>
        <v>2.7971024044338225E-3</v>
      </c>
      <c r="Q529" s="18">
        <v>990</v>
      </c>
      <c r="R529" s="60">
        <v>0.9880239520958084</v>
      </c>
      <c r="T529" s="18">
        <v>82672.259999999995</v>
      </c>
      <c r="U529" s="61">
        <f t="shared" si="139"/>
        <v>4.3242640462015815E-4</v>
      </c>
      <c r="V529" s="18">
        <v>209</v>
      </c>
      <c r="W529" s="60">
        <v>0.98584905660377353</v>
      </c>
      <c r="Y529" s="18">
        <v>84235.29</v>
      </c>
      <c r="Z529" s="61">
        <f t="shared" si="140"/>
        <v>1.0889699814663428E-3</v>
      </c>
      <c r="AA529" s="18">
        <v>256</v>
      </c>
      <c r="AB529" s="60">
        <v>0.47319778188539741</v>
      </c>
      <c r="AD529" s="18">
        <f t="shared" si="141"/>
        <v>736395.02</v>
      </c>
      <c r="AE529" s="61">
        <f t="shared" si="142"/>
        <v>1.2510948971616129E-3</v>
      </c>
      <c r="AF529" s="18">
        <f t="shared" si="143"/>
        <v>2523</v>
      </c>
      <c r="AG529" s="60">
        <v>0.88093575418994419</v>
      </c>
    </row>
    <row r="530" spans="2:33" x14ac:dyDescent="0.25">
      <c r="B530" s="5" t="s">
        <v>1055</v>
      </c>
      <c r="C530" s="5" t="s">
        <v>1056</v>
      </c>
      <c r="E530" s="18">
        <v>429231.49</v>
      </c>
      <c r="F530" s="61">
        <f t="shared" si="136"/>
        <v>2.9066491402171442E-3</v>
      </c>
      <c r="G530" s="5">
        <v>509</v>
      </c>
      <c r="H530" s="60">
        <v>0.994140625</v>
      </c>
      <c r="J530" s="18">
        <v>130230.35</v>
      </c>
      <c r="K530" s="61">
        <f t="shared" si="137"/>
        <v>1.7212779889473864E-3</v>
      </c>
      <c r="L530" s="18">
        <v>566</v>
      </c>
      <c r="M530" s="60">
        <v>0.90271132376395535</v>
      </c>
      <c r="O530" s="18">
        <v>168109.9</v>
      </c>
      <c r="P530" s="61">
        <f t="shared" si="138"/>
        <v>1.7378641288523936E-3</v>
      </c>
      <c r="Q530" s="18">
        <v>646</v>
      </c>
      <c r="R530" s="60">
        <v>0.98776758409785936</v>
      </c>
      <c r="T530" s="18">
        <v>317124.59000000003</v>
      </c>
      <c r="U530" s="61">
        <f t="shared" si="139"/>
        <v>1.6587552616844125E-3</v>
      </c>
      <c r="V530" s="18">
        <v>371</v>
      </c>
      <c r="W530" s="60">
        <v>0.98408488063660482</v>
      </c>
      <c r="Y530" s="18">
        <v>98778.07</v>
      </c>
      <c r="Z530" s="61">
        <f t="shared" si="140"/>
        <v>1.2769749241343046E-3</v>
      </c>
      <c r="AA530" s="18">
        <v>292</v>
      </c>
      <c r="AB530" s="60">
        <v>0.45482866043613707</v>
      </c>
      <c r="AD530" s="18">
        <f t="shared" si="141"/>
        <v>1143474.3999999999</v>
      </c>
      <c r="AE530" s="61">
        <f t="shared" si="142"/>
        <v>1.9427005180927717E-3</v>
      </c>
      <c r="AF530" s="18">
        <f t="shared" si="143"/>
        <v>2384</v>
      </c>
      <c r="AG530" s="60">
        <v>0.84779516358463725</v>
      </c>
    </row>
    <row r="531" spans="2:33" x14ac:dyDescent="0.25">
      <c r="B531" s="5" t="s">
        <v>1057</v>
      </c>
      <c r="C531" s="5" t="s">
        <v>1058</v>
      </c>
      <c r="E531" s="18">
        <v>320105.56</v>
      </c>
      <c r="F531" s="61">
        <f t="shared" si="136"/>
        <v>2.167675420908022E-3</v>
      </c>
      <c r="G531" s="5">
        <v>574</v>
      </c>
      <c r="H531" s="60">
        <v>0.99307958477508651</v>
      </c>
      <c r="J531" s="18">
        <v>65286.16</v>
      </c>
      <c r="K531" s="61">
        <f t="shared" si="137"/>
        <v>8.6289893401113717E-4</v>
      </c>
      <c r="L531" s="18">
        <v>452</v>
      </c>
      <c r="M531" s="60">
        <v>0.92244897959183669</v>
      </c>
      <c r="O531" s="18">
        <v>143716.01999999999</v>
      </c>
      <c r="P531" s="61">
        <f t="shared" si="138"/>
        <v>1.4856883259072378E-3</v>
      </c>
      <c r="Q531" s="18">
        <v>676</v>
      </c>
      <c r="R531" s="60">
        <v>0.87792207792207788</v>
      </c>
      <c r="T531" s="18">
        <v>176644.55</v>
      </c>
      <c r="U531" s="61">
        <f t="shared" si="139"/>
        <v>9.239588666409477E-4</v>
      </c>
      <c r="V531" s="18">
        <v>216</v>
      </c>
      <c r="W531" s="60">
        <v>0.98630136986301364</v>
      </c>
      <c r="Y531" s="18">
        <v>126216.37000000001</v>
      </c>
      <c r="Z531" s="61">
        <f t="shared" si="140"/>
        <v>1.6316894985421086E-3</v>
      </c>
      <c r="AA531" s="18">
        <v>244</v>
      </c>
      <c r="AB531" s="60">
        <v>0.48799999999999999</v>
      </c>
      <c r="AD531" s="18">
        <f t="shared" si="141"/>
        <v>831968.65999999992</v>
      </c>
      <c r="AE531" s="61">
        <f t="shared" si="142"/>
        <v>1.4134692887037515E-3</v>
      </c>
      <c r="AF531" s="18">
        <f t="shared" si="143"/>
        <v>2162</v>
      </c>
      <c r="AG531" s="60">
        <v>0.84552209620649199</v>
      </c>
    </row>
    <row r="532" spans="2:33" x14ac:dyDescent="0.25">
      <c r="B532" s="5" t="s">
        <v>1059</v>
      </c>
      <c r="C532" s="5" t="s">
        <v>1060</v>
      </c>
      <c r="E532" s="18">
        <v>199043.7</v>
      </c>
      <c r="F532" s="61">
        <f t="shared" si="136"/>
        <v>1.3478745454361682E-3</v>
      </c>
      <c r="G532" s="5">
        <v>468</v>
      </c>
      <c r="H532" s="60">
        <v>0.99574468085106382</v>
      </c>
      <c r="J532" s="18">
        <v>68382.67</v>
      </c>
      <c r="K532" s="61">
        <f t="shared" si="137"/>
        <v>9.0382606432719227E-4</v>
      </c>
      <c r="L532" s="18">
        <v>356</v>
      </c>
      <c r="M532" s="60">
        <v>0.92708333333333337</v>
      </c>
      <c r="O532" s="18">
        <v>99831.58</v>
      </c>
      <c r="P532" s="61">
        <f t="shared" si="138"/>
        <v>1.0320256082994401E-3</v>
      </c>
      <c r="Q532" s="18">
        <v>604</v>
      </c>
      <c r="R532" s="60">
        <v>0.99178981937602628</v>
      </c>
      <c r="T532" s="18">
        <v>134462.72</v>
      </c>
      <c r="U532" s="61">
        <f t="shared" si="139"/>
        <v>7.0332213689388722E-4</v>
      </c>
      <c r="V532" s="18">
        <v>282</v>
      </c>
      <c r="W532" s="60">
        <v>0.98947368421052628</v>
      </c>
      <c r="Y532" s="18">
        <v>101739.25</v>
      </c>
      <c r="Z532" s="61">
        <f t="shared" si="140"/>
        <v>1.3152562208416407E-3</v>
      </c>
      <c r="AA532" s="18">
        <v>369</v>
      </c>
      <c r="AB532" s="60">
        <v>0.42413793103448277</v>
      </c>
      <c r="AD532" s="18">
        <f t="shared" si="141"/>
        <v>603459.91999999993</v>
      </c>
      <c r="AE532" s="61">
        <f t="shared" si="142"/>
        <v>1.0252454267731944E-3</v>
      </c>
      <c r="AF532" s="18">
        <f t="shared" si="143"/>
        <v>2079</v>
      </c>
      <c r="AG532" s="60">
        <v>0.79411764705882348</v>
      </c>
    </row>
    <row r="533" spans="2:33" x14ac:dyDescent="0.25">
      <c r="B533" s="5" t="s">
        <v>1061</v>
      </c>
      <c r="C533" s="5" t="s">
        <v>1062</v>
      </c>
      <c r="E533" s="18">
        <v>164313.94</v>
      </c>
      <c r="F533" s="61">
        <f t="shared" si="136"/>
        <v>1.1126932286042001E-3</v>
      </c>
      <c r="G533" s="5">
        <v>272</v>
      </c>
      <c r="H533" s="60">
        <v>0.97841726618705038</v>
      </c>
      <c r="J533" s="18">
        <v>155556.76</v>
      </c>
      <c r="K533" s="61">
        <f t="shared" si="137"/>
        <v>2.0560217109143243E-3</v>
      </c>
      <c r="L533" s="18">
        <v>373</v>
      </c>
      <c r="M533" s="60">
        <v>0.96883116883116882</v>
      </c>
      <c r="O533" s="18">
        <v>174532.28</v>
      </c>
      <c r="P533" s="61">
        <f t="shared" si="138"/>
        <v>1.8042565532358419E-3</v>
      </c>
      <c r="Q533" s="18">
        <v>787</v>
      </c>
      <c r="R533" s="60">
        <v>0.9704069050554871</v>
      </c>
      <c r="T533" s="18">
        <v>491054.39</v>
      </c>
      <c r="U533" s="61">
        <f t="shared" si="139"/>
        <v>2.5685143280302844E-3</v>
      </c>
      <c r="V533" s="18">
        <v>565</v>
      </c>
      <c r="W533" s="60">
        <v>0.97246127366609292</v>
      </c>
      <c r="Y533" s="18">
        <v>172874.97999999998</v>
      </c>
      <c r="Z533" s="61">
        <f t="shared" si="140"/>
        <v>2.2348787992134225E-3</v>
      </c>
      <c r="AA533" s="18">
        <v>472</v>
      </c>
      <c r="AB533" s="60">
        <v>0.41992882562277578</v>
      </c>
      <c r="AD533" s="18">
        <f t="shared" si="141"/>
        <v>1158332.3500000001</v>
      </c>
      <c r="AE533" s="61">
        <f t="shared" si="142"/>
        <v>1.967943363199577E-3</v>
      </c>
      <c r="AF533" s="18">
        <f t="shared" si="143"/>
        <v>2469</v>
      </c>
      <c r="AG533" s="60">
        <v>0.77665932683233718</v>
      </c>
    </row>
    <row r="534" spans="2:33" x14ac:dyDescent="0.25">
      <c r="B534" s="5" t="s">
        <v>1063</v>
      </c>
      <c r="C534" s="5" t="s">
        <v>1064</v>
      </c>
      <c r="E534" s="18">
        <v>84763.8</v>
      </c>
      <c r="F534" s="61">
        <f t="shared" si="136"/>
        <v>5.7399942019989718E-4</v>
      </c>
      <c r="G534" s="5">
        <v>156</v>
      </c>
      <c r="H534" s="60">
        <v>1</v>
      </c>
      <c r="J534" s="18">
        <v>194362.75</v>
      </c>
      <c r="K534" s="61">
        <f t="shared" si="137"/>
        <v>2.5689274692595361E-3</v>
      </c>
      <c r="L534" s="18">
        <v>776</v>
      </c>
      <c r="M534" s="60">
        <v>0.93946731234866832</v>
      </c>
      <c r="O534" s="18">
        <v>300260.78999999998</v>
      </c>
      <c r="P534" s="61">
        <f t="shared" si="138"/>
        <v>3.1039959945362021E-3</v>
      </c>
      <c r="Q534" s="18">
        <v>972</v>
      </c>
      <c r="R534" s="60">
        <v>0.98480243161094227</v>
      </c>
      <c r="T534" s="18">
        <v>288903.62</v>
      </c>
      <c r="U534" s="61">
        <f t="shared" si="139"/>
        <v>1.5111423551061557E-3</v>
      </c>
      <c r="V534" s="18">
        <v>348</v>
      </c>
      <c r="W534" s="60">
        <v>0.96398891966759004</v>
      </c>
      <c r="Y534" s="18">
        <v>200171.72</v>
      </c>
      <c r="Z534" s="61">
        <f t="shared" si="140"/>
        <v>2.5877633260179434E-3</v>
      </c>
      <c r="AA534" s="18">
        <v>431</v>
      </c>
      <c r="AB534" s="60">
        <v>0.58086253369272234</v>
      </c>
      <c r="AD534" s="18">
        <f t="shared" si="141"/>
        <v>1068462.68</v>
      </c>
      <c r="AE534" s="61">
        <f t="shared" si="142"/>
        <v>1.8152597049822816E-3</v>
      </c>
      <c r="AF534" s="18">
        <f t="shared" si="143"/>
        <v>2683</v>
      </c>
      <c r="AG534" s="60">
        <v>0.87337239583333337</v>
      </c>
    </row>
    <row r="535" spans="2:33" x14ac:dyDescent="0.25">
      <c r="B535" s="5" t="s">
        <v>1065</v>
      </c>
      <c r="C535" s="5" t="s">
        <v>1066</v>
      </c>
      <c r="E535" s="18">
        <v>227873.86</v>
      </c>
      <c r="F535" s="61">
        <f t="shared" si="136"/>
        <v>1.54310523500259E-3</v>
      </c>
      <c r="G535" s="5">
        <v>122</v>
      </c>
      <c r="H535" s="60">
        <v>0.9838709677419355</v>
      </c>
      <c r="J535" s="18">
        <v>273909.78999999998</v>
      </c>
      <c r="K535" s="61">
        <f t="shared" si="137"/>
        <v>3.6203150224521463E-3</v>
      </c>
      <c r="L535" s="18">
        <v>621</v>
      </c>
      <c r="M535" s="60">
        <v>0.86250000000000004</v>
      </c>
      <c r="O535" s="18">
        <v>245806.24</v>
      </c>
      <c r="P535" s="61">
        <f t="shared" si="138"/>
        <v>2.5410630019057912E-3</v>
      </c>
      <c r="Q535" s="18">
        <v>641</v>
      </c>
      <c r="R535" s="60">
        <v>0.98162327718223585</v>
      </c>
      <c r="T535" s="18">
        <v>822862.27</v>
      </c>
      <c r="U535" s="61">
        <f t="shared" si="139"/>
        <v>4.304072162944159E-3</v>
      </c>
      <c r="V535" s="18">
        <v>271</v>
      </c>
      <c r="W535" s="60">
        <v>0.98188405797101452</v>
      </c>
      <c r="Y535" s="18">
        <v>151484.03</v>
      </c>
      <c r="Z535" s="61">
        <f t="shared" si="140"/>
        <v>1.9583426535546675E-3</v>
      </c>
      <c r="AA535" s="18">
        <v>234</v>
      </c>
      <c r="AB535" s="60">
        <v>0.48749999999999999</v>
      </c>
      <c r="AD535" s="18">
        <f t="shared" si="141"/>
        <v>1721936.19</v>
      </c>
      <c r="AE535" s="61">
        <f t="shared" si="142"/>
        <v>2.925475488070125E-3</v>
      </c>
      <c r="AF535" s="18">
        <f t="shared" si="143"/>
        <v>1889</v>
      </c>
      <c r="AG535" s="60">
        <v>0.83843763870395027</v>
      </c>
    </row>
    <row r="536" spans="2:33" x14ac:dyDescent="0.25">
      <c r="B536" s="5" t="s">
        <v>1067</v>
      </c>
      <c r="C536" s="5" t="s">
        <v>1068</v>
      </c>
      <c r="E536" s="18">
        <v>384887.87</v>
      </c>
      <c r="F536" s="61">
        <f t="shared" si="136"/>
        <v>2.60636514906096E-3</v>
      </c>
      <c r="G536" s="5">
        <v>654</v>
      </c>
      <c r="H536" s="60">
        <v>0.98940998487140697</v>
      </c>
      <c r="J536" s="18">
        <v>36946.19</v>
      </c>
      <c r="K536" s="61">
        <f t="shared" si="137"/>
        <v>4.8832444681649119E-4</v>
      </c>
      <c r="L536" s="18">
        <v>303</v>
      </c>
      <c r="M536" s="60">
        <v>0.87319884726224783</v>
      </c>
      <c r="O536" s="18">
        <v>56907.83</v>
      </c>
      <c r="P536" s="61">
        <f t="shared" si="138"/>
        <v>5.8829418379185354E-4</v>
      </c>
      <c r="Q536" s="18">
        <v>479</v>
      </c>
      <c r="R536" s="60">
        <v>0.96963562753036436</v>
      </c>
      <c r="T536" s="18">
        <v>142969.57999999999</v>
      </c>
      <c r="U536" s="61">
        <f t="shared" si="139"/>
        <v>7.4781820951131696E-4</v>
      </c>
      <c r="V536" s="18">
        <v>413</v>
      </c>
      <c r="W536" s="60">
        <v>0.96046511627906972</v>
      </c>
      <c r="Y536" s="18">
        <v>109935.87000000001</v>
      </c>
      <c r="Z536" s="61">
        <f t="shared" si="140"/>
        <v>1.4212198036759451E-3</v>
      </c>
      <c r="AA536" s="18">
        <v>362</v>
      </c>
      <c r="AB536" s="60">
        <v>0.39606126914660833</v>
      </c>
      <c r="AD536" s="18">
        <f t="shared" si="141"/>
        <v>731647.34000000008</v>
      </c>
      <c r="AE536" s="61">
        <f t="shared" si="142"/>
        <v>1.2430288482883382E-3</v>
      </c>
      <c r="AF536" s="18">
        <f t="shared" si="143"/>
        <v>2211</v>
      </c>
      <c r="AG536" s="60">
        <v>0.77687983134223471</v>
      </c>
    </row>
    <row r="537" spans="2:33" x14ac:dyDescent="0.25">
      <c r="B537" s="5" t="s">
        <v>1069</v>
      </c>
      <c r="C537" s="5" t="s">
        <v>1070</v>
      </c>
      <c r="E537" s="18">
        <v>333517.58</v>
      </c>
      <c r="F537" s="61">
        <f t="shared" si="136"/>
        <v>2.2584982922718524E-3</v>
      </c>
      <c r="G537" s="5">
        <v>506</v>
      </c>
      <c r="H537" s="60">
        <v>0.9941060903732809</v>
      </c>
      <c r="J537" s="18">
        <v>243433.03</v>
      </c>
      <c r="K537" s="61">
        <f t="shared" si="137"/>
        <v>3.2174981970160472E-3</v>
      </c>
      <c r="L537" s="18">
        <v>708</v>
      </c>
      <c r="M537" s="60">
        <v>0.90885750962772782</v>
      </c>
      <c r="O537" s="18">
        <v>315461.62</v>
      </c>
      <c r="P537" s="61">
        <f t="shared" si="138"/>
        <v>3.2611371098767226E-3</v>
      </c>
      <c r="Q537" s="18">
        <v>907</v>
      </c>
      <c r="R537" s="60">
        <v>0.98479913137893593</v>
      </c>
      <c r="T537" s="18">
        <v>417299.06</v>
      </c>
      <c r="U537" s="61">
        <f t="shared" si="139"/>
        <v>2.1827289125417844E-3</v>
      </c>
      <c r="V537" s="18">
        <v>444</v>
      </c>
      <c r="W537" s="60">
        <v>0.9527896995708155</v>
      </c>
      <c r="Y537" s="18">
        <v>135026.72999999998</v>
      </c>
      <c r="Z537" s="61">
        <f t="shared" si="140"/>
        <v>1.7455873383419335E-3</v>
      </c>
      <c r="AA537" s="18">
        <v>262</v>
      </c>
      <c r="AB537" s="60">
        <v>0.4789762340036563</v>
      </c>
      <c r="AD537" s="18">
        <f t="shared" si="141"/>
        <v>1444738.02</v>
      </c>
      <c r="AE537" s="61">
        <f t="shared" si="142"/>
        <v>2.4545309453034765E-3</v>
      </c>
      <c r="AF537" s="18">
        <f t="shared" si="143"/>
        <v>2827</v>
      </c>
      <c r="AG537" s="60">
        <v>0.87740533829919309</v>
      </c>
    </row>
    <row r="538" spans="2:33" x14ac:dyDescent="0.25">
      <c r="B538" s="5" t="s">
        <v>1071</v>
      </c>
      <c r="C538" s="5" t="s">
        <v>1072</v>
      </c>
      <c r="E538" s="18">
        <v>109761.5</v>
      </c>
      <c r="F538" s="61">
        <f t="shared" si="136"/>
        <v>7.4327764163795173E-4</v>
      </c>
      <c r="G538" s="5">
        <v>272</v>
      </c>
      <c r="H538" s="60">
        <v>0.96453900709219853</v>
      </c>
      <c r="J538" s="18">
        <v>43262.080000000002</v>
      </c>
      <c r="K538" s="61">
        <f t="shared" si="137"/>
        <v>5.7180270236608397E-4</v>
      </c>
      <c r="L538" s="18">
        <v>259</v>
      </c>
      <c r="M538" s="60">
        <v>0.87205387205387208</v>
      </c>
      <c r="O538" s="18">
        <v>96307.83</v>
      </c>
      <c r="P538" s="61">
        <f t="shared" si="138"/>
        <v>9.9559825497852559E-4</v>
      </c>
      <c r="Q538" s="18">
        <v>373</v>
      </c>
      <c r="R538" s="60">
        <v>0.97643979057591623</v>
      </c>
      <c r="T538" s="18">
        <v>190872.81</v>
      </c>
      <c r="U538" s="61">
        <f t="shared" si="139"/>
        <v>9.9838135510081096E-4</v>
      </c>
      <c r="V538" s="18">
        <v>346</v>
      </c>
      <c r="W538" s="60">
        <v>0.81603773584905659</v>
      </c>
      <c r="Y538" s="18">
        <v>61355.81</v>
      </c>
      <c r="Z538" s="61">
        <f t="shared" si="140"/>
        <v>7.9319054138179447E-4</v>
      </c>
      <c r="AA538" s="18">
        <v>165</v>
      </c>
      <c r="AB538" s="60">
        <v>0.5092592592592593</v>
      </c>
      <c r="AD538" s="18">
        <f t="shared" si="141"/>
        <v>501560.03</v>
      </c>
      <c r="AE538" s="61">
        <f t="shared" si="142"/>
        <v>8.5212308219198107E-4</v>
      </c>
      <c r="AF538" s="18">
        <f t="shared" si="143"/>
        <v>1415</v>
      </c>
      <c r="AG538" s="60">
        <v>0.82796957284961969</v>
      </c>
    </row>
    <row r="539" spans="2:33" x14ac:dyDescent="0.25">
      <c r="B539" s="5" t="s">
        <v>1073</v>
      </c>
      <c r="C539" s="5" t="s">
        <v>1074</v>
      </c>
      <c r="E539" s="18">
        <v>249065.85</v>
      </c>
      <c r="F539" s="61">
        <f t="shared" si="136"/>
        <v>1.6866121326744974E-3</v>
      </c>
      <c r="G539" s="5">
        <v>669</v>
      </c>
      <c r="H539" s="60">
        <v>0.99405646359583955</v>
      </c>
      <c r="J539" s="18">
        <v>54729.93</v>
      </c>
      <c r="K539" s="61">
        <f t="shared" si="137"/>
        <v>7.2337534104478123E-4</v>
      </c>
      <c r="L539" s="18">
        <v>261</v>
      </c>
      <c r="M539" s="60">
        <v>0.93548387096774188</v>
      </c>
      <c r="O539" s="18">
        <v>60835.31</v>
      </c>
      <c r="P539" s="61">
        <f t="shared" si="138"/>
        <v>6.2889516332241774E-4</v>
      </c>
      <c r="Q539" s="18">
        <v>430</v>
      </c>
      <c r="R539" s="60">
        <v>0.98623853211009171</v>
      </c>
      <c r="T539" s="18">
        <v>141466.78</v>
      </c>
      <c r="U539" s="61">
        <f t="shared" si="139"/>
        <v>7.3995764780823584E-4</v>
      </c>
      <c r="V539" s="18">
        <v>204</v>
      </c>
      <c r="W539" s="60">
        <v>0.93150684931506844</v>
      </c>
      <c r="Y539" s="18">
        <v>76954.8</v>
      </c>
      <c r="Z539" s="61">
        <f t="shared" si="140"/>
        <v>9.9484986790864178E-4</v>
      </c>
      <c r="AA539" s="18">
        <v>194</v>
      </c>
      <c r="AB539" s="60">
        <v>0.43693693693693691</v>
      </c>
      <c r="AD539" s="18">
        <f t="shared" si="141"/>
        <v>583052.67000000004</v>
      </c>
      <c r="AE539" s="61">
        <f t="shared" si="142"/>
        <v>9.9057462421928643E-4</v>
      </c>
      <c r="AF539" s="18">
        <f t="shared" si="143"/>
        <v>1758</v>
      </c>
      <c r="AG539" s="60">
        <v>0.8571428571428571</v>
      </c>
    </row>
    <row r="540" spans="2:33" x14ac:dyDescent="0.25">
      <c r="B540" s="5" t="s">
        <v>1075</v>
      </c>
      <c r="C540" s="5" t="s">
        <v>1076</v>
      </c>
      <c r="E540" s="18">
        <v>148579.85999999999</v>
      </c>
      <c r="F540" s="61">
        <f t="shared" si="136"/>
        <v>1.0061459431193727E-3</v>
      </c>
      <c r="G540" s="5">
        <v>362</v>
      </c>
      <c r="H540" s="60">
        <v>0.99178082191780825</v>
      </c>
      <c r="J540" s="18">
        <v>41699.22</v>
      </c>
      <c r="K540" s="61">
        <f t="shared" si="137"/>
        <v>5.5114610029286285E-4</v>
      </c>
      <c r="L540" s="18">
        <v>238</v>
      </c>
      <c r="M540" s="60">
        <v>0.8409893992932862</v>
      </c>
      <c r="O540" s="18">
        <v>141695.35999999999</v>
      </c>
      <c r="P540" s="61">
        <f t="shared" si="138"/>
        <v>1.464799416148759E-3</v>
      </c>
      <c r="Q540" s="18">
        <v>684</v>
      </c>
      <c r="R540" s="60">
        <v>0.97021276595744677</v>
      </c>
      <c r="T540" s="18">
        <v>108238.56</v>
      </c>
      <c r="U540" s="61">
        <f t="shared" si="139"/>
        <v>5.6615376599192116E-4</v>
      </c>
      <c r="V540" s="18">
        <v>349</v>
      </c>
      <c r="W540" s="60">
        <v>0.9614325068870524</v>
      </c>
      <c r="Y540" s="18">
        <v>96419.739999999991</v>
      </c>
      <c r="Z540" s="61">
        <f t="shared" si="140"/>
        <v>1.246487101555531E-3</v>
      </c>
      <c r="AA540" s="18">
        <v>379</v>
      </c>
      <c r="AB540" s="60">
        <v>0.41195652173913044</v>
      </c>
      <c r="AD540" s="18">
        <f t="shared" si="141"/>
        <v>536632.74</v>
      </c>
      <c r="AE540" s="61">
        <f t="shared" si="142"/>
        <v>9.1170969986170539E-4</v>
      </c>
      <c r="AF540" s="18">
        <f t="shared" si="143"/>
        <v>2012</v>
      </c>
      <c r="AG540" s="60">
        <v>0.7632776934749621</v>
      </c>
    </row>
    <row r="541" spans="2:33" x14ac:dyDescent="0.25">
      <c r="B541" s="5" t="s">
        <v>1077</v>
      </c>
      <c r="C541" s="5" t="s">
        <v>1078</v>
      </c>
      <c r="E541" s="18">
        <v>239908.18</v>
      </c>
      <c r="F541" s="61">
        <f t="shared" si="136"/>
        <v>1.6245986638306986E-3</v>
      </c>
      <c r="G541" s="5">
        <v>614</v>
      </c>
      <c r="H541" s="60">
        <v>0.98397435897435892</v>
      </c>
      <c r="J541" s="18">
        <v>47672.4</v>
      </c>
      <c r="K541" s="61">
        <f t="shared" si="137"/>
        <v>6.3009469605430208E-4</v>
      </c>
      <c r="L541" s="18">
        <v>307</v>
      </c>
      <c r="M541" s="60">
        <v>0.91916167664670656</v>
      </c>
      <c r="O541" s="18">
        <v>185422.65</v>
      </c>
      <c r="P541" s="61">
        <f t="shared" si="138"/>
        <v>1.9168375694218619E-3</v>
      </c>
      <c r="Q541" s="18">
        <v>988</v>
      </c>
      <c r="R541" s="60">
        <v>0.96578690127077227</v>
      </c>
      <c r="T541" s="18">
        <v>252971.54</v>
      </c>
      <c r="U541" s="61">
        <f t="shared" si="139"/>
        <v>1.3231956343448762E-3</v>
      </c>
      <c r="V541" s="18">
        <v>610</v>
      </c>
      <c r="W541" s="60">
        <v>0.97756410256410253</v>
      </c>
      <c r="Y541" s="18">
        <v>189068.97999999998</v>
      </c>
      <c r="Z541" s="61">
        <f t="shared" si="140"/>
        <v>2.4442302465683963E-3</v>
      </c>
      <c r="AA541" s="18">
        <v>676</v>
      </c>
      <c r="AB541" s="60">
        <v>0.19063733784545966</v>
      </c>
      <c r="AD541" s="18">
        <f t="shared" si="141"/>
        <v>915043.75</v>
      </c>
      <c r="AE541" s="61">
        <f t="shared" si="142"/>
        <v>1.5546093268048265E-3</v>
      </c>
      <c r="AF541" s="18">
        <f t="shared" si="143"/>
        <v>3195</v>
      </c>
      <c r="AG541" s="60">
        <v>0.51942773532758901</v>
      </c>
    </row>
    <row r="542" spans="2:33" x14ac:dyDescent="0.25">
      <c r="B542" s="5" t="s">
        <v>1079</v>
      </c>
      <c r="C542" s="5" t="s">
        <v>1080</v>
      </c>
      <c r="E542" s="18">
        <v>303734.78000000003</v>
      </c>
      <c r="F542" s="61">
        <f t="shared" si="136"/>
        <v>2.056816561014765E-3</v>
      </c>
      <c r="G542" s="5">
        <v>425</v>
      </c>
      <c r="H542" s="60">
        <v>0.99531615925058547</v>
      </c>
      <c r="J542" s="18">
        <v>57356.19</v>
      </c>
      <c r="K542" s="61">
        <f t="shared" si="137"/>
        <v>7.5808709242418686E-4</v>
      </c>
      <c r="L542" s="18">
        <v>386</v>
      </c>
      <c r="M542" s="60">
        <v>0.87133182844243795</v>
      </c>
      <c r="O542" s="18">
        <v>223855.74</v>
      </c>
      <c r="P542" s="61">
        <f t="shared" si="138"/>
        <v>2.3141460472209424E-3</v>
      </c>
      <c r="Q542" s="18">
        <v>1037</v>
      </c>
      <c r="R542" s="60">
        <v>0.97462406015037595</v>
      </c>
      <c r="T542" s="18">
        <v>228163.36</v>
      </c>
      <c r="U542" s="61">
        <f t="shared" si="139"/>
        <v>1.1934337035283034E-3</v>
      </c>
      <c r="V542" s="18">
        <v>519</v>
      </c>
      <c r="W542" s="60">
        <v>0.95404411764705888</v>
      </c>
      <c r="Y542" s="18">
        <v>172197</v>
      </c>
      <c r="Z542" s="61">
        <f t="shared" si="140"/>
        <v>2.2261140657147361E-3</v>
      </c>
      <c r="AA542" s="18">
        <v>676</v>
      </c>
      <c r="AB542" s="60">
        <v>0.26740506329113922</v>
      </c>
      <c r="AD542" s="18">
        <f t="shared" si="141"/>
        <v>985307.07000000007</v>
      </c>
      <c r="AE542" s="61">
        <f t="shared" si="142"/>
        <v>1.6739828678013877E-3</v>
      </c>
      <c r="AF542" s="18">
        <f t="shared" si="143"/>
        <v>3043</v>
      </c>
      <c r="AG542" s="60">
        <v>0.60787055533359968</v>
      </c>
    </row>
    <row r="543" spans="2:33" x14ac:dyDescent="0.25">
      <c r="B543" s="5" t="s">
        <v>1081</v>
      </c>
      <c r="C543" s="5" t="s">
        <v>1082</v>
      </c>
      <c r="E543" s="18">
        <v>372317.39</v>
      </c>
      <c r="F543" s="61">
        <f t="shared" si="136"/>
        <v>2.5212409777562944E-3</v>
      </c>
      <c r="G543" s="5">
        <v>959</v>
      </c>
      <c r="H543" s="60">
        <v>0.99275362318840576</v>
      </c>
      <c r="J543" s="18">
        <v>38262.17</v>
      </c>
      <c r="K543" s="61">
        <f t="shared" si="137"/>
        <v>5.057179914694464E-4</v>
      </c>
      <c r="L543" s="18">
        <v>356</v>
      </c>
      <c r="M543" s="60">
        <v>0.91048593350383633</v>
      </c>
      <c r="O543" s="18">
        <v>103650.11</v>
      </c>
      <c r="P543" s="61">
        <f t="shared" si="138"/>
        <v>1.0715002990341722E-3</v>
      </c>
      <c r="Q543" s="18">
        <v>560</v>
      </c>
      <c r="R543" s="60">
        <v>0.9859154929577465</v>
      </c>
      <c r="T543" s="18">
        <v>174562.39</v>
      </c>
      <c r="U543" s="61">
        <f t="shared" si="139"/>
        <v>9.1306789834464254E-4</v>
      </c>
      <c r="V543" s="18">
        <v>357</v>
      </c>
      <c r="W543" s="60">
        <v>0.9296875</v>
      </c>
      <c r="Y543" s="18">
        <v>119417.97</v>
      </c>
      <c r="Z543" s="61">
        <f t="shared" si="140"/>
        <v>1.5438017080210481E-3</v>
      </c>
      <c r="AA543" s="18">
        <v>387</v>
      </c>
      <c r="AB543" s="60">
        <v>0.42480790340285401</v>
      </c>
      <c r="AD543" s="18">
        <f t="shared" si="141"/>
        <v>808210.03</v>
      </c>
      <c r="AE543" s="61">
        <f t="shared" si="142"/>
        <v>1.373104674672887E-3</v>
      </c>
      <c r="AF543" s="18">
        <f t="shared" si="143"/>
        <v>2619</v>
      </c>
      <c r="AG543" s="60">
        <v>0.81335403726708078</v>
      </c>
    </row>
    <row r="544" spans="2:33" x14ac:dyDescent="0.25">
      <c r="B544" s="5" t="s">
        <v>1083</v>
      </c>
      <c r="C544" s="5" t="s">
        <v>1084</v>
      </c>
      <c r="E544" s="18">
        <v>201257.37</v>
      </c>
      <c r="F544" s="61">
        <f t="shared" si="136"/>
        <v>1.3628649693732016E-3</v>
      </c>
      <c r="G544" s="5">
        <v>507</v>
      </c>
      <c r="H544" s="60">
        <v>0.990234375</v>
      </c>
      <c r="J544" s="18">
        <v>48318.8</v>
      </c>
      <c r="K544" s="61">
        <f t="shared" si="137"/>
        <v>6.3863828126355321E-4</v>
      </c>
      <c r="L544" s="18">
        <v>224</v>
      </c>
      <c r="M544" s="60">
        <v>0.92181069958847739</v>
      </c>
      <c r="O544" s="18">
        <v>78192.460000000006</v>
      </c>
      <c r="P544" s="61">
        <f t="shared" si="138"/>
        <v>8.0832759629697985E-4</v>
      </c>
      <c r="Q544" s="18">
        <v>448</v>
      </c>
      <c r="R544" s="60">
        <v>0.98245614035087714</v>
      </c>
      <c r="T544" s="18">
        <v>233445.36</v>
      </c>
      <c r="U544" s="61">
        <f t="shared" si="139"/>
        <v>1.2210617890457873E-3</v>
      </c>
      <c r="V544" s="18">
        <v>334</v>
      </c>
      <c r="W544" s="60">
        <v>0.93557422969187676</v>
      </c>
      <c r="Y544" s="18">
        <v>88664.24</v>
      </c>
      <c r="Z544" s="61">
        <f t="shared" si="140"/>
        <v>1.1462261931967871E-3</v>
      </c>
      <c r="AA544" s="18">
        <v>315</v>
      </c>
      <c r="AB544" s="60">
        <v>0.48761609907120745</v>
      </c>
      <c r="AD544" s="18">
        <f t="shared" si="141"/>
        <v>649878.23</v>
      </c>
      <c r="AE544" s="61">
        <f t="shared" si="142"/>
        <v>1.1041075988393037E-3</v>
      </c>
      <c r="AF544" s="18">
        <f t="shared" si="143"/>
        <v>1828</v>
      </c>
      <c r="AG544" s="60">
        <v>0.82565492321589884</v>
      </c>
    </row>
    <row r="545" spans="1:33" x14ac:dyDescent="0.25">
      <c r="B545" s="5" t="s">
        <v>1085</v>
      </c>
      <c r="C545" s="5" t="s">
        <v>1086</v>
      </c>
      <c r="E545" s="18">
        <v>273556.8</v>
      </c>
      <c r="F545" s="61">
        <f t="shared" si="136"/>
        <v>1.8524587688581592E-3</v>
      </c>
      <c r="G545" s="5">
        <v>382</v>
      </c>
      <c r="H545" s="60">
        <v>0.98963730569948183</v>
      </c>
      <c r="J545" s="18">
        <v>95944.55</v>
      </c>
      <c r="K545" s="61">
        <f t="shared" si="137"/>
        <v>1.2681163958667236E-3</v>
      </c>
      <c r="L545" s="18">
        <v>558</v>
      </c>
      <c r="M545" s="60">
        <v>0.91325695581014732</v>
      </c>
      <c r="O545" s="18">
        <v>92800.97</v>
      </c>
      <c r="P545" s="61">
        <f t="shared" si="138"/>
        <v>9.5934550484954846E-4</v>
      </c>
      <c r="Q545" s="18">
        <v>530</v>
      </c>
      <c r="R545" s="60">
        <v>0.98513011152416352</v>
      </c>
      <c r="T545" s="18">
        <v>603384.63</v>
      </c>
      <c r="U545" s="61">
        <f t="shared" si="139"/>
        <v>3.1560700790563175E-3</v>
      </c>
      <c r="V545" s="18">
        <v>341</v>
      </c>
      <c r="W545" s="60">
        <v>0.97150997150997154</v>
      </c>
      <c r="Y545" s="18">
        <v>99084.71</v>
      </c>
      <c r="Z545" s="61">
        <f t="shared" si="140"/>
        <v>1.2809390792421797E-3</v>
      </c>
      <c r="AA545" s="18">
        <v>283</v>
      </c>
      <c r="AB545" s="60">
        <v>0.49303135888501742</v>
      </c>
      <c r="AD545" s="18">
        <f t="shared" si="141"/>
        <v>1164771.6599999999</v>
      </c>
      <c r="AE545" s="61">
        <f t="shared" si="142"/>
        <v>1.9788833990002554E-3</v>
      </c>
      <c r="AF545" s="18">
        <f t="shared" si="143"/>
        <v>2094</v>
      </c>
      <c r="AG545" s="60">
        <v>0.85121951219512193</v>
      </c>
    </row>
    <row r="546" spans="1:33" x14ac:dyDescent="0.25">
      <c r="B546" s="5" t="s">
        <v>1087</v>
      </c>
      <c r="C546" s="5" t="s">
        <v>1088</v>
      </c>
      <c r="E546" s="18">
        <v>311814.65000000002</v>
      </c>
      <c r="F546" s="61">
        <f t="shared" si="136"/>
        <v>2.1115314357052642E-3</v>
      </c>
      <c r="G546" s="5">
        <v>367</v>
      </c>
      <c r="H546" s="60">
        <v>0.99189189189189186</v>
      </c>
      <c r="J546" s="18">
        <v>109869.95</v>
      </c>
      <c r="K546" s="61">
        <f t="shared" si="137"/>
        <v>1.4521709154720838E-3</v>
      </c>
      <c r="L546" s="18">
        <v>391</v>
      </c>
      <c r="M546" s="60">
        <v>0.88063063063063063</v>
      </c>
      <c r="O546" s="18">
        <v>179851.93</v>
      </c>
      <c r="P546" s="61">
        <f t="shared" si="138"/>
        <v>1.8592493223294503E-3</v>
      </c>
      <c r="Q546" s="18">
        <v>506</v>
      </c>
      <c r="R546" s="60">
        <v>0.99215686274509807</v>
      </c>
      <c r="T546" s="18">
        <v>992701.58</v>
      </c>
      <c r="U546" s="61">
        <f t="shared" si="139"/>
        <v>5.1924354686826071E-3</v>
      </c>
      <c r="V546" s="18">
        <v>500</v>
      </c>
      <c r="W546" s="60">
        <v>0.97847358121330719</v>
      </c>
      <c r="Y546" s="18">
        <v>117481.97</v>
      </c>
      <c r="Z546" s="61">
        <f t="shared" si="140"/>
        <v>1.5187736481174275E-3</v>
      </c>
      <c r="AA546" s="18">
        <v>187</v>
      </c>
      <c r="AB546" s="60">
        <v>0.47222222222222221</v>
      </c>
      <c r="AD546" s="18">
        <f t="shared" si="141"/>
        <v>1711720.08</v>
      </c>
      <c r="AE546" s="61">
        <f t="shared" si="142"/>
        <v>2.9081188754604397E-3</v>
      </c>
      <c r="AF546" s="18">
        <f t="shared" si="143"/>
        <v>1951</v>
      </c>
      <c r="AG546" s="60">
        <v>0.87449574181981171</v>
      </c>
    </row>
    <row r="547" spans="1:33" x14ac:dyDescent="0.25">
      <c r="B547" s="5" t="s">
        <v>1089</v>
      </c>
      <c r="C547" s="5" t="s">
        <v>1090</v>
      </c>
      <c r="E547" s="18">
        <v>253638.07</v>
      </c>
      <c r="F547" s="61">
        <f t="shared" si="136"/>
        <v>1.7175740719578515E-3</v>
      </c>
      <c r="G547" s="5">
        <v>553</v>
      </c>
      <c r="H547" s="60">
        <v>0.99460431654676262</v>
      </c>
      <c r="J547" s="18">
        <v>60856.36</v>
      </c>
      <c r="K547" s="61">
        <f t="shared" si="137"/>
        <v>8.0434946965479378E-4</v>
      </c>
      <c r="L547" s="18">
        <v>524</v>
      </c>
      <c r="M547" s="60">
        <v>0.83439490445859876</v>
      </c>
      <c r="O547" s="18">
        <v>56974.3</v>
      </c>
      <c r="P547" s="61">
        <f t="shared" si="138"/>
        <v>5.8898132850281233E-4</v>
      </c>
      <c r="Q547" s="18">
        <v>400</v>
      </c>
      <c r="R547" s="60">
        <v>0.97799511002444983</v>
      </c>
      <c r="T547" s="18">
        <v>401980.14</v>
      </c>
      <c r="U547" s="61">
        <f t="shared" si="139"/>
        <v>2.1026016062571391E-3</v>
      </c>
      <c r="V547" s="18">
        <v>557</v>
      </c>
      <c r="W547" s="60">
        <v>0.97891036906854134</v>
      </c>
      <c r="Y547" s="18">
        <v>126861.62999999999</v>
      </c>
      <c r="Z547" s="61">
        <f t="shared" si="140"/>
        <v>1.6400312371440764E-3</v>
      </c>
      <c r="AA547" s="18">
        <v>326</v>
      </c>
      <c r="AB547" s="60">
        <v>0.41318124207858048</v>
      </c>
      <c r="AD547" s="18">
        <f t="shared" si="141"/>
        <v>900310.5</v>
      </c>
      <c r="AE547" s="61">
        <f t="shared" si="142"/>
        <v>1.5295783401835341E-3</v>
      </c>
      <c r="AF547" s="18">
        <f t="shared" si="143"/>
        <v>2360</v>
      </c>
      <c r="AG547" s="60">
        <v>0.79972890545577768</v>
      </c>
    </row>
    <row r="548" spans="1:33" x14ac:dyDescent="0.25">
      <c r="B548" s="5" t="s">
        <v>1091</v>
      </c>
      <c r="C548" s="5" t="s">
        <v>1092</v>
      </c>
      <c r="E548" s="18">
        <v>192831.61</v>
      </c>
      <c r="F548" s="61">
        <f t="shared" si="136"/>
        <v>1.3058078134322987E-3</v>
      </c>
      <c r="G548" s="5">
        <v>182</v>
      </c>
      <c r="H548" s="60">
        <v>0.99453551912568305</v>
      </c>
      <c r="J548" s="18">
        <v>62131.18</v>
      </c>
      <c r="K548" s="61">
        <f t="shared" si="137"/>
        <v>8.2119899517530336E-4</v>
      </c>
      <c r="L548" s="18">
        <v>178</v>
      </c>
      <c r="M548" s="60">
        <v>0.94179894179894175</v>
      </c>
      <c r="O548" s="18">
        <v>110628.67</v>
      </c>
      <c r="P548" s="61">
        <f t="shared" si="138"/>
        <v>1.1436423269280925E-3</v>
      </c>
      <c r="Q548" s="18">
        <v>289</v>
      </c>
      <c r="R548" s="60">
        <v>0.97966101694915253</v>
      </c>
      <c r="T548" s="18">
        <v>166857.19</v>
      </c>
      <c r="U548" s="61">
        <f t="shared" si="139"/>
        <v>8.7276499707063303E-4</v>
      </c>
      <c r="V548" s="18">
        <v>166</v>
      </c>
      <c r="W548" s="60">
        <v>0.99401197604790414</v>
      </c>
      <c r="Y548" s="18">
        <v>71953.14</v>
      </c>
      <c r="Z548" s="61">
        <f t="shared" si="140"/>
        <v>9.301898234367708E-4</v>
      </c>
      <c r="AA548" s="18">
        <v>130</v>
      </c>
      <c r="AB548" s="60">
        <v>0.50980392156862742</v>
      </c>
      <c r="AD548" s="18">
        <f t="shared" si="141"/>
        <v>604401.79</v>
      </c>
      <c r="AE548" s="61">
        <f t="shared" si="142"/>
        <v>1.026845612432774E-3</v>
      </c>
      <c r="AF548" s="18">
        <f t="shared" si="143"/>
        <v>945</v>
      </c>
      <c r="AG548" s="60">
        <v>0.86776859504132231</v>
      </c>
    </row>
    <row r="549" spans="1:33" x14ac:dyDescent="0.25">
      <c r="B549" s="5" t="s">
        <v>1093</v>
      </c>
      <c r="C549" s="5" t="s">
        <v>1094</v>
      </c>
      <c r="E549" s="18">
        <v>91186.19</v>
      </c>
      <c r="F549" s="61">
        <f t="shared" si="136"/>
        <v>6.1749025161964976E-4</v>
      </c>
      <c r="G549" s="5">
        <v>404</v>
      </c>
      <c r="H549" s="60">
        <v>0.9017857142857143</v>
      </c>
      <c r="J549" s="18">
        <v>131400.56</v>
      </c>
      <c r="K549" s="61">
        <f t="shared" si="137"/>
        <v>1.7367448652588309E-3</v>
      </c>
      <c r="L549" s="18">
        <v>520</v>
      </c>
      <c r="M549" s="60">
        <v>0.88435374149659862</v>
      </c>
      <c r="O549" s="18">
        <v>325592.62</v>
      </c>
      <c r="P549" s="61">
        <f t="shared" si="138"/>
        <v>3.3658680120389603E-3</v>
      </c>
      <c r="Q549" s="18">
        <v>1192</v>
      </c>
      <c r="R549" s="60">
        <v>0.98431048720066061</v>
      </c>
      <c r="T549" s="18">
        <v>115096.7</v>
      </c>
      <c r="U549" s="61">
        <f t="shared" si="139"/>
        <v>6.0202602619844866E-4</v>
      </c>
      <c r="V549" s="18">
        <v>238</v>
      </c>
      <c r="W549" s="60">
        <v>0.91538461538461535</v>
      </c>
      <c r="Y549" s="18">
        <v>148225.25</v>
      </c>
      <c r="Z549" s="61">
        <f t="shared" si="140"/>
        <v>1.9162140683001633E-3</v>
      </c>
      <c r="AA549" s="18">
        <v>462</v>
      </c>
      <c r="AB549" s="60">
        <v>0.47579814624098865</v>
      </c>
      <c r="AD549" s="18">
        <f t="shared" si="141"/>
        <v>811501.32000000007</v>
      </c>
      <c r="AE549" s="61">
        <f t="shared" si="142"/>
        <v>1.378696396523585E-3</v>
      </c>
      <c r="AF549" s="18">
        <f t="shared" si="143"/>
        <v>2816</v>
      </c>
      <c r="AG549" s="60">
        <v>0.80966072455434157</v>
      </c>
    </row>
    <row r="550" spans="1:33" x14ac:dyDescent="0.25">
      <c r="B550" s="5" t="s">
        <v>1095</v>
      </c>
      <c r="C550" s="5" t="s">
        <v>1096</v>
      </c>
      <c r="E550" s="18">
        <v>375514.33</v>
      </c>
      <c r="F550" s="61">
        <f t="shared" si="136"/>
        <v>2.5428898621434252E-3</v>
      </c>
      <c r="G550" s="5">
        <v>692</v>
      </c>
      <c r="H550" s="60">
        <v>1</v>
      </c>
      <c r="J550" s="18">
        <v>150707.41</v>
      </c>
      <c r="K550" s="61">
        <f t="shared" si="137"/>
        <v>1.9919269786518212E-3</v>
      </c>
      <c r="L550" s="18">
        <v>457</v>
      </c>
      <c r="M550" s="60">
        <v>0.90138067061143989</v>
      </c>
      <c r="O550" s="18">
        <v>235282.47</v>
      </c>
      <c r="P550" s="61">
        <f t="shared" si="138"/>
        <v>2.4322717743618279E-3</v>
      </c>
      <c r="Q550" s="18">
        <v>925</v>
      </c>
      <c r="R550" s="60">
        <v>0.96858638743455494</v>
      </c>
      <c r="T550" s="18">
        <v>160507.34</v>
      </c>
      <c r="U550" s="61">
        <f t="shared" si="139"/>
        <v>8.3955140395757053E-4</v>
      </c>
      <c r="V550" s="18">
        <v>202</v>
      </c>
      <c r="W550" s="60">
        <v>0.95734597156398105</v>
      </c>
      <c r="Y550" s="18">
        <v>123101.98999999999</v>
      </c>
      <c r="Z550" s="61">
        <f t="shared" si="140"/>
        <v>1.5914276756068618E-3</v>
      </c>
      <c r="AA550" s="18">
        <v>284</v>
      </c>
      <c r="AB550" s="60">
        <v>0.42199108469539376</v>
      </c>
      <c r="AD550" s="18">
        <f t="shared" si="141"/>
        <v>1045113.54</v>
      </c>
      <c r="AE550" s="61">
        <f t="shared" si="142"/>
        <v>1.775590792083995E-3</v>
      </c>
      <c r="AF550" s="18">
        <f t="shared" si="143"/>
        <v>2560</v>
      </c>
      <c r="AG550" s="60">
        <v>0.84265964450296249</v>
      </c>
    </row>
    <row r="551" spans="1:33" x14ac:dyDescent="0.25">
      <c r="B551" s="5" t="s">
        <v>1097</v>
      </c>
      <c r="C551" s="5" t="s">
        <v>1098</v>
      </c>
      <c r="E551" s="18">
        <v>213330.04</v>
      </c>
      <c r="F551" s="61">
        <f t="shared" ref="F551:F573" si="144">E551/$E$10</f>
        <v>1.444618094885091E-3</v>
      </c>
      <c r="G551" s="5">
        <v>520</v>
      </c>
      <c r="H551" s="60">
        <v>0.99616858237547889</v>
      </c>
      <c r="J551" s="18">
        <v>85332.79</v>
      </c>
      <c r="K551" s="61">
        <f t="shared" ref="K551:K573" si="145">J551/$J$10</f>
        <v>1.1278588528900492E-3</v>
      </c>
      <c r="L551" s="18">
        <v>532</v>
      </c>
      <c r="M551" s="60">
        <v>0.87644151565074135</v>
      </c>
      <c r="O551" s="18">
        <v>207543.57</v>
      </c>
      <c r="P551" s="61">
        <f t="shared" ref="P551:P573" si="146">O551/$O$10</f>
        <v>2.1455162692795948E-3</v>
      </c>
      <c r="Q551" s="18">
        <v>729</v>
      </c>
      <c r="R551" s="60">
        <v>0.96941489361702127</v>
      </c>
      <c r="T551" s="18">
        <v>327608.42</v>
      </c>
      <c r="U551" s="61">
        <f t="shared" ref="U551:U573" si="147">T551/$T$10</f>
        <v>1.7135920946625956E-3</v>
      </c>
      <c r="V551" s="18">
        <v>487</v>
      </c>
      <c r="W551" s="60">
        <v>0.99795081967213117</v>
      </c>
      <c r="Y551" s="18">
        <v>116202.08000000002</v>
      </c>
      <c r="Z551" s="61">
        <f t="shared" ref="Z551:Z573" si="148">Y551/$Y$10</f>
        <v>1.5022275925440575E-3</v>
      </c>
      <c r="AA551" s="18">
        <v>325</v>
      </c>
      <c r="AB551" s="60">
        <v>0.4391891891891892</v>
      </c>
      <c r="AD551" s="18">
        <f t="shared" ref="AD551:AD573" si="149">SUM(Y551,T551,O551,J551,E551)</f>
        <v>950016.90000000014</v>
      </c>
      <c r="AE551" s="61">
        <f t="shared" ref="AE551:AE573" si="150">AD551/$AD$10</f>
        <v>1.6140267974752117E-3</v>
      </c>
      <c r="AF551" s="18">
        <f t="shared" ref="AF551:AF573" si="151">SUM(AA551,V551,Q551,L551,G551)</f>
        <v>2593</v>
      </c>
      <c r="AG551" s="60">
        <v>0.83403023480218719</v>
      </c>
    </row>
    <row r="552" spans="1:33" x14ac:dyDescent="0.25">
      <c r="B552" s="5" t="s">
        <v>1099</v>
      </c>
      <c r="C552" s="5" t="s">
        <v>1100</v>
      </c>
      <c r="E552" s="18">
        <v>271591.69</v>
      </c>
      <c r="F552" s="61">
        <f t="shared" si="144"/>
        <v>1.8391515315631225E-3</v>
      </c>
      <c r="G552" s="5">
        <v>605</v>
      </c>
      <c r="H552" s="60">
        <v>0.97423510466988728</v>
      </c>
      <c r="J552" s="18">
        <v>36883.629999999997</v>
      </c>
      <c r="K552" s="61">
        <f t="shared" si="145"/>
        <v>4.8749758003015031E-4</v>
      </c>
      <c r="L552" s="18">
        <v>336</v>
      </c>
      <c r="M552" s="60">
        <v>0.89839572192513373</v>
      </c>
      <c r="O552" s="18">
        <v>101063.91</v>
      </c>
      <c r="P552" s="61">
        <f t="shared" si="146"/>
        <v>1.0447650252041476E-3</v>
      </c>
      <c r="Q552" s="18">
        <v>591</v>
      </c>
      <c r="R552" s="60">
        <v>0.99494949494949492</v>
      </c>
      <c r="T552" s="18">
        <v>348863.41</v>
      </c>
      <c r="U552" s="61">
        <f t="shared" si="147"/>
        <v>1.8247686719805184E-3</v>
      </c>
      <c r="V552" s="18">
        <v>586</v>
      </c>
      <c r="W552" s="60">
        <v>0.97342192691029905</v>
      </c>
      <c r="Y552" s="18">
        <v>229620.09</v>
      </c>
      <c r="Z552" s="61">
        <f t="shared" si="148"/>
        <v>2.9684635163195854E-3</v>
      </c>
      <c r="AA552" s="18">
        <v>508</v>
      </c>
      <c r="AB552" s="60">
        <v>0.42581726739312659</v>
      </c>
      <c r="AD552" s="18">
        <f t="shared" si="149"/>
        <v>988022.73</v>
      </c>
      <c r="AE552" s="61">
        <f t="shared" si="150"/>
        <v>1.6785966257385691E-3</v>
      </c>
      <c r="AF552" s="18">
        <f t="shared" si="151"/>
        <v>2626</v>
      </c>
      <c r="AG552" s="60">
        <v>0.77600472813238774</v>
      </c>
    </row>
    <row r="553" spans="1:33" x14ac:dyDescent="0.25">
      <c r="B553" s="5" t="s">
        <v>1101</v>
      </c>
      <c r="C553" s="5" t="s">
        <v>1102</v>
      </c>
      <c r="E553" s="18">
        <v>103722.5</v>
      </c>
      <c r="F553" s="61">
        <f t="shared" si="144"/>
        <v>7.023830321633036E-4</v>
      </c>
      <c r="G553" s="5">
        <v>401</v>
      </c>
      <c r="H553" s="60">
        <v>0.96859903381642509</v>
      </c>
      <c r="J553" s="18">
        <v>42079.75</v>
      </c>
      <c r="K553" s="61">
        <f t="shared" si="145"/>
        <v>5.5617563383196609E-4</v>
      </c>
      <c r="L553" s="18">
        <v>191</v>
      </c>
      <c r="M553" s="60">
        <v>0.92270531400966183</v>
      </c>
      <c r="O553" s="18">
        <v>147017.41</v>
      </c>
      <c r="P553" s="61">
        <f t="shared" si="146"/>
        <v>1.5198169956426432E-3</v>
      </c>
      <c r="Q553" s="18">
        <v>856</v>
      </c>
      <c r="R553" s="60">
        <v>0.96832579185520362</v>
      </c>
      <c r="T553" s="18">
        <v>71633.53</v>
      </c>
      <c r="U553" s="61">
        <f t="shared" si="147"/>
        <v>3.7468710578554695E-4</v>
      </c>
      <c r="V553" s="18">
        <v>193</v>
      </c>
      <c r="W553" s="60">
        <v>0.93236714975845414</v>
      </c>
      <c r="Y553" s="18">
        <v>107662.88</v>
      </c>
      <c r="Z553" s="61">
        <f t="shared" si="148"/>
        <v>1.3918352324567662E-3</v>
      </c>
      <c r="AA553" s="18">
        <v>378</v>
      </c>
      <c r="AB553" s="60">
        <v>0.22459893048128343</v>
      </c>
      <c r="AD553" s="18">
        <f t="shared" si="149"/>
        <v>472116.07</v>
      </c>
      <c r="AE553" s="61">
        <f t="shared" si="150"/>
        <v>8.0209940317765166E-4</v>
      </c>
      <c r="AF553" s="18">
        <f t="shared" si="151"/>
        <v>2019</v>
      </c>
      <c r="AG553" s="60">
        <v>0.5946980854197349</v>
      </c>
    </row>
    <row r="554" spans="1:33" x14ac:dyDescent="0.25">
      <c r="B554" s="5" t="s">
        <v>1103</v>
      </c>
      <c r="C554" s="5" t="s">
        <v>1104</v>
      </c>
      <c r="E554" s="18">
        <v>191920.63</v>
      </c>
      <c r="F554" s="61">
        <f t="shared" si="144"/>
        <v>1.2996388829240666E-3</v>
      </c>
      <c r="G554" s="5">
        <v>603</v>
      </c>
      <c r="H554" s="60">
        <v>0.94514106583072099</v>
      </c>
      <c r="J554" s="18">
        <v>20542.46</v>
      </c>
      <c r="K554" s="61">
        <f t="shared" si="145"/>
        <v>2.715133932822274E-4</v>
      </c>
      <c r="L554" s="18">
        <v>253</v>
      </c>
      <c r="M554" s="60">
        <v>0.74193548387096775</v>
      </c>
      <c r="O554" s="18">
        <v>123997.43</v>
      </c>
      <c r="P554" s="61">
        <f t="shared" si="146"/>
        <v>1.2818441130884358E-3</v>
      </c>
      <c r="Q554" s="18">
        <v>693</v>
      </c>
      <c r="R554" s="60">
        <v>0.95192307692307687</v>
      </c>
      <c r="T554" s="18">
        <v>155663.96</v>
      </c>
      <c r="U554" s="61">
        <f t="shared" si="147"/>
        <v>8.1421756888871934E-4</v>
      </c>
      <c r="V554" s="18">
        <v>416</v>
      </c>
      <c r="W554" s="60">
        <v>0.94545454545454544</v>
      </c>
      <c r="Y554" s="18">
        <v>130761.41</v>
      </c>
      <c r="Z554" s="61">
        <f t="shared" si="148"/>
        <v>1.6904464889265875E-3</v>
      </c>
      <c r="AA554" s="18">
        <v>500</v>
      </c>
      <c r="AB554" s="60">
        <v>0.25974025974025972</v>
      </c>
      <c r="AD554" s="18">
        <f t="shared" si="149"/>
        <v>622885.89</v>
      </c>
      <c r="AE554" s="61">
        <f t="shared" si="150"/>
        <v>1.058249088231164E-3</v>
      </c>
      <c r="AF554" s="18">
        <f t="shared" si="151"/>
        <v>2465</v>
      </c>
      <c r="AG554" s="60">
        <v>0.60535363457760316</v>
      </c>
    </row>
    <row r="555" spans="1:33" x14ac:dyDescent="0.25">
      <c r="B555" s="5" t="s">
        <v>1105</v>
      </c>
      <c r="C555" s="5" t="s">
        <v>1106</v>
      </c>
      <c r="E555" s="18">
        <v>122634.1</v>
      </c>
      <c r="F555" s="61">
        <f t="shared" si="144"/>
        <v>8.3044769461416566E-4</v>
      </c>
      <c r="G555" s="5">
        <v>201</v>
      </c>
      <c r="H555" s="60">
        <v>1</v>
      </c>
      <c r="J555" s="18">
        <v>357968.34</v>
      </c>
      <c r="K555" s="61">
        <f t="shared" si="145"/>
        <v>4.7313320157861384E-3</v>
      </c>
      <c r="L555" s="18">
        <v>692</v>
      </c>
      <c r="M555" s="60">
        <v>0.90339425587467359</v>
      </c>
      <c r="O555" s="18">
        <v>223910.31</v>
      </c>
      <c r="P555" s="61">
        <f t="shared" si="146"/>
        <v>2.3147101736972027E-3</v>
      </c>
      <c r="Q555" s="18">
        <v>720</v>
      </c>
      <c r="R555" s="60">
        <v>0.98495212038303692</v>
      </c>
      <c r="T555" s="18">
        <v>362339.6</v>
      </c>
      <c r="U555" s="61">
        <f t="shared" si="147"/>
        <v>1.8952573750796974E-3</v>
      </c>
      <c r="V555" s="18">
        <v>226</v>
      </c>
      <c r="W555" s="60">
        <v>0.96170212765957441</v>
      </c>
      <c r="Y555" s="18">
        <v>117812.86000000002</v>
      </c>
      <c r="Z555" s="61">
        <f t="shared" si="148"/>
        <v>1.5230513003599427E-3</v>
      </c>
      <c r="AA555" s="18">
        <v>273</v>
      </c>
      <c r="AB555" s="60">
        <v>0.48663101604278075</v>
      </c>
      <c r="AD555" s="18">
        <f t="shared" si="149"/>
        <v>1184665.2100000002</v>
      </c>
      <c r="AE555" s="61">
        <f t="shared" si="150"/>
        <v>2.0126814533263557E-3</v>
      </c>
      <c r="AF555" s="18">
        <f t="shared" si="151"/>
        <v>2112</v>
      </c>
      <c r="AG555" s="60">
        <v>0.84683239775461105</v>
      </c>
    </row>
    <row r="556" spans="1:33" x14ac:dyDescent="0.25">
      <c r="B556" s="5" t="s">
        <v>1107</v>
      </c>
      <c r="C556" s="5" t="s">
        <v>1108</v>
      </c>
      <c r="E556" s="18">
        <v>302701.37</v>
      </c>
      <c r="F556" s="61">
        <f t="shared" si="144"/>
        <v>2.0498185649264729E-3</v>
      </c>
      <c r="G556" s="5">
        <v>404</v>
      </c>
      <c r="H556" s="60">
        <v>0.99019607843137258</v>
      </c>
      <c r="J556" s="18">
        <v>36738.620000000003</v>
      </c>
      <c r="K556" s="61">
        <f t="shared" si="145"/>
        <v>4.8558095674550698E-4</v>
      </c>
      <c r="L556" s="18">
        <v>217</v>
      </c>
      <c r="M556" s="60">
        <v>0.80073800738007384</v>
      </c>
      <c r="O556" s="18">
        <v>93790.45</v>
      </c>
      <c r="P556" s="61">
        <f t="shared" si="146"/>
        <v>9.6957441937639587E-4</v>
      </c>
      <c r="Q556" s="18">
        <v>402</v>
      </c>
      <c r="R556" s="60">
        <v>0.9733656174334141</v>
      </c>
      <c r="T556" s="18">
        <v>239604.25</v>
      </c>
      <c r="U556" s="61">
        <f t="shared" si="147"/>
        <v>1.2532765447468054E-3</v>
      </c>
      <c r="V556" s="18">
        <v>313</v>
      </c>
      <c r="W556" s="60">
        <v>0.97204968944099379</v>
      </c>
      <c r="Y556" s="18">
        <v>134503.20000000001</v>
      </c>
      <c r="Z556" s="61">
        <f t="shared" si="148"/>
        <v>1.7388192907172736E-3</v>
      </c>
      <c r="AA556" s="18">
        <v>292</v>
      </c>
      <c r="AB556" s="60">
        <v>0.40387275242047027</v>
      </c>
      <c r="AD556" s="18">
        <f t="shared" si="149"/>
        <v>807337.89</v>
      </c>
      <c r="AE556" s="61">
        <f t="shared" si="150"/>
        <v>1.3716229564727687E-3</v>
      </c>
      <c r="AF556" s="18">
        <f t="shared" si="151"/>
        <v>1628</v>
      </c>
      <c r="AG556" s="60">
        <v>0.7618156293869911</v>
      </c>
    </row>
    <row r="557" spans="1:33" x14ac:dyDescent="0.25">
      <c r="B557" s="5" t="s">
        <v>1109</v>
      </c>
      <c r="C557" s="5" t="s">
        <v>1110</v>
      </c>
      <c r="E557" s="18">
        <v>298713.45</v>
      </c>
      <c r="F557" s="61">
        <f t="shared" si="144"/>
        <v>2.0228133602541529E-3</v>
      </c>
      <c r="G557" s="5">
        <v>628</v>
      </c>
      <c r="H557" s="60">
        <v>0.98432601880877746</v>
      </c>
      <c r="J557" s="18">
        <v>78086.2</v>
      </c>
      <c r="K557" s="61">
        <f t="shared" si="145"/>
        <v>1.0320793678320252E-3</v>
      </c>
      <c r="L557" s="18">
        <v>465</v>
      </c>
      <c r="M557" s="60">
        <v>0.93</v>
      </c>
      <c r="O557" s="18">
        <v>162570.16</v>
      </c>
      <c r="P557" s="61">
        <f t="shared" si="146"/>
        <v>1.6805961426768694E-3</v>
      </c>
      <c r="Q557" s="18">
        <v>697</v>
      </c>
      <c r="R557" s="60">
        <v>0.98307475317348381</v>
      </c>
      <c r="T557" s="18">
        <v>416490.55</v>
      </c>
      <c r="U557" s="61">
        <f t="shared" si="147"/>
        <v>2.1784999115153285E-3</v>
      </c>
      <c r="V557" s="18">
        <v>422</v>
      </c>
      <c r="W557" s="60">
        <v>0.98829039812646369</v>
      </c>
      <c r="Y557" s="18">
        <v>145566.53999999998</v>
      </c>
      <c r="Z557" s="61">
        <f t="shared" si="148"/>
        <v>1.8818430181212608E-3</v>
      </c>
      <c r="AA557" s="18">
        <v>320</v>
      </c>
      <c r="AB557" s="60">
        <v>0.44880785413744739</v>
      </c>
      <c r="AD557" s="18">
        <f t="shared" si="149"/>
        <v>1101426.8999999999</v>
      </c>
      <c r="AE557" s="61">
        <f t="shared" si="150"/>
        <v>1.8712641133647727E-3</v>
      </c>
      <c r="AF557" s="18">
        <f t="shared" si="151"/>
        <v>2532</v>
      </c>
      <c r="AG557" s="60">
        <v>0.84767325075326416</v>
      </c>
    </row>
    <row r="558" spans="1:33" x14ac:dyDescent="0.25">
      <c r="B558" s="5" t="s">
        <v>1111</v>
      </c>
      <c r="C558" s="5" t="s">
        <v>1112</v>
      </c>
      <c r="E558" s="18">
        <v>196539.34</v>
      </c>
      <c r="F558" s="61">
        <f t="shared" si="144"/>
        <v>1.3309156409513313E-3</v>
      </c>
      <c r="G558" s="5">
        <v>436</v>
      </c>
      <c r="H558" s="60">
        <v>0.9886621315192744</v>
      </c>
      <c r="J558" s="18">
        <v>58788.22</v>
      </c>
      <c r="K558" s="61">
        <f t="shared" si="145"/>
        <v>7.7701449082642044E-4</v>
      </c>
      <c r="L558" s="18">
        <v>375</v>
      </c>
      <c r="M558" s="60">
        <v>0.78947368421052633</v>
      </c>
      <c r="O558" s="18">
        <v>175814.34</v>
      </c>
      <c r="P558" s="61">
        <f t="shared" si="146"/>
        <v>1.8175100623095877E-3</v>
      </c>
      <c r="Q558" s="18">
        <v>926</v>
      </c>
      <c r="R558" s="60">
        <v>0.95562435500515996</v>
      </c>
      <c r="T558" s="18">
        <v>248898.05</v>
      </c>
      <c r="U558" s="61">
        <f t="shared" si="147"/>
        <v>1.3018887941187087E-3</v>
      </c>
      <c r="V558" s="18">
        <v>492</v>
      </c>
      <c r="W558" s="60">
        <v>0.96470588235294119</v>
      </c>
      <c r="Y558" s="18">
        <v>160283.26</v>
      </c>
      <c r="Z558" s="61">
        <f t="shared" si="148"/>
        <v>2.0720966078654809E-3</v>
      </c>
      <c r="AA558" s="18">
        <v>592</v>
      </c>
      <c r="AB558" s="60">
        <v>0.2354813046937152</v>
      </c>
      <c r="AD558" s="18">
        <f t="shared" si="149"/>
        <v>840323.21</v>
      </c>
      <c r="AE558" s="61">
        <f t="shared" si="150"/>
        <v>1.4276632126022069E-3</v>
      </c>
      <c r="AF558" s="18">
        <f t="shared" si="151"/>
        <v>2821</v>
      </c>
      <c r="AG558" s="60">
        <v>0.57465878997759223</v>
      </c>
    </row>
    <row r="559" spans="1:33" x14ac:dyDescent="0.25">
      <c r="B559" s="5" t="s">
        <v>1113</v>
      </c>
      <c r="C559" s="5" t="s">
        <v>1114</v>
      </c>
      <c r="E559" s="18">
        <v>98965.55</v>
      </c>
      <c r="F559" s="61">
        <f t="shared" si="144"/>
        <v>6.7017014715909306E-4</v>
      </c>
      <c r="G559" s="5">
        <v>485</v>
      </c>
      <c r="H559" s="60">
        <v>0.98178137651821862</v>
      </c>
      <c r="J559" s="18">
        <v>30710.57</v>
      </c>
      <c r="K559" s="61">
        <f t="shared" si="145"/>
        <v>4.0590713431260791E-4</v>
      </c>
      <c r="L559" s="18">
        <v>311</v>
      </c>
      <c r="M559" s="60">
        <v>0.86388888888888893</v>
      </c>
      <c r="O559" s="18">
        <v>155029.20000000001</v>
      </c>
      <c r="P559" s="61">
        <f t="shared" si="146"/>
        <v>1.6026402109850968E-3</v>
      </c>
      <c r="Q559" s="18">
        <v>1004</v>
      </c>
      <c r="R559" s="60">
        <v>0.94272300469483572</v>
      </c>
      <c r="T559" s="18">
        <v>88995.04</v>
      </c>
      <c r="U559" s="61">
        <f t="shared" si="147"/>
        <v>4.6549840510259622E-4</v>
      </c>
      <c r="V559" s="18">
        <v>404</v>
      </c>
      <c r="W559" s="60">
        <v>0.93302540415704383</v>
      </c>
      <c r="Y559" s="18">
        <v>130990.98000000001</v>
      </c>
      <c r="Z559" s="61">
        <f t="shared" si="148"/>
        <v>1.6934143048935679E-3</v>
      </c>
      <c r="AA559" s="18">
        <v>752</v>
      </c>
      <c r="AB559" s="60">
        <v>0.20693450742982938</v>
      </c>
      <c r="AD559" s="18">
        <f t="shared" si="149"/>
        <v>504691.34</v>
      </c>
      <c r="AE559" s="61">
        <f t="shared" si="150"/>
        <v>8.5744300676511456E-4</v>
      </c>
      <c r="AF559" s="18">
        <f t="shared" si="151"/>
        <v>2956</v>
      </c>
      <c r="AG559" s="60">
        <v>0.49381891079184764</v>
      </c>
    </row>
    <row r="560" spans="1:33" x14ac:dyDescent="0.25">
      <c r="A560" s="5"/>
      <c r="B560" s="5" t="s">
        <v>1115</v>
      </c>
      <c r="C560" s="5" t="s">
        <v>1116</v>
      </c>
      <c r="E560" s="18">
        <v>486948.74</v>
      </c>
      <c r="F560" s="61">
        <f t="shared" si="144"/>
        <v>3.2974960351833033E-3</v>
      </c>
      <c r="G560" s="5">
        <v>826</v>
      </c>
      <c r="H560" s="60">
        <v>0.98333333333333328</v>
      </c>
      <c r="J560" s="18">
        <v>82632.070000000007</v>
      </c>
      <c r="K560" s="61">
        <f t="shared" si="145"/>
        <v>1.0921629502812491E-3</v>
      </c>
      <c r="L560" s="18">
        <v>577</v>
      </c>
      <c r="M560" s="60">
        <v>0.87689969604863227</v>
      </c>
      <c r="O560" s="18">
        <v>109816.67</v>
      </c>
      <c r="P560" s="61">
        <f t="shared" si="146"/>
        <v>1.1352481415016057E-3</v>
      </c>
      <c r="Q560" s="18">
        <v>622</v>
      </c>
      <c r="R560" s="60">
        <v>0.98262243285939965</v>
      </c>
      <c r="T560" s="18">
        <v>407972.4</v>
      </c>
      <c r="U560" s="61">
        <f t="shared" si="147"/>
        <v>2.1339447853035232E-3</v>
      </c>
      <c r="V560" s="18">
        <v>549</v>
      </c>
      <c r="W560" s="60">
        <v>0.98035714285714282</v>
      </c>
      <c r="Y560" s="18">
        <v>132944.6</v>
      </c>
      <c r="Z560" s="61">
        <f t="shared" si="148"/>
        <v>1.7186701511688318E-3</v>
      </c>
      <c r="AA560" s="18">
        <v>328</v>
      </c>
      <c r="AB560" s="60">
        <v>0.44324324324324327</v>
      </c>
      <c r="AD560" s="18">
        <f t="shared" si="149"/>
        <v>1220314.48</v>
      </c>
      <c r="AE560" s="61">
        <f t="shared" si="150"/>
        <v>2.0732476149287744E-3</v>
      </c>
      <c r="AF560" s="18">
        <f t="shared" si="151"/>
        <v>2902</v>
      </c>
      <c r="AG560" s="60">
        <v>0.84581754590498393</v>
      </c>
    </row>
    <row r="561" spans="1:33" x14ac:dyDescent="0.25">
      <c r="A561" s="5"/>
      <c r="B561" s="5" t="s">
        <v>1117</v>
      </c>
      <c r="C561" s="5" t="s">
        <v>1118</v>
      </c>
      <c r="E561" s="18">
        <v>202544.32</v>
      </c>
      <c r="F561" s="61">
        <f t="shared" si="144"/>
        <v>1.3715798754277467E-3</v>
      </c>
      <c r="G561" s="5">
        <v>439</v>
      </c>
      <c r="H561" s="60">
        <v>0.97555555555555551</v>
      </c>
      <c r="J561" s="18">
        <v>117337.96</v>
      </c>
      <c r="K561" s="61">
        <f t="shared" si="145"/>
        <v>1.550876948545319E-3</v>
      </c>
      <c r="L561" s="18">
        <v>621</v>
      </c>
      <c r="M561" s="60">
        <v>0.90524781341107874</v>
      </c>
      <c r="O561" s="18">
        <v>241547.01</v>
      </c>
      <c r="P561" s="61">
        <f t="shared" si="146"/>
        <v>2.4970325014205021E-3</v>
      </c>
      <c r="Q561" s="18">
        <v>792</v>
      </c>
      <c r="R561" s="60">
        <v>0.97898640296662542</v>
      </c>
      <c r="T561" s="18">
        <v>314662.32</v>
      </c>
      <c r="U561" s="61">
        <f t="shared" si="147"/>
        <v>1.6458760859693166E-3</v>
      </c>
      <c r="V561" s="18">
        <v>697</v>
      </c>
      <c r="W561" s="60">
        <v>0.7770345596432553</v>
      </c>
      <c r="Y561" s="18">
        <v>225085.95</v>
      </c>
      <c r="Z561" s="61">
        <f t="shared" si="148"/>
        <v>2.9098474380492337E-3</v>
      </c>
      <c r="AA561" s="18">
        <v>527</v>
      </c>
      <c r="AB561" s="60">
        <v>0.48796296296296299</v>
      </c>
      <c r="AD561" s="18">
        <f t="shared" si="149"/>
        <v>1101177.56</v>
      </c>
      <c r="AE561" s="61">
        <f t="shared" si="150"/>
        <v>1.8708404983304695E-3</v>
      </c>
      <c r="AF561" s="18">
        <f t="shared" si="151"/>
        <v>3076</v>
      </c>
      <c r="AG561" s="60">
        <v>0.78429372768995409</v>
      </c>
    </row>
    <row r="562" spans="1:33" x14ac:dyDescent="0.25">
      <c r="A562" s="5"/>
      <c r="B562" s="5" t="s">
        <v>1119</v>
      </c>
      <c r="C562" s="5" t="s">
        <v>1120</v>
      </c>
      <c r="E562" s="18">
        <v>547724.30000000005</v>
      </c>
      <c r="F562" s="61">
        <f t="shared" si="144"/>
        <v>3.7090530465764228E-3</v>
      </c>
      <c r="G562" s="5">
        <v>543</v>
      </c>
      <c r="H562" s="60">
        <v>0.98907103825136611</v>
      </c>
      <c r="J562" s="18">
        <v>93125.98</v>
      </c>
      <c r="K562" s="61">
        <f t="shared" si="145"/>
        <v>1.2308628485844853E-3</v>
      </c>
      <c r="L562" s="18">
        <v>350</v>
      </c>
      <c r="M562" s="60">
        <v>0.93333333333333335</v>
      </c>
      <c r="O562" s="18">
        <v>115762.74</v>
      </c>
      <c r="P562" s="61">
        <f t="shared" si="146"/>
        <v>1.1967166318204113E-3</v>
      </c>
      <c r="Q562" s="18">
        <v>432</v>
      </c>
      <c r="R562" s="60">
        <v>0.98855835240274603</v>
      </c>
      <c r="T562" s="18">
        <v>385878.51</v>
      </c>
      <c r="U562" s="61">
        <f t="shared" si="147"/>
        <v>2.0183802487011211E-3</v>
      </c>
      <c r="V562" s="18">
        <v>476</v>
      </c>
      <c r="W562" s="60">
        <v>0.97540983606557374</v>
      </c>
      <c r="Y562" s="18">
        <v>135206.13</v>
      </c>
      <c r="Z562" s="61">
        <f t="shared" si="148"/>
        <v>1.7479065707524243E-3</v>
      </c>
      <c r="AA562" s="18">
        <v>265</v>
      </c>
      <c r="AB562" s="60">
        <v>0.46572934973637964</v>
      </c>
      <c r="AD562" s="18">
        <f t="shared" si="149"/>
        <v>1277697.6600000001</v>
      </c>
      <c r="AE562" s="61">
        <f t="shared" si="150"/>
        <v>2.1707385019270413E-3</v>
      </c>
      <c r="AF562" s="18">
        <f t="shared" si="151"/>
        <v>2066</v>
      </c>
      <c r="AG562" s="60">
        <v>0.85442514474772535</v>
      </c>
    </row>
    <row r="563" spans="1:33" x14ac:dyDescent="0.25">
      <c r="A563" s="5"/>
      <c r="B563" s="5" t="s">
        <v>1121</v>
      </c>
      <c r="C563" s="5" t="s">
        <v>1122</v>
      </c>
      <c r="E563" s="18">
        <v>227712.57</v>
      </c>
      <c r="F563" s="61">
        <f t="shared" si="144"/>
        <v>1.5420130191453015E-3</v>
      </c>
      <c r="G563" s="5">
        <v>588</v>
      </c>
      <c r="H563" s="60">
        <v>0.98657718120805371</v>
      </c>
      <c r="J563" s="18">
        <v>95704.31</v>
      </c>
      <c r="K563" s="61">
        <f t="shared" si="145"/>
        <v>1.2649411005222456E-3</v>
      </c>
      <c r="L563" s="18">
        <v>566</v>
      </c>
      <c r="M563" s="60">
        <v>0.9278688524590164</v>
      </c>
      <c r="O563" s="18">
        <v>143214.92000000001</v>
      </c>
      <c r="P563" s="61">
        <f t="shared" si="146"/>
        <v>1.4805081210830847E-3</v>
      </c>
      <c r="Q563" s="18">
        <v>904</v>
      </c>
      <c r="R563" s="60">
        <v>0.97204301075268817</v>
      </c>
      <c r="T563" s="18">
        <v>334013.19</v>
      </c>
      <c r="U563" s="61">
        <f t="shared" si="147"/>
        <v>1.7470929529132236E-3</v>
      </c>
      <c r="V563" s="18">
        <v>562</v>
      </c>
      <c r="W563" s="60">
        <v>0.93666666666666665</v>
      </c>
      <c r="Y563" s="18">
        <v>112921.14</v>
      </c>
      <c r="Z563" s="61">
        <f t="shared" si="148"/>
        <v>1.4598125290832182E-3</v>
      </c>
      <c r="AA563" s="18">
        <v>426</v>
      </c>
      <c r="AB563" s="60">
        <v>0.26183159188690841</v>
      </c>
      <c r="AD563" s="18">
        <f t="shared" si="149"/>
        <v>913566.13000000012</v>
      </c>
      <c r="AE563" s="61">
        <f t="shared" si="150"/>
        <v>1.5520989311724066E-3</v>
      </c>
      <c r="AF563" s="18">
        <f t="shared" si="151"/>
        <v>3046</v>
      </c>
      <c r="AG563" s="60">
        <v>0.69814347925739173</v>
      </c>
    </row>
    <row r="564" spans="1:33" x14ac:dyDescent="0.25">
      <c r="A564" s="5"/>
      <c r="B564" s="5" t="s">
        <v>1123</v>
      </c>
      <c r="C564" s="5" t="s">
        <v>1124</v>
      </c>
      <c r="E564" s="18">
        <v>214376.83</v>
      </c>
      <c r="F564" s="61">
        <f t="shared" si="144"/>
        <v>1.4517066970132523E-3</v>
      </c>
      <c r="G564" s="5">
        <v>455</v>
      </c>
      <c r="H564" s="60">
        <v>0.978494623655914</v>
      </c>
      <c r="J564" s="18">
        <v>74003.259999999995</v>
      </c>
      <c r="K564" s="61">
        <f t="shared" si="145"/>
        <v>9.7811441456120284E-4</v>
      </c>
      <c r="L564" s="18">
        <v>376</v>
      </c>
      <c r="M564" s="60">
        <v>0.9193154034229829</v>
      </c>
      <c r="O564" s="18">
        <v>93941.47</v>
      </c>
      <c r="P564" s="61">
        <f t="shared" si="146"/>
        <v>9.7113561381372113E-4</v>
      </c>
      <c r="Q564" s="18">
        <v>410</v>
      </c>
      <c r="R564" s="60">
        <v>0.97619047619047616</v>
      </c>
      <c r="T564" s="18">
        <v>391972.03</v>
      </c>
      <c r="U564" s="61">
        <f t="shared" si="147"/>
        <v>2.0502530793831547E-3</v>
      </c>
      <c r="V564" s="18">
        <v>515</v>
      </c>
      <c r="W564" s="60">
        <v>0.9466911764705882</v>
      </c>
      <c r="Y564" s="18">
        <v>106373.26</v>
      </c>
      <c r="Z564" s="61">
        <f t="shared" si="148"/>
        <v>1.3751633901980332E-3</v>
      </c>
      <c r="AA564" s="18">
        <v>280</v>
      </c>
      <c r="AB564" s="60">
        <v>0.46434494195688225</v>
      </c>
      <c r="AD564" s="18">
        <f t="shared" si="149"/>
        <v>880666.85</v>
      </c>
      <c r="AE564" s="61">
        <f t="shared" si="150"/>
        <v>1.4962048523011354E-3</v>
      </c>
      <c r="AF564" s="18">
        <f t="shared" si="151"/>
        <v>2036</v>
      </c>
      <c r="AG564" s="60">
        <v>0.83408439164276937</v>
      </c>
    </row>
    <row r="565" spans="1:33" x14ac:dyDescent="0.25">
      <c r="A565" s="5"/>
      <c r="B565" s="5" t="s">
        <v>1125</v>
      </c>
      <c r="C565" s="5" t="s">
        <v>1126</v>
      </c>
      <c r="E565" s="18">
        <v>295047.09999999998</v>
      </c>
      <c r="F565" s="61">
        <f t="shared" si="144"/>
        <v>1.9979857478270332E-3</v>
      </c>
      <c r="G565" s="5">
        <v>565</v>
      </c>
      <c r="H565" s="60">
        <v>0.99122807017543857</v>
      </c>
      <c r="J565" s="18">
        <v>39030.86</v>
      </c>
      <c r="K565" s="61">
        <f t="shared" si="145"/>
        <v>5.1587790563172855E-4</v>
      </c>
      <c r="L565" s="18">
        <v>288</v>
      </c>
      <c r="M565" s="60">
        <v>0.91139240506329111</v>
      </c>
      <c r="O565" s="18">
        <v>147180.43</v>
      </c>
      <c r="P565" s="61">
        <f t="shared" si="146"/>
        <v>1.5215022420813449E-3</v>
      </c>
      <c r="Q565" s="18">
        <v>786</v>
      </c>
      <c r="R565" s="60">
        <v>0.98004987531172072</v>
      </c>
      <c r="T565" s="18">
        <v>318614.31</v>
      </c>
      <c r="U565" s="61">
        <f t="shared" si="147"/>
        <v>1.6665474070000326E-3</v>
      </c>
      <c r="V565" s="18">
        <v>634</v>
      </c>
      <c r="W565" s="60">
        <v>0.97388632872503844</v>
      </c>
      <c r="Y565" s="18">
        <v>164655.91</v>
      </c>
      <c r="Z565" s="61">
        <f t="shared" si="148"/>
        <v>2.1286249891348846E-3</v>
      </c>
      <c r="AA565" s="18">
        <v>568</v>
      </c>
      <c r="AB565" s="60">
        <v>0.36763754045307445</v>
      </c>
      <c r="AD565" s="18">
        <f t="shared" si="149"/>
        <v>964528.60999999987</v>
      </c>
      <c r="AE565" s="61">
        <f t="shared" si="150"/>
        <v>1.638681399743012E-3</v>
      </c>
      <c r="AF565" s="18">
        <f t="shared" si="151"/>
        <v>2841</v>
      </c>
      <c r="AG565" s="60">
        <v>0.73146240988671474</v>
      </c>
    </row>
    <row r="566" spans="1:33" x14ac:dyDescent="0.25">
      <c r="A566" s="5"/>
      <c r="B566" s="5" t="s">
        <v>1127</v>
      </c>
      <c r="C566" s="5" t="s">
        <v>1128</v>
      </c>
      <c r="E566" s="18">
        <v>46657.39</v>
      </c>
      <c r="F566" s="61">
        <f t="shared" si="144"/>
        <v>3.1595226745427269E-4</v>
      </c>
      <c r="G566" s="5">
        <v>178</v>
      </c>
      <c r="H566" s="60">
        <v>0.97802197802197799</v>
      </c>
      <c r="J566" s="18">
        <v>72495.8</v>
      </c>
      <c r="K566" s="61">
        <f t="shared" si="145"/>
        <v>9.5819004426488867E-4</v>
      </c>
      <c r="L566" s="18">
        <v>393</v>
      </c>
      <c r="M566" s="60">
        <v>0.88914027149321262</v>
      </c>
      <c r="O566" s="18">
        <v>231712.6</v>
      </c>
      <c r="P566" s="61">
        <f t="shared" si="146"/>
        <v>2.3953676478489557E-3</v>
      </c>
      <c r="Q566" s="18">
        <v>1390</v>
      </c>
      <c r="R566" s="60">
        <v>0.96193771626297575</v>
      </c>
      <c r="T566" s="18">
        <v>74502.100000000006</v>
      </c>
      <c r="U566" s="61">
        <f t="shared" si="147"/>
        <v>3.8969147861267478E-4</v>
      </c>
      <c r="V566" s="18">
        <v>237</v>
      </c>
      <c r="W566" s="60">
        <v>0.90804597701149425</v>
      </c>
      <c r="Y566" s="18">
        <v>110209.58</v>
      </c>
      <c r="Z566" s="61">
        <f t="shared" si="148"/>
        <v>1.4247582490665546E-3</v>
      </c>
      <c r="AA566" s="18">
        <v>488</v>
      </c>
      <c r="AB566" s="60">
        <v>0.37741686001546793</v>
      </c>
      <c r="AD566" s="18">
        <f t="shared" si="149"/>
        <v>535577.47</v>
      </c>
      <c r="AE566" s="61">
        <f t="shared" si="150"/>
        <v>9.0991685379910204E-4</v>
      </c>
      <c r="AF566" s="18">
        <f t="shared" si="151"/>
        <v>2686</v>
      </c>
      <c r="AG566" s="60">
        <v>0.74137455147667675</v>
      </c>
    </row>
    <row r="567" spans="1:33" x14ac:dyDescent="0.25">
      <c r="A567" s="5"/>
      <c r="B567" s="5" t="s">
        <v>1129</v>
      </c>
      <c r="C567" s="5" t="s">
        <v>1130</v>
      </c>
      <c r="E567" s="18">
        <v>207750.29</v>
      </c>
      <c r="F567" s="61">
        <f t="shared" si="144"/>
        <v>1.4068334124515477E-3</v>
      </c>
      <c r="G567" s="5">
        <v>510</v>
      </c>
      <c r="H567" s="60">
        <v>0.96408317580340264</v>
      </c>
      <c r="J567" s="18">
        <v>35412.879999999997</v>
      </c>
      <c r="K567" s="61">
        <f t="shared" si="145"/>
        <v>4.6805841241488727E-4</v>
      </c>
      <c r="L567" s="18">
        <v>318</v>
      </c>
      <c r="M567" s="60">
        <v>0.86885245901639341</v>
      </c>
      <c r="O567" s="18">
        <v>114094.29</v>
      </c>
      <c r="P567" s="61">
        <f t="shared" si="146"/>
        <v>1.179468751679005E-3</v>
      </c>
      <c r="Q567" s="18">
        <v>715</v>
      </c>
      <c r="R567" s="60">
        <v>0.95460614152202938</v>
      </c>
      <c r="T567" s="18">
        <v>182707.98</v>
      </c>
      <c r="U567" s="61">
        <f t="shared" si="147"/>
        <v>9.5567430824815692E-4</v>
      </c>
      <c r="V567" s="18">
        <v>368</v>
      </c>
      <c r="W567" s="60">
        <v>0.97872340425531912</v>
      </c>
      <c r="Y567" s="18">
        <v>115508.58</v>
      </c>
      <c r="Z567" s="61">
        <f t="shared" si="148"/>
        <v>1.4932622208792016E-3</v>
      </c>
      <c r="AA567" s="18">
        <v>544</v>
      </c>
      <c r="AB567" s="60">
        <v>0.23509075194468454</v>
      </c>
      <c r="AD567" s="18">
        <f t="shared" si="149"/>
        <v>655474.02</v>
      </c>
      <c r="AE567" s="61">
        <f t="shared" si="150"/>
        <v>1.1136145402558658E-3</v>
      </c>
      <c r="AF567" s="18">
        <f t="shared" si="151"/>
        <v>2455</v>
      </c>
      <c r="AG567" s="60">
        <v>0.56645131518227965</v>
      </c>
    </row>
    <row r="568" spans="1:33" x14ac:dyDescent="0.25">
      <c r="A568" s="5"/>
      <c r="B568" s="5" t="s">
        <v>1131</v>
      </c>
      <c r="C568" s="5" t="s">
        <v>1132</v>
      </c>
      <c r="E568" s="18">
        <v>174324.99</v>
      </c>
      <c r="F568" s="61">
        <f t="shared" si="144"/>
        <v>1.1804855750491704E-3</v>
      </c>
      <c r="G568" s="5">
        <v>646</v>
      </c>
      <c r="H568" s="60">
        <v>0.99231950844854067</v>
      </c>
      <c r="J568" s="18">
        <v>37301.31</v>
      </c>
      <c r="K568" s="61">
        <f t="shared" si="145"/>
        <v>4.9301813180954387E-4</v>
      </c>
      <c r="L568" s="18">
        <v>347</v>
      </c>
      <c r="M568" s="60">
        <v>0.78506787330316741</v>
      </c>
      <c r="O568" s="18">
        <v>110872.11</v>
      </c>
      <c r="P568" s="61">
        <f t="shared" si="146"/>
        <v>1.1461589285293534E-3</v>
      </c>
      <c r="Q568" s="18">
        <v>880</v>
      </c>
      <c r="R568" s="60">
        <v>0.94117647058823528</v>
      </c>
      <c r="T568" s="18">
        <v>190677.13</v>
      </c>
      <c r="U568" s="61">
        <f t="shared" si="147"/>
        <v>9.9735782920644129E-4</v>
      </c>
      <c r="V568" s="18">
        <v>468</v>
      </c>
      <c r="W568" s="60">
        <v>0.93413173652694614</v>
      </c>
      <c r="Y568" s="18">
        <v>107319.03999999999</v>
      </c>
      <c r="Z568" s="61">
        <f t="shared" si="148"/>
        <v>1.3873901662804951E-3</v>
      </c>
      <c r="AA568" s="18">
        <v>474</v>
      </c>
      <c r="AB568" s="60">
        <v>0.1984093763080787</v>
      </c>
      <c r="AD568" s="18">
        <f t="shared" si="149"/>
        <v>620494.57999999996</v>
      </c>
      <c r="AE568" s="61">
        <f t="shared" si="150"/>
        <v>1.0541863832192104E-3</v>
      </c>
      <c r="AF568" s="18">
        <f t="shared" si="151"/>
        <v>2815</v>
      </c>
      <c r="AG568" s="60">
        <v>0.57238714924766165</v>
      </c>
    </row>
    <row r="569" spans="1:33" x14ac:dyDescent="0.25">
      <c r="A569" s="5"/>
      <c r="B569" s="5" t="s">
        <v>1133</v>
      </c>
      <c r="C569" s="5" t="s">
        <v>1134</v>
      </c>
      <c r="E569" s="18">
        <v>137000.01999999999</v>
      </c>
      <c r="F569" s="61">
        <f t="shared" si="144"/>
        <v>9.2773014007600308E-4</v>
      </c>
      <c r="G569" s="5">
        <v>439</v>
      </c>
      <c r="H569" s="60">
        <v>0.99097065462753953</v>
      </c>
      <c r="J569" s="18">
        <v>106640.92</v>
      </c>
      <c r="K569" s="61">
        <f t="shared" si="145"/>
        <v>1.4094922444506915E-3</v>
      </c>
      <c r="L569" s="18">
        <v>688</v>
      </c>
      <c r="M569" s="60">
        <v>0.88888888888888884</v>
      </c>
      <c r="O569" s="18">
        <v>245209.98</v>
      </c>
      <c r="P569" s="61">
        <f t="shared" si="146"/>
        <v>2.5348990647107213E-3</v>
      </c>
      <c r="Q569" s="18">
        <v>977</v>
      </c>
      <c r="R569" s="60">
        <v>0.95224171539961011</v>
      </c>
      <c r="T569" s="18">
        <v>198223.16</v>
      </c>
      <c r="U569" s="61">
        <f t="shared" si="147"/>
        <v>1.036828174181356E-3</v>
      </c>
      <c r="V569" s="18">
        <v>422</v>
      </c>
      <c r="W569" s="60">
        <v>0.97235023041474655</v>
      </c>
      <c r="Y569" s="18">
        <v>177441.34000000003</v>
      </c>
      <c r="Z569" s="61">
        <f t="shared" si="148"/>
        <v>2.293911408522047E-3</v>
      </c>
      <c r="AA569" s="18">
        <v>613</v>
      </c>
      <c r="AB569" s="60">
        <v>0.30301532377656948</v>
      </c>
      <c r="AD569" s="18">
        <f t="shared" si="149"/>
        <v>864515.42</v>
      </c>
      <c r="AE569" s="61">
        <f t="shared" si="150"/>
        <v>1.468764455359202E-3</v>
      </c>
      <c r="AF569" s="18">
        <f t="shared" si="151"/>
        <v>3139</v>
      </c>
      <c r="AG569" s="60">
        <v>0.6678723404255319</v>
      </c>
    </row>
    <row r="570" spans="1:33" x14ac:dyDescent="0.25">
      <c r="A570" s="5"/>
      <c r="B570" s="5" t="s">
        <v>1135</v>
      </c>
      <c r="C570" s="5" t="s">
        <v>1136</v>
      </c>
      <c r="E570" s="18">
        <v>265084.83</v>
      </c>
      <c r="F570" s="61">
        <f t="shared" si="144"/>
        <v>1.7950886902638665E-3</v>
      </c>
      <c r="G570" s="5">
        <v>471</v>
      </c>
      <c r="H570" s="60">
        <v>0.99367088607594933</v>
      </c>
      <c r="J570" s="18">
        <v>72667.039999999994</v>
      </c>
      <c r="K570" s="61">
        <f t="shared" si="145"/>
        <v>9.604533541832551E-4</v>
      </c>
      <c r="L570" s="18">
        <v>414</v>
      </c>
      <c r="M570" s="60">
        <v>0.88841201716738194</v>
      </c>
      <c r="O570" s="18">
        <v>203610.5</v>
      </c>
      <c r="P570" s="61">
        <f t="shared" si="146"/>
        <v>2.1048575021917226E-3</v>
      </c>
      <c r="Q570" s="18">
        <v>1028</v>
      </c>
      <c r="R570" s="60">
        <v>0.96525821596244132</v>
      </c>
      <c r="T570" s="18">
        <v>443027.42</v>
      </c>
      <c r="U570" s="61">
        <f t="shared" si="147"/>
        <v>2.3173039466774558E-3</v>
      </c>
      <c r="V570" s="18">
        <v>529</v>
      </c>
      <c r="W570" s="60">
        <v>0.88907563025210079</v>
      </c>
      <c r="Y570" s="18">
        <v>185655.24</v>
      </c>
      <c r="Z570" s="61">
        <f t="shared" si="148"/>
        <v>2.400098382304251E-3</v>
      </c>
      <c r="AA570" s="18">
        <v>550</v>
      </c>
      <c r="AB570" s="60">
        <v>0.43894652833200321</v>
      </c>
      <c r="AD570" s="18">
        <f t="shared" si="149"/>
        <v>1170045.03</v>
      </c>
      <c r="AE570" s="61">
        <f t="shared" si="150"/>
        <v>1.9878425664561208E-3</v>
      </c>
      <c r="AF570" s="18">
        <f t="shared" si="151"/>
        <v>2992</v>
      </c>
      <c r="AG570" s="60">
        <v>0.77653776278224762</v>
      </c>
    </row>
    <row r="571" spans="1:33" x14ac:dyDescent="0.25">
      <c r="A571" s="5"/>
      <c r="B571" s="5" t="s">
        <v>1137</v>
      </c>
      <c r="C571" s="5" t="s">
        <v>1138</v>
      </c>
      <c r="E571" s="18">
        <v>297237.76000000001</v>
      </c>
      <c r="F571" s="61">
        <f t="shared" si="144"/>
        <v>2.0128203537537982E-3</v>
      </c>
      <c r="G571" s="5">
        <v>837</v>
      </c>
      <c r="H571" s="60">
        <v>0.99642857142857144</v>
      </c>
      <c r="J571" s="18">
        <v>83387.149999999994</v>
      </c>
      <c r="K571" s="61">
        <f t="shared" si="145"/>
        <v>1.1021429786225256E-3</v>
      </c>
      <c r="L571" s="18">
        <v>515</v>
      </c>
      <c r="M571" s="60">
        <v>0.90828924162257496</v>
      </c>
      <c r="O571" s="18">
        <v>169008.16</v>
      </c>
      <c r="P571" s="61">
        <f t="shared" si="146"/>
        <v>1.747150041415443E-3</v>
      </c>
      <c r="Q571" s="18">
        <v>1025</v>
      </c>
      <c r="R571" s="60">
        <v>0.9789875835721108</v>
      </c>
      <c r="T571" s="18">
        <v>198487.15</v>
      </c>
      <c r="U571" s="61">
        <f t="shared" si="147"/>
        <v>1.0382090030900573E-3</v>
      </c>
      <c r="V571" s="18">
        <v>556</v>
      </c>
      <c r="W571" s="60">
        <v>0.94397283531409171</v>
      </c>
      <c r="Y571" s="18">
        <v>169824.87</v>
      </c>
      <c r="Z571" s="61">
        <f t="shared" si="148"/>
        <v>2.1954478406428484E-3</v>
      </c>
      <c r="AA571" s="18">
        <v>520</v>
      </c>
      <c r="AB571" s="60">
        <v>0.3071470761961016</v>
      </c>
      <c r="AD571" s="18">
        <f t="shared" si="149"/>
        <v>917945.09000000008</v>
      </c>
      <c r="AE571" s="61">
        <f t="shared" si="150"/>
        <v>1.559538544915143E-3</v>
      </c>
      <c r="AF571" s="18">
        <f t="shared" si="151"/>
        <v>3453</v>
      </c>
      <c r="AG571" s="60">
        <v>0.72909628378378377</v>
      </c>
    </row>
    <row r="572" spans="1:33" x14ac:dyDescent="0.25">
      <c r="A572" s="5"/>
      <c r="B572" s="5" t="s">
        <v>1139</v>
      </c>
      <c r="C572" s="5" t="s">
        <v>1140</v>
      </c>
      <c r="E572" s="18">
        <v>161643.82</v>
      </c>
      <c r="F572" s="61">
        <f t="shared" si="144"/>
        <v>1.0946118385312662E-3</v>
      </c>
      <c r="G572" s="5">
        <v>399</v>
      </c>
      <c r="H572" s="60">
        <v>0.9925373134328358</v>
      </c>
      <c r="J572" s="18">
        <v>59431.88</v>
      </c>
      <c r="K572" s="61">
        <f t="shared" si="145"/>
        <v>7.8552186096222877E-4</v>
      </c>
      <c r="L572" s="18">
        <v>446</v>
      </c>
      <c r="M572" s="60">
        <v>0.83834586466165417</v>
      </c>
      <c r="O572" s="18">
        <v>185314.48</v>
      </c>
      <c r="P572" s="61">
        <f t="shared" si="146"/>
        <v>1.9157193440061194E-3</v>
      </c>
      <c r="Q572" s="18">
        <v>818</v>
      </c>
      <c r="R572" s="60">
        <v>0.98435619735258728</v>
      </c>
      <c r="T572" s="18">
        <v>293058.71000000002</v>
      </c>
      <c r="U572" s="61">
        <f t="shared" si="147"/>
        <v>1.5328760131623547E-3</v>
      </c>
      <c r="V572" s="18">
        <v>381</v>
      </c>
      <c r="W572" s="60">
        <v>0.97943444730077123</v>
      </c>
      <c r="Y572" s="18">
        <v>132182.06</v>
      </c>
      <c r="Z572" s="61">
        <f t="shared" si="148"/>
        <v>1.708812249929727E-3</v>
      </c>
      <c r="AA572" s="18">
        <v>370</v>
      </c>
      <c r="AB572" s="60">
        <v>0.47013977128335449</v>
      </c>
      <c r="AD572" s="18">
        <f t="shared" si="149"/>
        <v>831630.95</v>
      </c>
      <c r="AE572" s="61">
        <f t="shared" si="150"/>
        <v>1.4128955378686081E-3</v>
      </c>
      <c r="AF572" s="18">
        <f t="shared" si="151"/>
        <v>2414</v>
      </c>
      <c r="AG572" s="60">
        <v>0.82080924855491333</v>
      </c>
    </row>
    <row r="573" spans="1:33" x14ac:dyDescent="0.25">
      <c r="A573" s="5"/>
      <c r="B573" s="5" t="s">
        <v>1141</v>
      </c>
      <c r="C573" s="5" t="s">
        <v>1142</v>
      </c>
      <c r="E573" s="18">
        <v>388082.2</v>
      </c>
      <c r="F573" s="61">
        <f t="shared" si="144"/>
        <v>2.6279963591757396E-3</v>
      </c>
      <c r="G573" s="5">
        <v>449</v>
      </c>
      <c r="H573" s="60">
        <v>0.98034934497816595</v>
      </c>
      <c r="J573" s="18">
        <v>69286.06</v>
      </c>
      <c r="K573" s="61">
        <f t="shared" si="145"/>
        <v>9.1576633264740478E-4</v>
      </c>
      <c r="L573" s="18">
        <v>309</v>
      </c>
      <c r="M573" s="60">
        <v>0.94207317073170727</v>
      </c>
      <c r="O573" s="18">
        <v>194070.38</v>
      </c>
      <c r="P573" s="61">
        <f t="shared" si="146"/>
        <v>2.0062349205772711E-3</v>
      </c>
      <c r="Q573" s="18">
        <v>754</v>
      </c>
      <c r="R573" s="60">
        <v>0.98820445609436436</v>
      </c>
      <c r="T573" s="18">
        <v>225509.99</v>
      </c>
      <c r="U573" s="61">
        <f t="shared" si="147"/>
        <v>1.1795549581156705E-3</v>
      </c>
      <c r="V573" s="18">
        <v>417</v>
      </c>
      <c r="W573" s="60">
        <v>0.98581560283687941</v>
      </c>
      <c r="Y573" s="18">
        <v>168174.41999999998</v>
      </c>
      <c r="Z573" s="61">
        <f t="shared" si="148"/>
        <v>2.1741112902978429E-3</v>
      </c>
      <c r="AA573" s="18">
        <v>444</v>
      </c>
      <c r="AB573" s="60">
        <v>0.49060773480662984</v>
      </c>
      <c r="AD573" s="18">
        <f t="shared" si="149"/>
        <v>1045123.05</v>
      </c>
      <c r="AE573" s="61">
        <f t="shared" si="150"/>
        <v>1.7756069490543016E-3</v>
      </c>
      <c r="AF573" s="18">
        <f t="shared" si="151"/>
        <v>2373</v>
      </c>
      <c r="AG573" s="60">
        <v>0.82481751824817517</v>
      </c>
    </row>
    <row r="574" spans="1:33" x14ac:dyDescent="0.25">
      <c r="A574" s="5"/>
      <c r="B574" s="5"/>
      <c r="C574" s="5"/>
      <c r="F574" s="61"/>
      <c r="K574" s="61"/>
      <c r="P574" s="61"/>
      <c r="R574" s="59"/>
      <c r="U574" s="61"/>
      <c r="Z574" s="61"/>
      <c r="AD574" s="18"/>
      <c r="AE574" s="61"/>
      <c r="AF574" s="18"/>
    </row>
    <row r="575" spans="1:33" x14ac:dyDescent="0.25">
      <c r="A575" s="16" t="s">
        <v>57</v>
      </c>
      <c r="B575" s="5"/>
      <c r="C575" s="16" t="s">
        <v>58</v>
      </c>
      <c r="E575" s="17">
        <f>SUM(E577:E616)</f>
        <v>10512945.92</v>
      </c>
      <c r="F575" s="59">
        <f>E575/$E$10</f>
        <v>7.1191061074100906E-2</v>
      </c>
      <c r="G575" s="17">
        <f>SUM(G577:G616)</f>
        <v>13885</v>
      </c>
      <c r="H575" s="59">
        <v>0.98755334281650076</v>
      </c>
      <c r="I575" s="17"/>
      <c r="J575" s="17">
        <f>SUM(J577:J616)</f>
        <v>3060538.5999999992</v>
      </c>
      <c r="K575" s="59">
        <f>J575/$J$10</f>
        <v>4.0451689844217174E-2</v>
      </c>
      <c r="L575" s="17">
        <f>SUM(L577:L616)</f>
        <v>15028</v>
      </c>
      <c r="M575" s="60">
        <v>0.88187312951117891</v>
      </c>
      <c r="N575" s="17"/>
      <c r="O575" s="17">
        <f>SUM(O577:O616)</f>
        <v>5852540.0099999998</v>
      </c>
      <c r="P575" s="59">
        <f>O575/$O$10</f>
        <v>6.0501608448118929E-2</v>
      </c>
      <c r="Q575" s="17">
        <f>SUM(Q577:Q616)</f>
        <v>26528</v>
      </c>
      <c r="R575" s="59">
        <v>0.97856800324615445</v>
      </c>
      <c r="S575" s="17"/>
      <c r="T575" s="17">
        <f>SUM(T577:T616)</f>
        <v>8526199.5800000001</v>
      </c>
      <c r="U575" s="59">
        <f>T575/$T$10</f>
        <v>4.4597230430779358E-2</v>
      </c>
      <c r="V575" s="17">
        <f>SUM(V577:V616)</f>
        <v>10514</v>
      </c>
      <c r="W575" s="59">
        <v>0.90708308170132002</v>
      </c>
      <c r="X575" s="17"/>
      <c r="Y575" s="17">
        <f>SUM(Y577:Y616)</f>
        <v>4375498.6899999995</v>
      </c>
      <c r="Z575" s="59">
        <f>Y575/$Y$10</f>
        <v>5.6565208327237999E-2</v>
      </c>
      <c r="AA575" s="17">
        <f>SUM(AA577:AA616)</f>
        <v>12742</v>
      </c>
      <c r="AB575" s="59">
        <v>0.39766556394731917</v>
      </c>
      <c r="AD575" s="17">
        <f>SUM(Y575,T575,O575,J575,E575)</f>
        <v>32327722.799999997</v>
      </c>
      <c r="AE575" s="59">
        <f>AD575/$AD$10</f>
        <v>5.4923034422388037E-2</v>
      </c>
      <c r="AF575" s="17">
        <f>SUM(AA575,V575,Q575,L575,G575)</f>
        <v>78697</v>
      </c>
      <c r="AG575" s="59">
        <v>0.77272861168661566</v>
      </c>
    </row>
    <row r="576" spans="1:33" x14ac:dyDescent="0.25">
      <c r="B576" s="5"/>
      <c r="C576" s="5"/>
      <c r="F576" s="61"/>
      <c r="K576" s="61"/>
      <c r="P576" s="61"/>
      <c r="U576" s="61"/>
      <c r="Z576" s="61"/>
      <c r="AD576" s="18"/>
      <c r="AE576" s="61"/>
      <c r="AF576" s="18"/>
    </row>
    <row r="577" spans="2:33" x14ac:dyDescent="0.25">
      <c r="B577" s="5" t="s">
        <v>1143</v>
      </c>
      <c r="C577" s="5" t="s">
        <v>1144</v>
      </c>
      <c r="E577" s="18">
        <v>111773.39</v>
      </c>
      <c r="F577" s="61">
        <f t="shared" ref="F577:F616" si="152">E577/$E$10</f>
        <v>7.5690166148493793E-4</v>
      </c>
      <c r="G577" s="18">
        <v>264</v>
      </c>
      <c r="H577" s="60">
        <v>0.96703296703296704</v>
      </c>
      <c r="J577" s="18">
        <v>24874.55</v>
      </c>
      <c r="K577" s="61">
        <f t="shared" ref="K577:K616" si="153">J577/$J$10</f>
        <v>3.2877140697211676E-4</v>
      </c>
      <c r="L577" s="18">
        <v>185</v>
      </c>
      <c r="M577" s="60">
        <v>0.82959641255605376</v>
      </c>
      <c r="O577" s="18">
        <v>106630.23</v>
      </c>
      <c r="P577" s="61">
        <f t="shared" ref="P577:P616" si="154">O577/$O$10</f>
        <v>1.1023077865627208E-3</v>
      </c>
      <c r="Q577" s="18">
        <v>577</v>
      </c>
      <c r="R577" s="60">
        <v>0.96166666666666667</v>
      </c>
      <c r="T577" s="18">
        <v>133691.81</v>
      </c>
      <c r="U577" s="61">
        <f t="shared" ref="U577:U616" si="155">T577/$T$10</f>
        <v>6.9928980682832807E-4</v>
      </c>
      <c r="V577" s="18">
        <v>205</v>
      </c>
      <c r="W577" s="60">
        <v>0.99514563106796117</v>
      </c>
      <c r="Y577" s="18">
        <v>126976.22000000002</v>
      </c>
      <c r="Z577" s="61">
        <f t="shared" ref="Z577:Z616" si="156">Y577/$Y$10</f>
        <v>1.641512624222773E-3</v>
      </c>
      <c r="AA577" s="18">
        <v>372</v>
      </c>
      <c r="AB577" s="60">
        <v>0.28054298642533937</v>
      </c>
      <c r="AD577" s="18">
        <f t="shared" ref="AD577:AD616" si="157">SUM(Y577,T577,O577,J577,E577)</f>
        <v>503946.2</v>
      </c>
      <c r="AE577" s="61">
        <f t="shared" ref="AE577:AE616" si="158">AD577/$AD$10</f>
        <v>8.5617705462482036E-4</v>
      </c>
      <c r="AF577" s="18">
        <f t="shared" ref="AF577:AF616" si="159">SUM(AA577,V577,Q577,L577,G577)</f>
        <v>1603</v>
      </c>
      <c r="AG577" s="60">
        <v>0.60996955859969559</v>
      </c>
    </row>
    <row r="578" spans="2:33" x14ac:dyDescent="0.25">
      <c r="B578" s="5" t="s">
        <v>1145</v>
      </c>
      <c r="C578" s="5" t="s">
        <v>1146</v>
      </c>
      <c r="E578" s="18">
        <v>409888.98</v>
      </c>
      <c r="F578" s="61">
        <f t="shared" si="152"/>
        <v>2.7756664621728525E-3</v>
      </c>
      <c r="G578" s="18">
        <v>301</v>
      </c>
      <c r="H578" s="60">
        <v>0.9868852459016394</v>
      </c>
      <c r="J578" s="18">
        <v>41717.050000000003</v>
      </c>
      <c r="K578" s="61">
        <f t="shared" si="153"/>
        <v>5.5138176261384207E-4</v>
      </c>
      <c r="L578" s="18">
        <v>336</v>
      </c>
      <c r="M578" s="60">
        <v>0.80382775119617222</v>
      </c>
      <c r="O578" s="18">
        <v>94012.42</v>
      </c>
      <c r="P578" s="61">
        <f t="shared" si="154"/>
        <v>9.7186907127186047E-4</v>
      </c>
      <c r="Q578" s="18">
        <v>480</v>
      </c>
      <c r="R578" s="60">
        <v>0.97560975609756095</v>
      </c>
      <c r="T578" s="18">
        <v>121315.63</v>
      </c>
      <c r="U578" s="61">
        <f t="shared" si="155"/>
        <v>6.3455482776362236E-4</v>
      </c>
      <c r="V578" s="18">
        <v>191</v>
      </c>
      <c r="W578" s="60">
        <v>0.90952380952380951</v>
      </c>
      <c r="Y578" s="18">
        <v>95199.51999999999</v>
      </c>
      <c r="Z578" s="61">
        <f t="shared" si="156"/>
        <v>1.2307124428491282E-3</v>
      </c>
      <c r="AA578" s="18">
        <v>298</v>
      </c>
      <c r="AB578" s="60">
        <v>0.48142164781906299</v>
      </c>
      <c r="AD578" s="18">
        <f t="shared" si="157"/>
        <v>762133.6</v>
      </c>
      <c r="AE578" s="61">
        <f t="shared" si="158"/>
        <v>1.2948233380440431E-3</v>
      </c>
      <c r="AF578" s="18">
        <f t="shared" si="159"/>
        <v>1606</v>
      </c>
      <c r="AG578" s="60">
        <v>0.7857142857142857</v>
      </c>
    </row>
    <row r="579" spans="2:33" x14ac:dyDescent="0.25">
      <c r="B579" s="5" t="s">
        <v>1147</v>
      </c>
      <c r="C579" s="5" t="s">
        <v>1148</v>
      </c>
      <c r="E579" s="18">
        <v>815518.09</v>
      </c>
      <c r="F579" s="61">
        <f t="shared" si="152"/>
        <v>5.5224861417554139E-3</v>
      </c>
      <c r="G579" s="18">
        <v>702</v>
      </c>
      <c r="H579" s="60">
        <v>0.9887323943661972</v>
      </c>
      <c r="J579" s="18">
        <v>76469.69</v>
      </c>
      <c r="K579" s="61">
        <f t="shared" si="153"/>
        <v>1.0107136640470525E-3</v>
      </c>
      <c r="L579" s="18">
        <v>347</v>
      </c>
      <c r="M579" s="60">
        <v>0.88295165394402031</v>
      </c>
      <c r="O579" s="18">
        <v>145030.1</v>
      </c>
      <c r="P579" s="61">
        <f t="shared" si="154"/>
        <v>1.4992728470713237E-3</v>
      </c>
      <c r="Q579" s="18">
        <v>553</v>
      </c>
      <c r="R579" s="60">
        <v>0.98223801065719363</v>
      </c>
      <c r="T579" s="18">
        <v>717342</v>
      </c>
      <c r="U579" s="61">
        <f t="shared" si="155"/>
        <v>3.7521367136090574E-3</v>
      </c>
      <c r="V579" s="18">
        <v>506</v>
      </c>
      <c r="W579" s="60">
        <v>0.98252427184466018</v>
      </c>
      <c r="Y579" s="18">
        <v>128162.25</v>
      </c>
      <c r="Z579" s="61">
        <f t="shared" si="156"/>
        <v>1.6568452842886255E-3</v>
      </c>
      <c r="AA579" s="18">
        <v>286</v>
      </c>
      <c r="AB579" s="60">
        <v>0.53061224489795922</v>
      </c>
      <c r="AD579" s="18">
        <f t="shared" si="157"/>
        <v>1882522.13</v>
      </c>
      <c r="AE579" s="61">
        <f t="shared" si="158"/>
        <v>3.1983022245815982E-3</v>
      </c>
      <c r="AF579" s="18">
        <f t="shared" si="159"/>
        <v>2394</v>
      </c>
      <c r="AG579" s="60">
        <v>0.88014705882352939</v>
      </c>
    </row>
    <row r="580" spans="2:33" x14ac:dyDescent="0.25">
      <c r="B580" s="5" t="s">
        <v>1149</v>
      </c>
      <c r="C580" s="5" t="s">
        <v>1150</v>
      </c>
      <c r="E580" s="18">
        <v>703119.03</v>
      </c>
      <c r="F580" s="61">
        <f t="shared" si="152"/>
        <v>4.7613475982850473E-3</v>
      </c>
      <c r="G580" s="18">
        <v>451</v>
      </c>
      <c r="H580" s="60">
        <v>0.99339207048458145</v>
      </c>
      <c r="J580" s="18">
        <v>95951.15</v>
      </c>
      <c r="K580" s="61">
        <f t="shared" si="153"/>
        <v>1.2682036292553081E-3</v>
      </c>
      <c r="L580" s="18">
        <v>510</v>
      </c>
      <c r="M580" s="60">
        <v>0.94269870609981521</v>
      </c>
      <c r="O580" s="18">
        <v>241684.61</v>
      </c>
      <c r="P580" s="61">
        <f t="shared" si="154"/>
        <v>2.4984549643696204E-3</v>
      </c>
      <c r="Q580" s="18">
        <v>686</v>
      </c>
      <c r="R580" s="60">
        <v>0.98563218390804597</v>
      </c>
      <c r="T580" s="18">
        <v>385350.78</v>
      </c>
      <c r="U580" s="61">
        <f t="shared" si="155"/>
        <v>2.0156198985363844E-3</v>
      </c>
      <c r="V580" s="18">
        <v>294</v>
      </c>
      <c r="W580" s="60">
        <v>0.97674418604651159</v>
      </c>
      <c r="Y580" s="18">
        <v>128381.21</v>
      </c>
      <c r="Z580" s="61">
        <f t="shared" si="156"/>
        <v>1.6596759371793782E-3</v>
      </c>
      <c r="AA580" s="18">
        <v>281</v>
      </c>
      <c r="AB580" s="60">
        <v>0.548828125</v>
      </c>
      <c r="AD580" s="18">
        <f t="shared" si="157"/>
        <v>1554486.7800000003</v>
      </c>
      <c r="AE580" s="61">
        <f t="shared" si="158"/>
        <v>2.6409880910970682E-3</v>
      </c>
      <c r="AF580" s="18">
        <f t="shared" si="159"/>
        <v>2222</v>
      </c>
      <c r="AG580" s="60">
        <v>0.88738019169329074</v>
      </c>
    </row>
    <row r="581" spans="2:33" x14ac:dyDescent="0.25">
      <c r="B581" s="5" t="s">
        <v>1151</v>
      </c>
      <c r="C581" s="5" t="s">
        <v>1152</v>
      </c>
      <c r="E581" s="18">
        <v>340765.22</v>
      </c>
      <c r="F581" s="61">
        <f t="shared" si="152"/>
        <v>2.3075775119129911E-3</v>
      </c>
      <c r="G581" s="18">
        <v>307</v>
      </c>
      <c r="H581" s="60">
        <v>0.98083067092651754</v>
      </c>
      <c r="J581" s="18">
        <v>47770.87</v>
      </c>
      <c r="K581" s="61">
        <f t="shared" si="153"/>
        <v>6.3139619177762351E-4</v>
      </c>
      <c r="L581" s="18">
        <v>339</v>
      </c>
      <c r="M581" s="60">
        <v>0.89445910290237463</v>
      </c>
      <c r="O581" s="18">
        <v>168680.11</v>
      </c>
      <c r="P581" s="61">
        <f t="shared" si="154"/>
        <v>1.7437587698278085E-3</v>
      </c>
      <c r="Q581" s="18">
        <v>613</v>
      </c>
      <c r="R581" s="60">
        <v>0.98237179487179482</v>
      </c>
      <c r="T581" s="18">
        <v>190595.01</v>
      </c>
      <c r="U581" s="61">
        <f t="shared" si="155"/>
        <v>9.969282914588653E-4</v>
      </c>
      <c r="V581" s="18">
        <v>267</v>
      </c>
      <c r="W581" s="60">
        <v>0.96389891696750907</v>
      </c>
      <c r="Y581" s="18">
        <v>128360.68</v>
      </c>
      <c r="Z581" s="61">
        <f t="shared" si="156"/>
        <v>1.6594105311515776E-3</v>
      </c>
      <c r="AA581" s="18">
        <v>335</v>
      </c>
      <c r="AB581" s="60">
        <v>0.45209176788124156</v>
      </c>
      <c r="AD581" s="18">
        <f t="shared" si="157"/>
        <v>876171.89</v>
      </c>
      <c r="AE581" s="61">
        <f t="shared" si="158"/>
        <v>1.488568160897457E-3</v>
      </c>
      <c r="AF581" s="18">
        <f t="shared" si="159"/>
        <v>1861</v>
      </c>
      <c r="AG581" s="60">
        <v>0.79734361610968296</v>
      </c>
    </row>
    <row r="582" spans="2:33" x14ac:dyDescent="0.25">
      <c r="B582" s="5" t="s">
        <v>1153</v>
      </c>
      <c r="C582" s="5" t="s">
        <v>1154</v>
      </c>
      <c r="E582" s="18">
        <v>147319.49</v>
      </c>
      <c r="F582" s="61">
        <f t="shared" si="152"/>
        <v>9.9761103022923169E-4</v>
      </c>
      <c r="G582" s="18">
        <v>232</v>
      </c>
      <c r="H582" s="60">
        <v>0.99570815450643779</v>
      </c>
      <c r="J582" s="18">
        <v>17735.32</v>
      </c>
      <c r="K582" s="61">
        <f t="shared" si="153"/>
        <v>2.3441091836840154E-4</v>
      </c>
      <c r="L582" s="18">
        <v>173</v>
      </c>
      <c r="M582" s="60">
        <v>0.87817258883248728</v>
      </c>
      <c r="O582" s="18">
        <v>80425.31</v>
      </c>
      <c r="P582" s="61">
        <f t="shared" si="154"/>
        <v>8.3141005556980102E-4</v>
      </c>
      <c r="Q582" s="18">
        <v>506</v>
      </c>
      <c r="R582" s="60">
        <v>0.97495183044315992</v>
      </c>
      <c r="T582" s="18">
        <v>101108.4</v>
      </c>
      <c r="U582" s="61">
        <f t="shared" si="155"/>
        <v>5.2885867507307524E-4</v>
      </c>
      <c r="V582" s="18">
        <v>118</v>
      </c>
      <c r="W582" s="60">
        <v>0.94399999999999995</v>
      </c>
      <c r="Y582" s="18">
        <v>106928.31</v>
      </c>
      <c r="Z582" s="61">
        <f t="shared" si="156"/>
        <v>1.3823389194591409E-3</v>
      </c>
      <c r="AA582" s="18">
        <v>256</v>
      </c>
      <c r="AB582" s="60">
        <v>0.36676217765042979</v>
      </c>
      <c r="AD582" s="18">
        <f t="shared" si="157"/>
        <v>453516.83</v>
      </c>
      <c r="AE582" s="61">
        <f t="shared" si="158"/>
        <v>7.7050031081132343E-4</v>
      </c>
      <c r="AF582" s="18">
        <f t="shared" si="159"/>
        <v>1285</v>
      </c>
      <c r="AG582" s="60">
        <v>0.72516930022573367</v>
      </c>
    </row>
    <row r="583" spans="2:33" x14ac:dyDescent="0.25">
      <c r="B583" s="5" t="s">
        <v>1155</v>
      </c>
      <c r="C583" s="5" t="s">
        <v>1156</v>
      </c>
      <c r="E583" s="18">
        <v>104078.74</v>
      </c>
      <c r="F583" s="61">
        <f t="shared" si="152"/>
        <v>7.047954010454445E-4</v>
      </c>
      <c r="G583" s="18">
        <v>208</v>
      </c>
      <c r="H583" s="60">
        <v>0.99047619047619051</v>
      </c>
      <c r="J583" s="18">
        <v>129935.13</v>
      </c>
      <c r="K583" s="61">
        <f t="shared" si="153"/>
        <v>1.717376013041639E-3</v>
      </c>
      <c r="L583" s="18">
        <v>773</v>
      </c>
      <c r="M583" s="60">
        <v>0.8569844789356984</v>
      </c>
      <c r="O583" s="18">
        <v>274938.02</v>
      </c>
      <c r="P583" s="61">
        <f t="shared" si="154"/>
        <v>2.8422176362944834E-3</v>
      </c>
      <c r="Q583" s="18">
        <v>945</v>
      </c>
      <c r="R583" s="60">
        <v>0.98643006263048016</v>
      </c>
      <c r="T583" s="18">
        <v>161656.84</v>
      </c>
      <c r="U583" s="61">
        <f t="shared" si="155"/>
        <v>8.4556399091371363E-4</v>
      </c>
      <c r="V583" s="18">
        <v>258</v>
      </c>
      <c r="W583" s="60">
        <v>0.97727272727272729</v>
      </c>
      <c r="Y583" s="18">
        <v>103874.16999999998</v>
      </c>
      <c r="Z583" s="61">
        <f t="shared" si="156"/>
        <v>1.3428558621894902E-3</v>
      </c>
      <c r="AA583" s="18">
        <v>373</v>
      </c>
      <c r="AB583" s="60">
        <v>0.56429652042360057</v>
      </c>
      <c r="AD583" s="18">
        <f t="shared" si="157"/>
        <v>774482.9</v>
      </c>
      <c r="AE583" s="61">
        <f t="shared" si="158"/>
        <v>1.3158041238911797E-3</v>
      </c>
      <c r="AF583" s="18">
        <f t="shared" si="159"/>
        <v>2557</v>
      </c>
      <c r="AG583" s="60">
        <v>0.85375626043405672</v>
      </c>
    </row>
    <row r="584" spans="2:33" x14ac:dyDescent="0.25">
      <c r="B584" s="5" t="s">
        <v>1157</v>
      </c>
      <c r="C584" s="5" t="s">
        <v>1158</v>
      </c>
      <c r="E584" s="18">
        <v>190402.68</v>
      </c>
      <c r="F584" s="61">
        <f t="shared" si="152"/>
        <v>1.2893597021901631E-3</v>
      </c>
      <c r="G584" s="18">
        <v>337</v>
      </c>
      <c r="H584" s="60">
        <v>0.99410029498525077</v>
      </c>
      <c r="J584" s="18">
        <v>187486.18</v>
      </c>
      <c r="K584" s="61">
        <f t="shared" si="153"/>
        <v>2.478038605177884E-3</v>
      </c>
      <c r="L584" s="18">
        <v>435</v>
      </c>
      <c r="M584" s="60">
        <v>0.95604395604395609</v>
      </c>
      <c r="O584" s="18">
        <v>197204.34</v>
      </c>
      <c r="P584" s="61">
        <f t="shared" si="154"/>
        <v>2.0386327547634686E-3</v>
      </c>
      <c r="Q584" s="18">
        <v>483</v>
      </c>
      <c r="R584" s="60">
        <v>0.98571428571428577</v>
      </c>
      <c r="T584" s="18">
        <v>306607.53000000003</v>
      </c>
      <c r="U584" s="61">
        <f t="shared" si="155"/>
        <v>1.6037446155139257E-3</v>
      </c>
      <c r="V584" s="18">
        <v>383</v>
      </c>
      <c r="W584" s="60">
        <v>1</v>
      </c>
      <c r="Y584" s="18">
        <v>120337.92</v>
      </c>
      <c r="Z584" s="61">
        <f t="shared" si="156"/>
        <v>1.55569456117618E-3</v>
      </c>
      <c r="AA584" s="18">
        <v>204</v>
      </c>
      <c r="AB584" s="60">
        <v>0.46469248291571752</v>
      </c>
      <c r="AD584" s="18">
        <f t="shared" si="157"/>
        <v>1002038.6499999999</v>
      </c>
      <c r="AE584" s="61">
        <f t="shared" si="158"/>
        <v>1.7024089078898324E-3</v>
      </c>
      <c r="AF584" s="18">
        <f t="shared" si="159"/>
        <v>1842</v>
      </c>
      <c r="AG584" s="60">
        <v>0.87464387464387461</v>
      </c>
    </row>
    <row r="585" spans="2:33" x14ac:dyDescent="0.25">
      <c r="B585" s="5" t="s">
        <v>1159</v>
      </c>
      <c r="C585" s="5" t="s">
        <v>1160</v>
      </c>
      <c r="E585" s="18">
        <v>345707.94</v>
      </c>
      <c r="F585" s="61">
        <f t="shared" si="152"/>
        <v>2.3410483852599911E-3</v>
      </c>
      <c r="G585" s="18">
        <v>353</v>
      </c>
      <c r="H585" s="60">
        <v>0.98603351955307261</v>
      </c>
      <c r="J585" s="18">
        <v>36114.81</v>
      </c>
      <c r="K585" s="61">
        <f t="shared" si="153"/>
        <v>4.7733594763445659E-4</v>
      </c>
      <c r="L585" s="18">
        <v>231</v>
      </c>
      <c r="M585" s="60">
        <v>0.93902439024390238</v>
      </c>
      <c r="O585" s="18">
        <v>88685.13</v>
      </c>
      <c r="P585" s="61">
        <f t="shared" si="154"/>
        <v>9.1679732240404217E-4</v>
      </c>
      <c r="Q585" s="18">
        <v>482</v>
      </c>
      <c r="R585" s="60">
        <v>0.98367346938775513</v>
      </c>
      <c r="T585" s="18">
        <v>310365.86</v>
      </c>
      <c r="U585" s="61">
        <f t="shared" si="155"/>
        <v>1.6234029764838093E-3</v>
      </c>
      <c r="V585" s="18">
        <v>178</v>
      </c>
      <c r="W585" s="60">
        <v>0.994413407821229</v>
      </c>
      <c r="Y585" s="18">
        <v>98257.549999999988</v>
      </c>
      <c r="Z585" s="61">
        <f t="shared" si="156"/>
        <v>1.2702457889374899E-3</v>
      </c>
      <c r="AA585" s="18">
        <v>260</v>
      </c>
      <c r="AB585" s="60">
        <v>0.55201698513800423</v>
      </c>
      <c r="AD585" s="18">
        <f t="shared" si="157"/>
        <v>879131.29</v>
      </c>
      <c r="AE585" s="61">
        <f t="shared" si="158"/>
        <v>1.4935960197749655E-3</v>
      </c>
      <c r="AF585" s="18">
        <f t="shared" si="159"/>
        <v>1504</v>
      </c>
      <c r="AG585" s="60">
        <v>0.86238532110091748</v>
      </c>
    </row>
    <row r="586" spans="2:33" x14ac:dyDescent="0.25">
      <c r="B586" s="5" t="s">
        <v>1161</v>
      </c>
      <c r="C586" s="5" t="s">
        <v>1162</v>
      </c>
      <c r="E586" s="18">
        <v>64081.42</v>
      </c>
      <c r="F586" s="61">
        <f t="shared" si="152"/>
        <v>4.3394347499269844E-4</v>
      </c>
      <c r="G586" s="18">
        <v>141</v>
      </c>
      <c r="H586" s="60">
        <v>1</v>
      </c>
      <c r="J586" s="18">
        <v>339748.2</v>
      </c>
      <c r="K586" s="61">
        <f t="shared" si="153"/>
        <v>4.4905131441671962E-3</v>
      </c>
      <c r="L586" s="18">
        <v>1070</v>
      </c>
      <c r="M586" s="60">
        <v>0.92082616179001719</v>
      </c>
      <c r="O586" s="18">
        <v>452739.87</v>
      </c>
      <c r="P586" s="61">
        <f t="shared" si="154"/>
        <v>4.6802739147087467E-3</v>
      </c>
      <c r="Q586" s="18">
        <v>1407</v>
      </c>
      <c r="R586" s="60">
        <v>0.98391608391608387</v>
      </c>
      <c r="T586" s="18">
        <v>79154.11</v>
      </c>
      <c r="U586" s="61">
        <f t="shared" si="155"/>
        <v>4.1402433171911E-4</v>
      </c>
      <c r="V586" s="18">
        <v>204</v>
      </c>
      <c r="W586" s="60">
        <v>0.91891891891891897</v>
      </c>
      <c r="Y586" s="18">
        <v>137403.77000000002</v>
      </c>
      <c r="Z586" s="61">
        <f t="shared" si="156"/>
        <v>1.7763170385037635E-3</v>
      </c>
      <c r="AA586" s="18">
        <v>406</v>
      </c>
      <c r="AB586" s="60">
        <v>0.57588652482269509</v>
      </c>
      <c r="AD586" s="18">
        <f t="shared" si="157"/>
        <v>1073127.3699999999</v>
      </c>
      <c r="AE586" s="61">
        <f t="shared" si="158"/>
        <v>1.8231847583807153E-3</v>
      </c>
      <c r="AF586" s="18">
        <f t="shared" si="159"/>
        <v>3228</v>
      </c>
      <c r="AG586" s="60">
        <v>0.88196721311475412</v>
      </c>
    </row>
    <row r="587" spans="2:33" x14ac:dyDescent="0.25">
      <c r="B587" s="5" t="s">
        <v>1163</v>
      </c>
      <c r="C587" s="5" t="s">
        <v>1164</v>
      </c>
      <c r="E587" s="18">
        <v>62831.01</v>
      </c>
      <c r="F587" s="61">
        <f t="shared" si="152"/>
        <v>4.2547600875106995E-4</v>
      </c>
      <c r="G587" s="18">
        <v>53</v>
      </c>
      <c r="H587" s="60">
        <v>0.98148148148148151</v>
      </c>
      <c r="J587" s="18">
        <v>185053.14</v>
      </c>
      <c r="K587" s="61">
        <f t="shared" si="153"/>
        <v>2.4458806773351924E-3</v>
      </c>
      <c r="L587" s="18">
        <v>398</v>
      </c>
      <c r="M587" s="60">
        <v>0.89841986455981937</v>
      </c>
      <c r="O587" s="18">
        <v>124692.81</v>
      </c>
      <c r="P587" s="61">
        <f t="shared" si="154"/>
        <v>1.2890327198148773E-3</v>
      </c>
      <c r="Q587" s="18">
        <v>519</v>
      </c>
      <c r="R587" s="60">
        <v>0.98481973434535108</v>
      </c>
      <c r="T587" s="18">
        <v>110720.58</v>
      </c>
      <c r="U587" s="61">
        <f t="shared" si="155"/>
        <v>5.7913624626759438E-4</v>
      </c>
      <c r="V587" s="18">
        <v>136</v>
      </c>
      <c r="W587" s="60">
        <v>0.95104895104895104</v>
      </c>
      <c r="Y587" s="18">
        <v>56114.200000000004</v>
      </c>
      <c r="Z587" s="61">
        <f t="shared" si="156"/>
        <v>7.2542849124160042E-4</v>
      </c>
      <c r="AA587" s="18">
        <v>171</v>
      </c>
      <c r="AB587" s="60">
        <v>0.52941176470588236</v>
      </c>
      <c r="AD587" s="18">
        <f t="shared" si="157"/>
        <v>539411.74</v>
      </c>
      <c r="AE587" s="61">
        <f t="shared" si="158"/>
        <v>9.1643106899754248E-4</v>
      </c>
      <c r="AF587" s="18">
        <f t="shared" si="159"/>
        <v>1277</v>
      </c>
      <c r="AG587" s="60">
        <v>0.85704697986577183</v>
      </c>
    </row>
    <row r="588" spans="2:33" x14ac:dyDescent="0.25">
      <c r="B588" s="5" t="s">
        <v>1165</v>
      </c>
      <c r="C588" s="5" t="s">
        <v>1166</v>
      </c>
      <c r="E588" s="18">
        <v>127218</v>
      </c>
      <c r="F588" s="61">
        <f t="shared" si="152"/>
        <v>8.6148872795922924E-4</v>
      </c>
      <c r="G588" s="18">
        <v>225</v>
      </c>
      <c r="H588" s="60">
        <v>0.99118942731277537</v>
      </c>
      <c r="J588" s="18">
        <v>21355.19</v>
      </c>
      <c r="K588" s="61">
        <f t="shared" si="153"/>
        <v>2.8225539205561017E-4</v>
      </c>
      <c r="L588" s="18">
        <v>117</v>
      </c>
      <c r="M588" s="60">
        <v>0.84782608695652173</v>
      </c>
      <c r="O588" s="18">
        <v>95182.27</v>
      </c>
      <c r="P588" s="61">
        <f t="shared" si="154"/>
        <v>9.839625907560668E-4</v>
      </c>
      <c r="Q588" s="18">
        <v>714</v>
      </c>
      <c r="R588" s="60">
        <v>0.97540983606557374</v>
      </c>
      <c r="T588" s="18">
        <v>63898.87</v>
      </c>
      <c r="U588" s="61">
        <f t="shared" si="155"/>
        <v>3.3423011072143048E-4</v>
      </c>
      <c r="V588" s="18">
        <v>184</v>
      </c>
      <c r="W588" s="60">
        <v>0.94358974358974357</v>
      </c>
      <c r="Y588" s="18">
        <v>82760.41</v>
      </c>
      <c r="Z588" s="61">
        <f t="shared" si="156"/>
        <v>1.0699031503761305E-3</v>
      </c>
      <c r="AA588" s="18">
        <v>224</v>
      </c>
      <c r="AB588" s="60">
        <v>0.50678733031674206</v>
      </c>
      <c r="AD588" s="18">
        <f t="shared" si="157"/>
        <v>390414.74</v>
      </c>
      <c r="AE588" s="61">
        <f t="shared" si="158"/>
        <v>6.6329330824464001E-4</v>
      </c>
      <c r="AF588" s="18">
        <f t="shared" si="159"/>
        <v>1464</v>
      </c>
      <c r="AG588" s="60">
        <v>0.84429065743944631</v>
      </c>
    </row>
    <row r="589" spans="2:33" x14ac:dyDescent="0.25">
      <c r="B589" s="5" t="s">
        <v>1167</v>
      </c>
      <c r="C589" s="5" t="s">
        <v>1168</v>
      </c>
      <c r="E589" s="18">
        <v>546913.01</v>
      </c>
      <c r="F589" s="61">
        <f t="shared" si="152"/>
        <v>3.703559192010983E-3</v>
      </c>
      <c r="G589" s="18">
        <v>624</v>
      </c>
      <c r="H589" s="60">
        <v>0.99363057324840764</v>
      </c>
      <c r="J589" s="18">
        <v>82283.02</v>
      </c>
      <c r="K589" s="61">
        <f t="shared" si="153"/>
        <v>1.0875494935713339E-3</v>
      </c>
      <c r="L589" s="18">
        <v>423</v>
      </c>
      <c r="M589" s="60">
        <v>0.92560175054704596</v>
      </c>
      <c r="O589" s="18">
        <v>160904.12</v>
      </c>
      <c r="P589" s="61">
        <f t="shared" si="154"/>
        <v>1.6633731763124064E-3</v>
      </c>
      <c r="Q589" s="18">
        <v>626</v>
      </c>
      <c r="R589" s="60">
        <v>0.97812500000000002</v>
      </c>
      <c r="T589" s="18">
        <v>179115.36</v>
      </c>
      <c r="U589" s="61">
        <f t="shared" si="155"/>
        <v>9.3688271177109822E-4</v>
      </c>
      <c r="V589" s="18">
        <v>319</v>
      </c>
      <c r="W589" s="60">
        <v>0.97553516819571862</v>
      </c>
      <c r="Y589" s="18">
        <v>100835.85</v>
      </c>
      <c r="Z589" s="61">
        <f t="shared" si="156"/>
        <v>1.3035773214010772E-3</v>
      </c>
      <c r="AA589" s="18">
        <v>320</v>
      </c>
      <c r="AB589" s="60">
        <v>0.56838365896980458</v>
      </c>
      <c r="AD589" s="18">
        <f t="shared" si="157"/>
        <v>1070051.3599999999</v>
      </c>
      <c r="AE589" s="61">
        <f t="shared" si="158"/>
        <v>1.8179587854855997E-3</v>
      </c>
      <c r="AF589" s="18">
        <f t="shared" si="159"/>
        <v>2312</v>
      </c>
      <c r="AG589" s="60">
        <v>0.88413001912045885</v>
      </c>
    </row>
    <row r="590" spans="2:33" x14ac:dyDescent="0.25">
      <c r="B590" s="5" t="s">
        <v>1169</v>
      </c>
      <c r="C590" s="5" t="s">
        <v>1170</v>
      </c>
      <c r="E590" s="18">
        <v>278681.71999999997</v>
      </c>
      <c r="F590" s="61">
        <f t="shared" si="152"/>
        <v>1.8871634553938128E-3</v>
      </c>
      <c r="G590" s="18">
        <v>350</v>
      </c>
      <c r="H590" s="60">
        <v>0.97765363128491622</v>
      </c>
      <c r="J590" s="18">
        <v>52221.89</v>
      </c>
      <c r="K590" s="61">
        <f t="shared" si="153"/>
        <v>6.9022612469544641E-4</v>
      </c>
      <c r="L590" s="18">
        <v>500</v>
      </c>
      <c r="M590" s="60">
        <v>0.87565674255691772</v>
      </c>
      <c r="O590" s="18">
        <v>127726.51</v>
      </c>
      <c r="P590" s="61">
        <f t="shared" si="154"/>
        <v>1.3203940995295729E-3</v>
      </c>
      <c r="Q590" s="18">
        <v>728</v>
      </c>
      <c r="R590" s="60">
        <v>0.97587131367292224</v>
      </c>
      <c r="T590" s="18">
        <v>274377.27</v>
      </c>
      <c r="U590" s="61">
        <f t="shared" si="155"/>
        <v>1.4351606739140118E-3</v>
      </c>
      <c r="V590" s="18">
        <v>263</v>
      </c>
      <c r="W590" s="60">
        <v>0.98501872659176026</v>
      </c>
      <c r="Y590" s="18">
        <v>101568.76000000001</v>
      </c>
      <c r="Z590" s="61">
        <f t="shared" si="156"/>
        <v>1.3130521743886612E-3</v>
      </c>
      <c r="AA590" s="18">
        <v>309</v>
      </c>
      <c r="AB590" s="60">
        <v>0.38965952080706179</v>
      </c>
      <c r="AD590" s="18">
        <f t="shared" si="157"/>
        <v>834576.15</v>
      </c>
      <c r="AE590" s="61">
        <f t="shared" si="158"/>
        <v>1.4178992717221049E-3</v>
      </c>
      <c r="AF590" s="18">
        <f t="shared" si="159"/>
        <v>2150</v>
      </c>
      <c r="AG590" s="60">
        <v>0.78610603290676417</v>
      </c>
    </row>
    <row r="591" spans="2:33" x14ac:dyDescent="0.25">
      <c r="B591" s="5" t="s">
        <v>1171</v>
      </c>
      <c r="C591" s="5" t="s">
        <v>1172</v>
      </c>
      <c r="E591" s="18">
        <v>243002.82</v>
      </c>
      <c r="F591" s="61">
        <f t="shared" si="152"/>
        <v>1.645554798002685E-3</v>
      </c>
      <c r="G591" s="18">
        <v>336</v>
      </c>
      <c r="H591" s="60">
        <v>0.97959183673469385</v>
      </c>
      <c r="J591" s="18">
        <v>38780.79</v>
      </c>
      <c r="K591" s="61">
        <f t="shared" si="153"/>
        <v>5.1257268540698007E-4</v>
      </c>
      <c r="L591" s="18">
        <v>216</v>
      </c>
      <c r="M591" s="60">
        <v>0.82129277566539927</v>
      </c>
      <c r="O591" s="18">
        <v>110843.46</v>
      </c>
      <c r="P591" s="61">
        <f t="shared" si="154"/>
        <v>1.1458627543760667E-3</v>
      </c>
      <c r="Q591" s="18">
        <v>509</v>
      </c>
      <c r="R591" s="60">
        <v>0.98262548262548266</v>
      </c>
      <c r="T591" s="18">
        <v>457822.29</v>
      </c>
      <c r="U591" s="61">
        <f t="shared" si="155"/>
        <v>2.3946901514446004E-3</v>
      </c>
      <c r="V591" s="18">
        <v>274</v>
      </c>
      <c r="W591" s="60">
        <v>0.98207885304659504</v>
      </c>
      <c r="Y591" s="18">
        <v>113531.74</v>
      </c>
      <c r="Z591" s="61">
        <f t="shared" si="156"/>
        <v>1.4677061930176969E-3</v>
      </c>
      <c r="AA591" s="18">
        <v>234</v>
      </c>
      <c r="AB591" s="60">
        <v>0.56934306569343063</v>
      </c>
      <c r="AD591" s="18">
        <f t="shared" si="157"/>
        <v>963981.10000000009</v>
      </c>
      <c r="AE591" s="61">
        <f t="shared" si="158"/>
        <v>1.637751210172821E-3</v>
      </c>
      <c r="AF591" s="18">
        <f t="shared" si="159"/>
        <v>1569</v>
      </c>
      <c r="AG591" s="60">
        <v>0.86493936052921716</v>
      </c>
    </row>
    <row r="592" spans="2:33" x14ac:dyDescent="0.25">
      <c r="B592" s="5" t="s">
        <v>1173</v>
      </c>
      <c r="C592" s="5" t="s">
        <v>1174</v>
      </c>
      <c r="E592" s="18">
        <v>251009.11</v>
      </c>
      <c r="F592" s="61">
        <f t="shared" si="152"/>
        <v>1.6997714071914213E-3</v>
      </c>
      <c r="G592" s="18">
        <v>319</v>
      </c>
      <c r="H592" s="60">
        <v>0.96666666666666667</v>
      </c>
      <c r="J592" s="18">
        <v>212289.79</v>
      </c>
      <c r="K592" s="61">
        <f t="shared" si="153"/>
        <v>2.805872385394518E-3</v>
      </c>
      <c r="L592" s="18">
        <v>558</v>
      </c>
      <c r="M592" s="60">
        <v>0.86915887850467288</v>
      </c>
      <c r="O592" s="18">
        <v>266825.31</v>
      </c>
      <c r="P592" s="61">
        <f t="shared" si="154"/>
        <v>2.7583511436204524E-3</v>
      </c>
      <c r="Q592" s="18">
        <v>780</v>
      </c>
      <c r="R592" s="60">
        <v>0.97744360902255634</v>
      </c>
      <c r="T592" s="18">
        <v>308140.59999999998</v>
      </c>
      <c r="U592" s="61">
        <f t="shared" si="155"/>
        <v>1.6117635078017501E-3</v>
      </c>
      <c r="V592" s="18">
        <v>287</v>
      </c>
      <c r="W592" s="60">
        <v>0.98287671232876717</v>
      </c>
      <c r="Y592" s="18">
        <v>118518.7</v>
      </c>
      <c r="Z592" s="61">
        <f t="shared" si="156"/>
        <v>1.53217620005125E-3</v>
      </c>
      <c r="AA592" s="18">
        <v>295</v>
      </c>
      <c r="AB592" s="60">
        <v>0.54128440366972475</v>
      </c>
      <c r="AD592" s="18">
        <f t="shared" si="157"/>
        <v>1156783.51</v>
      </c>
      <c r="AE592" s="61">
        <f t="shared" si="158"/>
        <v>1.9653119686791195E-3</v>
      </c>
      <c r="AF592" s="18">
        <f t="shared" si="159"/>
        <v>2239</v>
      </c>
      <c r="AG592" s="60">
        <v>0.85884158036056768</v>
      </c>
    </row>
    <row r="593" spans="2:33" x14ac:dyDescent="0.25">
      <c r="B593" s="5" t="s">
        <v>1175</v>
      </c>
      <c r="C593" s="5" t="s">
        <v>1176</v>
      </c>
      <c r="E593" s="18">
        <v>139503.32999999999</v>
      </c>
      <c r="F593" s="61">
        <f t="shared" si="152"/>
        <v>9.4468193422138835E-4</v>
      </c>
      <c r="G593" s="18">
        <v>345</v>
      </c>
      <c r="H593" s="60">
        <v>0.971830985915493</v>
      </c>
      <c r="J593" s="18">
        <v>71732.69</v>
      </c>
      <c r="K593" s="61">
        <f t="shared" si="153"/>
        <v>9.481038819675006E-4</v>
      </c>
      <c r="L593" s="18">
        <v>374</v>
      </c>
      <c r="M593" s="60">
        <v>0.88836104513064129</v>
      </c>
      <c r="O593" s="18">
        <v>146392.35</v>
      </c>
      <c r="P593" s="61">
        <f t="shared" si="154"/>
        <v>1.5133553336442692E-3</v>
      </c>
      <c r="Q593" s="18">
        <v>623</v>
      </c>
      <c r="R593" s="60">
        <v>0.97343749999999996</v>
      </c>
      <c r="T593" s="18">
        <v>128240.19</v>
      </c>
      <c r="U593" s="61">
        <f t="shared" si="155"/>
        <v>6.7077450513032988E-4</v>
      </c>
      <c r="V593" s="18">
        <v>206</v>
      </c>
      <c r="W593" s="60">
        <v>0.96261682242990654</v>
      </c>
      <c r="Y593" s="18">
        <v>99754.09</v>
      </c>
      <c r="Z593" s="61">
        <f t="shared" si="156"/>
        <v>1.2895926343755913E-3</v>
      </c>
      <c r="AA593" s="18">
        <v>362</v>
      </c>
      <c r="AB593" s="60">
        <v>0.36826042726347913</v>
      </c>
      <c r="AD593" s="18">
        <f t="shared" si="157"/>
        <v>585622.65</v>
      </c>
      <c r="AE593" s="61">
        <f t="shared" si="158"/>
        <v>9.9494087979745075E-4</v>
      </c>
      <c r="AF593" s="18">
        <f t="shared" si="159"/>
        <v>1910</v>
      </c>
      <c r="AG593" s="60">
        <v>0.73096058170685041</v>
      </c>
    </row>
    <row r="594" spans="2:33" x14ac:dyDescent="0.25">
      <c r="B594" s="5" t="s">
        <v>1177</v>
      </c>
      <c r="C594" s="5" t="s">
        <v>1178</v>
      </c>
      <c r="E594" s="18">
        <v>60211.34</v>
      </c>
      <c r="F594" s="61">
        <f t="shared" si="152"/>
        <v>4.0773625355940715E-4</v>
      </c>
      <c r="G594" s="18">
        <v>193</v>
      </c>
      <c r="H594" s="60">
        <v>0.99484536082474229</v>
      </c>
      <c r="J594" s="18">
        <v>45487.03</v>
      </c>
      <c r="K594" s="61">
        <f t="shared" si="153"/>
        <v>6.0121026720414577E-4</v>
      </c>
      <c r="L594" s="18">
        <v>292</v>
      </c>
      <c r="M594" s="60">
        <v>0.81564245810055869</v>
      </c>
      <c r="O594" s="18">
        <v>161725.74</v>
      </c>
      <c r="P594" s="61">
        <f t="shared" si="154"/>
        <v>1.67186681009333E-3</v>
      </c>
      <c r="Q594" s="18">
        <v>761</v>
      </c>
      <c r="R594" s="60">
        <v>0.97314578005115093</v>
      </c>
      <c r="T594" s="18">
        <v>103252.34</v>
      </c>
      <c r="U594" s="61">
        <f t="shared" si="155"/>
        <v>5.4007279049608835E-4</v>
      </c>
      <c r="V594" s="18">
        <v>196</v>
      </c>
      <c r="W594" s="60">
        <v>0.96551724137931039</v>
      </c>
      <c r="Y594" s="18">
        <v>112184.95000000001</v>
      </c>
      <c r="Z594" s="61">
        <f t="shared" si="156"/>
        <v>1.4502952731842275E-3</v>
      </c>
      <c r="AA594" s="18">
        <v>412</v>
      </c>
      <c r="AB594" s="60">
        <v>0.30029154518950435</v>
      </c>
      <c r="AD594" s="18">
        <f t="shared" si="157"/>
        <v>482861.4</v>
      </c>
      <c r="AE594" s="61">
        <f t="shared" si="158"/>
        <v>8.2035513164702351E-4</v>
      </c>
      <c r="AF594" s="18">
        <f t="shared" si="159"/>
        <v>1854</v>
      </c>
      <c r="AG594" s="60">
        <v>0.63733241663801998</v>
      </c>
    </row>
    <row r="595" spans="2:33" x14ac:dyDescent="0.25">
      <c r="B595" s="5" t="s">
        <v>1179</v>
      </c>
      <c r="C595" s="5" t="s">
        <v>1180</v>
      </c>
      <c r="E595" s="18">
        <v>121216.08</v>
      </c>
      <c r="F595" s="61">
        <f t="shared" si="152"/>
        <v>8.2084521504350151E-4</v>
      </c>
      <c r="G595" s="18">
        <v>368</v>
      </c>
      <c r="H595" s="60">
        <v>0.99459459459459465</v>
      </c>
      <c r="J595" s="18">
        <v>66398.55</v>
      </c>
      <c r="K595" s="61">
        <f t="shared" si="153"/>
        <v>8.7760159296986059E-4</v>
      </c>
      <c r="L595" s="18">
        <v>470</v>
      </c>
      <c r="M595" s="60">
        <v>0.85923217550274222</v>
      </c>
      <c r="O595" s="18">
        <v>109467.74</v>
      </c>
      <c r="P595" s="61">
        <f t="shared" si="154"/>
        <v>1.1316410194315762E-3</v>
      </c>
      <c r="Q595" s="18">
        <v>740</v>
      </c>
      <c r="R595" s="60">
        <v>0.96985583224115335</v>
      </c>
      <c r="T595" s="18">
        <v>154012.42000000001</v>
      </c>
      <c r="U595" s="61">
        <f t="shared" si="155"/>
        <v>8.055790061557498E-4</v>
      </c>
      <c r="V595" s="18">
        <v>250</v>
      </c>
      <c r="W595" s="60">
        <v>0.98814229249011853</v>
      </c>
      <c r="Y595" s="18">
        <v>109152.11</v>
      </c>
      <c r="Z595" s="61">
        <f t="shared" si="156"/>
        <v>1.4110875762843843E-3</v>
      </c>
      <c r="AA595" s="18">
        <v>357</v>
      </c>
      <c r="AB595" s="60">
        <v>0.40940366972477066</v>
      </c>
      <c r="AD595" s="18">
        <f t="shared" si="157"/>
        <v>560246.9</v>
      </c>
      <c r="AE595" s="61">
        <f t="shared" si="158"/>
        <v>9.5182886725742998E-4</v>
      </c>
      <c r="AF595" s="18">
        <f t="shared" si="159"/>
        <v>2185</v>
      </c>
      <c r="AG595" s="60">
        <v>0.77896613190730835</v>
      </c>
    </row>
    <row r="596" spans="2:33" x14ac:dyDescent="0.25">
      <c r="B596" s="5" t="s">
        <v>1181</v>
      </c>
      <c r="C596" s="5" t="s">
        <v>1182</v>
      </c>
      <c r="E596" s="18">
        <v>156973.04</v>
      </c>
      <c r="F596" s="61">
        <f t="shared" si="152"/>
        <v>1.0629824753847193E-3</v>
      </c>
      <c r="G596" s="18">
        <v>366</v>
      </c>
      <c r="H596" s="60">
        <v>0.99186991869918695</v>
      </c>
      <c r="J596" s="18">
        <v>74609.399999999994</v>
      </c>
      <c r="K596" s="61">
        <f t="shared" si="153"/>
        <v>9.8612587610008812E-4</v>
      </c>
      <c r="L596" s="18">
        <v>404</v>
      </c>
      <c r="M596" s="60">
        <v>0.84166666666666667</v>
      </c>
      <c r="O596" s="18">
        <v>172288.14</v>
      </c>
      <c r="P596" s="61">
        <f t="shared" si="154"/>
        <v>1.7810573817050588E-3</v>
      </c>
      <c r="Q596" s="18">
        <v>881</v>
      </c>
      <c r="R596" s="60">
        <v>0.97671840354767181</v>
      </c>
      <c r="T596" s="18">
        <v>149965.72</v>
      </c>
      <c r="U596" s="61">
        <f t="shared" si="155"/>
        <v>7.8441229398922138E-4</v>
      </c>
      <c r="V596" s="18">
        <v>241</v>
      </c>
      <c r="W596" s="60">
        <v>0.97967479674796742</v>
      </c>
      <c r="Y596" s="18">
        <v>132854.73000000001</v>
      </c>
      <c r="Z596" s="61">
        <f t="shared" si="156"/>
        <v>1.717508337251715E-3</v>
      </c>
      <c r="AA596" s="18">
        <v>370</v>
      </c>
      <c r="AB596" s="60">
        <v>0.50340136054421769</v>
      </c>
      <c r="AD596" s="18">
        <f t="shared" si="157"/>
        <v>686691.03</v>
      </c>
      <c r="AE596" s="61">
        <f t="shared" si="158"/>
        <v>1.1666505343282361E-3</v>
      </c>
      <c r="AF596" s="18">
        <f t="shared" si="159"/>
        <v>2262</v>
      </c>
      <c r="AG596" s="60">
        <v>0.82796486090775989</v>
      </c>
    </row>
    <row r="597" spans="2:33" x14ac:dyDescent="0.25">
      <c r="B597" s="5" t="s">
        <v>1183</v>
      </c>
      <c r="C597" s="5" t="s">
        <v>1184</v>
      </c>
      <c r="E597" s="18">
        <v>145552.41</v>
      </c>
      <c r="F597" s="61">
        <f t="shared" si="152"/>
        <v>9.8564480295477226E-4</v>
      </c>
      <c r="G597" s="18">
        <v>438</v>
      </c>
      <c r="H597" s="60">
        <v>0.97986577181208057</v>
      </c>
      <c r="J597" s="18">
        <v>28056.65</v>
      </c>
      <c r="K597" s="61">
        <f t="shared" si="153"/>
        <v>3.7082979573195259E-4</v>
      </c>
      <c r="L597" s="18">
        <v>263</v>
      </c>
      <c r="M597" s="60">
        <v>0.86229508196721316</v>
      </c>
      <c r="O597" s="18">
        <v>115226.61</v>
      </c>
      <c r="P597" s="61">
        <f t="shared" si="154"/>
        <v>1.1911742985289057E-3</v>
      </c>
      <c r="Q597" s="18">
        <v>887</v>
      </c>
      <c r="R597" s="60">
        <v>0.9715224534501643</v>
      </c>
      <c r="T597" s="18">
        <v>147902.32999999999</v>
      </c>
      <c r="U597" s="61">
        <f t="shared" si="155"/>
        <v>7.7361950425504464E-4</v>
      </c>
      <c r="V597" s="18">
        <v>280</v>
      </c>
      <c r="W597" s="60">
        <v>0.97560975609756095</v>
      </c>
      <c r="Y597" s="18">
        <v>133080.16</v>
      </c>
      <c r="Z597" s="61">
        <f t="shared" si="156"/>
        <v>1.720422632470761E-3</v>
      </c>
      <c r="AA597" s="18">
        <v>604</v>
      </c>
      <c r="AB597" s="60">
        <v>0.22345541990381057</v>
      </c>
      <c r="AD597" s="18">
        <f t="shared" si="157"/>
        <v>569818.16</v>
      </c>
      <c r="AE597" s="61">
        <f t="shared" si="158"/>
        <v>9.680899149562684E-4</v>
      </c>
      <c r="AF597" s="18">
        <f t="shared" si="159"/>
        <v>2472</v>
      </c>
      <c r="AG597" s="60">
        <v>0.53104189044038663</v>
      </c>
    </row>
    <row r="598" spans="2:33" x14ac:dyDescent="0.25">
      <c r="B598" s="5" t="s">
        <v>1185</v>
      </c>
      <c r="C598" s="5" t="s">
        <v>1186</v>
      </c>
      <c r="E598" s="18">
        <v>349237.9</v>
      </c>
      <c r="F598" s="61">
        <f t="shared" si="152"/>
        <v>2.3649523984511037E-3</v>
      </c>
      <c r="G598" s="18">
        <v>326</v>
      </c>
      <c r="H598" s="60">
        <v>0.98787878787878791</v>
      </c>
      <c r="J598" s="18">
        <v>18210.509999999998</v>
      </c>
      <c r="K598" s="61">
        <f t="shared" si="153"/>
        <v>2.4069159017468868E-4</v>
      </c>
      <c r="L598" s="18">
        <v>204</v>
      </c>
      <c r="M598" s="60">
        <v>0.79377431906614782</v>
      </c>
      <c r="O598" s="18">
        <v>45955.5</v>
      </c>
      <c r="P598" s="61">
        <f t="shared" si="154"/>
        <v>4.7507264577205849E-4</v>
      </c>
      <c r="Q598" s="18">
        <v>392</v>
      </c>
      <c r="R598" s="60">
        <v>0.97755610972568574</v>
      </c>
      <c r="T598" s="18">
        <v>101970.11</v>
      </c>
      <c r="U598" s="61">
        <f t="shared" si="155"/>
        <v>5.3336594458675782E-4</v>
      </c>
      <c r="V598" s="18">
        <v>191</v>
      </c>
      <c r="W598" s="60">
        <v>0.97948717948717945</v>
      </c>
      <c r="Y598" s="18">
        <v>105758.62</v>
      </c>
      <c r="Z598" s="61">
        <f t="shared" si="156"/>
        <v>1.3672174982873094E-3</v>
      </c>
      <c r="AA598" s="18">
        <v>305</v>
      </c>
      <c r="AB598" s="60">
        <v>0.43948126801152737</v>
      </c>
      <c r="AD598" s="18">
        <f t="shared" si="157"/>
        <v>621132.64</v>
      </c>
      <c r="AE598" s="61">
        <f t="shared" si="158"/>
        <v>1.0552704122911113E-3</v>
      </c>
      <c r="AF598" s="18">
        <f t="shared" si="159"/>
        <v>1418</v>
      </c>
      <c r="AG598" s="60">
        <v>0.75546084176877992</v>
      </c>
    </row>
    <row r="599" spans="2:33" x14ac:dyDescent="0.25">
      <c r="B599" s="5" t="s">
        <v>1187</v>
      </c>
      <c r="C599" s="5" t="s">
        <v>1188</v>
      </c>
      <c r="E599" s="18">
        <v>348459.9</v>
      </c>
      <c r="F599" s="61">
        <f t="shared" si="152"/>
        <v>2.3596839755050405E-3</v>
      </c>
      <c r="G599" s="18">
        <v>563</v>
      </c>
      <c r="H599" s="60">
        <v>0.987719298245614</v>
      </c>
      <c r="J599" s="18">
        <v>37809.17</v>
      </c>
      <c r="K599" s="61">
        <f t="shared" si="153"/>
        <v>4.9973060888932458E-4</v>
      </c>
      <c r="L599" s="18">
        <v>282</v>
      </c>
      <c r="M599" s="60">
        <v>0.88124999999999998</v>
      </c>
      <c r="O599" s="18">
        <v>115448.14</v>
      </c>
      <c r="P599" s="61">
        <f t="shared" si="154"/>
        <v>1.1934644018509867E-3</v>
      </c>
      <c r="Q599" s="18">
        <v>536</v>
      </c>
      <c r="R599" s="60">
        <v>0.97810218978102192</v>
      </c>
      <c r="T599" s="18">
        <v>188901.17</v>
      </c>
      <c r="U599" s="61">
        <f t="shared" si="155"/>
        <v>9.8806847389488681E-4</v>
      </c>
      <c r="V599" s="18">
        <v>259</v>
      </c>
      <c r="W599" s="60">
        <v>0.96641791044776115</v>
      </c>
      <c r="Y599" s="18">
        <v>124852.34</v>
      </c>
      <c r="Z599" s="61">
        <f t="shared" si="156"/>
        <v>1.6140557048694147E-3</v>
      </c>
      <c r="AA599" s="18">
        <v>370</v>
      </c>
      <c r="AB599" s="60">
        <v>0.39784946236559138</v>
      </c>
      <c r="AD599" s="18">
        <f t="shared" si="157"/>
        <v>815470.72</v>
      </c>
      <c r="AE599" s="61">
        <f t="shared" si="158"/>
        <v>1.3854401902075688E-3</v>
      </c>
      <c r="AF599" s="18">
        <f t="shared" si="159"/>
        <v>2010</v>
      </c>
      <c r="AG599" s="60">
        <v>0.7625189681335357</v>
      </c>
    </row>
    <row r="600" spans="2:33" x14ac:dyDescent="0.25">
      <c r="B600" s="5" t="s">
        <v>1189</v>
      </c>
      <c r="C600" s="5" t="s">
        <v>1190</v>
      </c>
      <c r="E600" s="18">
        <v>108082.93</v>
      </c>
      <c r="F600" s="61">
        <f t="shared" si="152"/>
        <v>7.3191078212050508E-4</v>
      </c>
      <c r="G600" s="18">
        <v>315</v>
      </c>
      <c r="H600" s="60">
        <v>0.99369085173501581</v>
      </c>
      <c r="J600" s="18">
        <v>55559.47</v>
      </c>
      <c r="K600" s="61">
        <f t="shared" si="153"/>
        <v>7.3433952061545285E-4</v>
      </c>
      <c r="L600" s="18">
        <v>275</v>
      </c>
      <c r="M600" s="60">
        <v>0.96491228070175439</v>
      </c>
      <c r="O600" s="18">
        <v>136202.85999999999</v>
      </c>
      <c r="P600" s="61">
        <f t="shared" si="154"/>
        <v>1.4080197813519876E-3</v>
      </c>
      <c r="Q600" s="18">
        <v>759</v>
      </c>
      <c r="R600" s="60">
        <v>0.97809278350515461</v>
      </c>
      <c r="T600" s="18">
        <v>105358.16</v>
      </c>
      <c r="U600" s="61">
        <f t="shared" si="155"/>
        <v>5.510875150406602E-4</v>
      </c>
      <c r="V600" s="18">
        <v>250</v>
      </c>
      <c r="W600" s="60">
        <v>0.98814229249011853</v>
      </c>
      <c r="Y600" s="18">
        <v>119852.48999999999</v>
      </c>
      <c r="Z600" s="61">
        <f t="shared" si="156"/>
        <v>1.5494190595651187E-3</v>
      </c>
      <c r="AA600" s="18">
        <v>376</v>
      </c>
      <c r="AB600" s="60">
        <v>0.28017883755588674</v>
      </c>
      <c r="AD600" s="18">
        <f t="shared" si="157"/>
        <v>525055.90999999992</v>
      </c>
      <c r="AE600" s="61">
        <f t="shared" si="158"/>
        <v>8.9204129833135885E-4</v>
      </c>
      <c r="AF600" s="18">
        <f t="shared" si="159"/>
        <v>1975</v>
      </c>
      <c r="AG600" s="60">
        <v>0.66431214261688531</v>
      </c>
    </row>
    <row r="601" spans="2:33" x14ac:dyDescent="0.25">
      <c r="B601" s="5" t="s">
        <v>1191</v>
      </c>
      <c r="C601" s="5" t="s">
        <v>1192</v>
      </c>
      <c r="E601" s="18">
        <v>110275.75</v>
      </c>
      <c r="F601" s="61">
        <f t="shared" si="152"/>
        <v>7.4676001503128477E-4</v>
      </c>
      <c r="G601" s="18">
        <v>362</v>
      </c>
      <c r="H601" s="60">
        <v>0.99724517906336085</v>
      </c>
      <c r="J601" s="18">
        <v>54485.41</v>
      </c>
      <c r="K601" s="61">
        <f t="shared" si="153"/>
        <v>7.201434761695244E-4</v>
      </c>
      <c r="L601" s="18">
        <v>337</v>
      </c>
      <c r="M601" s="60">
        <v>0.94397759103641454</v>
      </c>
      <c r="O601" s="18">
        <v>137869.41</v>
      </c>
      <c r="P601" s="61">
        <f t="shared" si="154"/>
        <v>1.4252480199265093E-3</v>
      </c>
      <c r="Q601" s="18">
        <v>716</v>
      </c>
      <c r="R601" s="60">
        <v>0.98082191780821915</v>
      </c>
      <c r="T601" s="18">
        <v>140238.79</v>
      </c>
      <c r="U601" s="61">
        <f t="shared" si="155"/>
        <v>7.3353451022122051E-4</v>
      </c>
      <c r="V601" s="18">
        <v>303</v>
      </c>
      <c r="W601" s="60">
        <v>0.96496815286624205</v>
      </c>
      <c r="Y601" s="18">
        <v>118367.01</v>
      </c>
      <c r="Z601" s="61">
        <f t="shared" si="156"/>
        <v>1.530215194675847E-3</v>
      </c>
      <c r="AA601" s="18">
        <v>380</v>
      </c>
      <c r="AB601" s="60">
        <v>0.19926586261143156</v>
      </c>
      <c r="AD601" s="18">
        <f t="shared" si="157"/>
        <v>561236.37</v>
      </c>
      <c r="AE601" s="61">
        <f t="shared" si="158"/>
        <v>9.5350992271580942E-4</v>
      </c>
      <c r="AF601" s="18">
        <f t="shared" si="159"/>
        <v>2098</v>
      </c>
      <c r="AG601" s="60">
        <v>0.57150640152546994</v>
      </c>
    </row>
    <row r="602" spans="2:33" x14ac:dyDescent="0.25">
      <c r="B602" s="5" t="s">
        <v>1193</v>
      </c>
      <c r="C602" s="5" t="s">
        <v>1194</v>
      </c>
      <c r="E602" s="18">
        <v>130960.37</v>
      </c>
      <c r="F602" s="61">
        <f t="shared" si="152"/>
        <v>8.8683112896264691E-4</v>
      </c>
      <c r="G602" s="18">
        <v>371</v>
      </c>
      <c r="H602" s="60">
        <v>0.99197860962566842</v>
      </c>
      <c r="J602" s="18">
        <v>83609.08</v>
      </c>
      <c r="K602" s="61">
        <f t="shared" si="153"/>
        <v>1.1050762673995818E-3</v>
      </c>
      <c r="L602" s="18">
        <v>513</v>
      </c>
      <c r="M602" s="60">
        <v>0.92432432432432432</v>
      </c>
      <c r="O602" s="18">
        <v>187386.92</v>
      </c>
      <c r="P602" s="61">
        <f t="shared" si="154"/>
        <v>1.9371435381505383E-3</v>
      </c>
      <c r="Q602" s="18">
        <v>930</v>
      </c>
      <c r="R602" s="60">
        <v>0.9617373319544984</v>
      </c>
      <c r="T602" s="18">
        <v>168659.71</v>
      </c>
      <c r="U602" s="61">
        <f t="shared" si="155"/>
        <v>8.821932774013742E-4</v>
      </c>
      <c r="V602" s="18">
        <v>398</v>
      </c>
      <c r="W602" s="60">
        <v>0.99251870324189528</v>
      </c>
      <c r="Y602" s="18">
        <v>133855.44</v>
      </c>
      <c r="Z602" s="61">
        <f t="shared" si="156"/>
        <v>1.7304452328230743E-3</v>
      </c>
      <c r="AA602" s="18">
        <v>471</v>
      </c>
      <c r="AB602" s="60">
        <v>0.23224852071005916</v>
      </c>
      <c r="AD602" s="18">
        <f t="shared" si="157"/>
        <v>704471.52</v>
      </c>
      <c r="AE602" s="61">
        <f t="shared" si="158"/>
        <v>1.1968586151868397E-3</v>
      </c>
      <c r="AF602" s="18">
        <f t="shared" si="159"/>
        <v>2683</v>
      </c>
      <c r="AG602" s="60">
        <v>0.62034682080924852</v>
      </c>
    </row>
    <row r="603" spans="2:33" x14ac:dyDescent="0.25">
      <c r="B603" s="5" t="s">
        <v>1195</v>
      </c>
      <c r="C603" s="5" t="s">
        <v>1196</v>
      </c>
      <c r="E603" s="18">
        <v>154255.13</v>
      </c>
      <c r="F603" s="61">
        <f t="shared" si="152"/>
        <v>1.0445774632904586E-3</v>
      </c>
      <c r="G603" s="18">
        <v>404</v>
      </c>
      <c r="H603" s="60">
        <v>0.99507389162561577</v>
      </c>
      <c r="J603" s="18">
        <v>21888.03</v>
      </c>
      <c r="K603" s="61">
        <f t="shared" si="153"/>
        <v>2.8929803429400335E-4</v>
      </c>
      <c r="L603" s="18">
        <v>142</v>
      </c>
      <c r="M603" s="60">
        <v>0.91612903225806452</v>
      </c>
      <c r="O603" s="18">
        <v>112975.23</v>
      </c>
      <c r="P603" s="61">
        <f t="shared" si="154"/>
        <v>1.1679002822906253E-3</v>
      </c>
      <c r="Q603" s="18">
        <v>516</v>
      </c>
      <c r="R603" s="60">
        <v>0.97727272727272729</v>
      </c>
      <c r="T603" s="18">
        <v>203366.44</v>
      </c>
      <c r="U603" s="61">
        <f t="shared" si="155"/>
        <v>1.0637306693877864E-3</v>
      </c>
      <c r="V603" s="18">
        <v>283</v>
      </c>
      <c r="W603" s="60">
        <v>0.98951048951048948</v>
      </c>
      <c r="Y603" s="18">
        <v>138682.54999999999</v>
      </c>
      <c r="Z603" s="61">
        <f t="shared" si="156"/>
        <v>1.7928487443113828E-3</v>
      </c>
      <c r="AA603" s="18">
        <v>415</v>
      </c>
      <c r="AB603" s="60">
        <v>0.38532961931290621</v>
      </c>
      <c r="AD603" s="18">
        <f t="shared" si="157"/>
        <v>631167.38</v>
      </c>
      <c r="AE603" s="61">
        <f t="shared" si="158"/>
        <v>1.0723188871821332E-3</v>
      </c>
      <c r="AF603" s="18">
        <f t="shared" si="159"/>
        <v>1760</v>
      </c>
      <c r="AG603" s="60">
        <v>0.71778140293637849</v>
      </c>
    </row>
    <row r="604" spans="2:33" x14ac:dyDescent="0.25">
      <c r="B604" s="5" t="s">
        <v>1197</v>
      </c>
      <c r="C604" s="5" t="s">
        <v>1198</v>
      </c>
      <c r="E604" s="18">
        <v>190584.24</v>
      </c>
      <c r="F604" s="61">
        <f t="shared" si="152"/>
        <v>1.2905891814576275E-3</v>
      </c>
      <c r="G604" s="18">
        <v>458</v>
      </c>
      <c r="H604" s="60">
        <v>0.96016771488469599</v>
      </c>
      <c r="J604" s="18">
        <v>41541.370000000003</v>
      </c>
      <c r="K604" s="61">
        <f t="shared" si="153"/>
        <v>5.4905976841588221E-4</v>
      </c>
      <c r="L604" s="18">
        <v>349</v>
      </c>
      <c r="M604" s="60">
        <v>0.8835443037974684</v>
      </c>
      <c r="O604" s="18">
        <v>99874.65</v>
      </c>
      <c r="P604" s="61">
        <f t="shared" si="154"/>
        <v>1.0324708516077144E-3</v>
      </c>
      <c r="Q604" s="18">
        <v>728</v>
      </c>
      <c r="R604" s="60">
        <v>0.97718120805369124</v>
      </c>
      <c r="T604" s="18">
        <v>112871.52</v>
      </c>
      <c r="U604" s="61">
        <f t="shared" si="155"/>
        <v>5.9038697596524247E-4</v>
      </c>
      <c r="V604" s="18">
        <v>216</v>
      </c>
      <c r="W604" s="60">
        <v>0.97297297297297303</v>
      </c>
      <c r="Y604" s="18">
        <v>116558.51999999999</v>
      </c>
      <c r="Z604" s="61">
        <f t="shared" si="156"/>
        <v>1.5068355479531722E-3</v>
      </c>
      <c r="AA604" s="18">
        <v>412</v>
      </c>
      <c r="AB604" s="60">
        <v>0.29365645046329292</v>
      </c>
      <c r="AD604" s="18">
        <f t="shared" si="157"/>
        <v>561430.29999999993</v>
      </c>
      <c r="AE604" s="61">
        <f t="shared" si="158"/>
        <v>9.5383939918810613E-4</v>
      </c>
      <c r="AF604" s="18">
        <f t="shared" si="159"/>
        <v>2163</v>
      </c>
      <c r="AG604" s="60">
        <v>0.6671807526218384</v>
      </c>
    </row>
    <row r="605" spans="2:33" x14ac:dyDescent="0.25">
      <c r="B605" s="5" t="s">
        <v>1199</v>
      </c>
      <c r="C605" s="5" t="s">
        <v>1200</v>
      </c>
      <c r="E605" s="18">
        <v>127268.28</v>
      </c>
      <c r="F605" s="61">
        <f t="shared" si="152"/>
        <v>8.6182921164268433E-4</v>
      </c>
      <c r="G605" s="18">
        <v>263</v>
      </c>
      <c r="H605" s="60">
        <v>1</v>
      </c>
      <c r="J605" s="18">
        <v>27183.21</v>
      </c>
      <c r="K605" s="61">
        <f t="shared" si="153"/>
        <v>3.5928538195539276E-4</v>
      </c>
      <c r="L605" s="18">
        <v>175</v>
      </c>
      <c r="M605" s="60">
        <v>0.96685082872928174</v>
      </c>
      <c r="O605" s="18">
        <v>100582.93</v>
      </c>
      <c r="P605" s="61">
        <f t="shared" si="154"/>
        <v>1.0397928142356356E-3</v>
      </c>
      <c r="Q605" s="18">
        <v>506</v>
      </c>
      <c r="R605" s="60">
        <v>0.97120921305182339</v>
      </c>
      <c r="T605" s="18">
        <v>60732.77</v>
      </c>
      <c r="U605" s="61">
        <f t="shared" si="155"/>
        <v>3.176694743039927E-4</v>
      </c>
      <c r="V605" s="18">
        <v>131</v>
      </c>
      <c r="W605" s="60">
        <v>1</v>
      </c>
      <c r="Y605" s="18">
        <v>75487.17</v>
      </c>
      <c r="Z605" s="61">
        <f t="shared" si="156"/>
        <v>9.7587676276589871E-4</v>
      </c>
      <c r="AA605" s="18">
        <v>321</v>
      </c>
      <c r="AB605" s="60">
        <v>0.5394957983193277</v>
      </c>
      <c r="AD605" s="18">
        <f t="shared" si="157"/>
        <v>391254.36</v>
      </c>
      <c r="AE605" s="61">
        <f t="shared" si="158"/>
        <v>6.6471977674188059E-4</v>
      </c>
      <c r="AF605" s="18">
        <f t="shared" si="159"/>
        <v>1396</v>
      </c>
      <c r="AG605" s="60">
        <v>0.82554701360141924</v>
      </c>
    </row>
    <row r="606" spans="2:33" x14ac:dyDescent="0.25">
      <c r="B606" s="5" t="s">
        <v>1201</v>
      </c>
      <c r="C606" s="5" t="s">
        <v>1202</v>
      </c>
      <c r="E606" s="18">
        <v>216719.91</v>
      </c>
      <c r="F606" s="61">
        <f t="shared" si="152"/>
        <v>1.4675734533583192E-3</v>
      </c>
      <c r="G606" s="18">
        <v>223</v>
      </c>
      <c r="H606" s="60">
        <v>1</v>
      </c>
      <c r="J606" s="18">
        <v>30881.18</v>
      </c>
      <c r="K606" s="61">
        <f t="shared" si="153"/>
        <v>4.0816211740751866E-4</v>
      </c>
      <c r="L606" s="18">
        <v>254</v>
      </c>
      <c r="M606" s="60">
        <v>0.89436619718309862</v>
      </c>
      <c r="O606" s="18">
        <v>88430.48</v>
      </c>
      <c r="P606" s="61">
        <f t="shared" si="154"/>
        <v>9.1416483555816169E-4</v>
      </c>
      <c r="Q606" s="18">
        <v>521</v>
      </c>
      <c r="R606" s="60">
        <v>0.98116760828625238</v>
      </c>
      <c r="T606" s="18">
        <v>97178.48</v>
      </c>
      <c r="U606" s="61">
        <f t="shared" si="155"/>
        <v>5.0830279361967299E-4</v>
      </c>
      <c r="V606" s="18">
        <v>162</v>
      </c>
      <c r="W606" s="60">
        <v>0.97590361445783136</v>
      </c>
      <c r="Y606" s="18">
        <v>66982.539999999994</v>
      </c>
      <c r="Z606" s="61">
        <f t="shared" si="156"/>
        <v>8.6593131385157658E-4</v>
      </c>
      <c r="AA606" s="18">
        <v>246</v>
      </c>
      <c r="AB606" s="60">
        <v>0.52340425531914891</v>
      </c>
      <c r="AD606" s="18">
        <f t="shared" si="157"/>
        <v>500192.58999999997</v>
      </c>
      <c r="AE606" s="61">
        <f t="shared" si="158"/>
        <v>8.4979987635854838E-4</v>
      </c>
      <c r="AF606" s="18">
        <f t="shared" si="159"/>
        <v>1406</v>
      </c>
      <c r="AG606" s="60">
        <v>0.83990442054958181</v>
      </c>
    </row>
    <row r="607" spans="2:33" x14ac:dyDescent="0.25">
      <c r="B607" s="5" t="s">
        <v>1203</v>
      </c>
      <c r="C607" s="5" t="s">
        <v>1204</v>
      </c>
      <c r="E607" s="18">
        <v>355717.54</v>
      </c>
      <c r="F607" s="61">
        <f t="shared" si="152"/>
        <v>2.4088309126647665E-3</v>
      </c>
      <c r="G607" s="18">
        <v>340</v>
      </c>
      <c r="H607" s="60">
        <v>0.98265895953757221</v>
      </c>
      <c r="J607" s="18">
        <v>56576.67</v>
      </c>
      <c r="K607" s="61">
        <f t="shared" si="153"/>
        <v>7.4778403620154538E-4</v>
      </c>
      <c r="L607" s="18">
        <v>286</v>
      </c>
      <c r="M607" s="60">
        <v>0.85885885885885882</v>
      </c>
      <c r="O607" s="18">
        <v>176305.68</v>
      </c>
      <c r="P607" s="61">
        <f t="shared" si="154"/>
        <v>1.8225893715059546E-3</v>
      </c>
      <c r="Q607" s="18">
        <v>597</v>
      </c>
      <c r="R607" s="60">
        <v>0.97868852459016398</v>
      </c>
      <c r="T607" s="18">
        <v>142142.37</v>
      </c>
      <c r="U607" s="61">
        <f t="shared" si="155"/>
        <v>7.4349139606547869E-4</v>
      </c>
      <c r="V607" s="18">
        <v>191</v>
      </c>
      <c r="W607" s="60">
        <v>0.97448979591836737</v>
      </c>
      <c r="Y607" s="18">
        <v>129849.33</v>
      </c>
      <c r="Z607" s="61">
        <f t="shared" si="156"/>
        <v>1.6786553769033983E-3</v>
      </c>
      <c r="AA607" s="18">
        <v>269</v>
      </c>
      <c r="AB607" s="60">
        <v>0.47950089126559714</v>
      </c>
      <c r="AD607" s="18">
        <f t="shared" si="157"/>
        <v>860591.59</v>
      </c>
      <c r="AE607" s="61">
        <f t="shared" si="158"/>
        <v>1.4620980826149516E-3</v>
      </c>
      <c r="AF607" s="18">
        <f t="shared" si="159"/>
        <v>1683</v>
      </c>
      <c r="AG607" s="60">
        <v>0.82258064516129037</v>
      </c>
    </row>
    <row r="608" spans="2:33" x14ac:dyDescent="0.25">
      <c r="B608" s="5" t="s">
        <v>1205</v>
      </c>
      <c r="C608" s="5" t="s">
        <v>1206</v>
      </c>
      <c r="E608" s="18">
        <v>424061.74</v>
      </c>
      <c r="F608" s="61">
        <f t="shared" si="152"/>
        <v>2.8716408760456652E-3</v>
      </c>
      <c r="G608" s="18">
        <v>409</v>
      </c>
      <c r="H608" s="60">
        <v>0.99513381995133821</v>
      </c>
      <c r="J608" s="18">
        <v>25424.58</v>
      </c>
      <c r="K608" s="61">
        <f t="shared" si="153"/>
        <v>3.3604125253623246E-4</v>
      </c>
      <c r="L608" s="18">
        <v>203</v>
      </c>
      <c r="M608" s="60">
        <v>0.88260869565217392</v>
      </c>
      <c r="O608" s="18">
        <v>121922.97</v>
      </c>
      <c r="P608" s="61">
        <f t="shared" si="154"/>
        <v>1.2603990368571186E-3</v>
      </c>
      <c r="Q608" s="18">
        <v>718</v>
      </c>
      <c r="R608" s="60">
        <v>0.98626373626373631</v>
      </c>
      <c r="T608" s="18">
        <v>118185.33</v>
      </c>
      <c r="U608" s="61">
        <f t="shared" si="155"/>
        <v>6.1818144720788952E-4</v>
      </c>
      <c r="V608" s="18">
        <v>206</v>
      </c>
      <c r="W608" s="60">
        <v>0.9856459330143541</v>
      </c>
      <c r="Y608" s="18">
        <v>81867.570000000007</v>
      </c>
      <c r="Z608" s="61">
        <f t="shared" si="156"/>
        <v>1.0583607676259504E-3</v>
      </c>
      <c r="AA608" s="18">
        <v>232</v>
      </c>
      <c r="AB608" s="60">
        <v>0.51441241685144123</v>
      </c>
      <c r="AD608" s="18">
        <f t="shared" si="157"/>
        <v>771462.19</v>
      </c>
      <c r="AE608" s="61">
        <f t="shared" si="158"/>
        <v>1.310672102674082E-3</v>
      </c>
      <c r="AF608" s="18">
        <f t="shared" si="159"/>
        <v>1768</v>
      </c>
      <c r="AG608" s="60">
        <v>0.87136520453425337</v>
      </c>
    </row>
    <row r="609" spans="2:33" x14ac:dyDescent="0.25">
      <c r="B609" s="5" t="s">
        <v>1207</v>
      </c>
      <c r="C609" s="5" t="s">
        <v>1208</v>
      </c>
      <c r="E609" s="18">
        <v>505110.93</v>
      </c>
      <c r="F609" s="61">
        <f t="shared" si="152"/>
        <v>3.4204858790737418E-3</v>
      </c>
      <c r="G609" s="18">
        <v>457</v>
      </c>
      <c r="H609" s="60">
        <v>0.98491379310344829</v>
      </c>
      <c r="J609" s="18">
        <v>75275.360000000001</v>
      </c>
      <c r="K609" s="61">
        <f t="shared" si="153"/>
        <v>9.9492798935187175E-4</v>
      </c>
      <c r="L609" s="18">
        <v>427</v>
      </c>
      <c r="M609" s="60">
        <v>0.85571142284569135</v>
      </c>
      <c r="O609" s="18">
        <v>164687.31</v>
      </c>
      <c r="P609" s="61">
        <f t="shared" si="154"/>
        <v>1.7024825339030842E-3</v>
      </c>
      <c r="Q609" s="18">
        <v>659</v>
      </c>
      <c r="R609" s="60">
        <v>0.9835820895522388</v>
      </c>
      <c r="T609" s="18">
        <v>364500.08</v>
      </c>
      <c r="U609" s="61">
        <f t="shared" si="155"/>
        <v>1.9065580048030625E-3</v>
      </c>
      <c r="V609" s="18">
        <v>330</v>
      </c>
      <c r="W609" s="60">
        <v>0.28871391076115488</v>
      </c>
      <c r="Y609" s="18">
        <v>110635.51999999999</v>
      </c>
      <c r="Z609" s="61">
        <f t="shared" si="156"/>
        <v>1.4302646807996886E-3</v>
      </c>
      <c r="AA609" s="18">
        <v>278</v>
      </c>
      <c r="AB609" s="60">
        <v>0.53667953667953672</v>
      </c>
      <c r="AD609" s="18">
        <f t="shared" si="157"/>
        <v>1220209.2</v>
      </c>
      <c r="AE609" s="61">
        <f t="shared" si="158"/>
        <v>2.0730687499620161E-3</v>
      </c>
      <c r="AF609" s="18">
        <f t="shared" si="159"/>
        <v>2151</v>
      </c>
      <c r="AG609" s="60">
        <v>0.65300546448087426</v>
      </c>
    </row>
    <row r="610" spans="2:33" x14ac:dyDescent="0.25">
      <c r="B610" s="5" t="s">
        <v>1209</v>
      </c>
      <c r="C610" s="5" t="s">
        <v>1210</v>
      </c>
      <c r="E610" s="18">
        <v>286242.07</v>
      </c>
      <c r="F610" s="61">
        <f t="shared" si="152"/>
        <v>1.9383602695586841E-3</v>
      </c>
      <c r="G610" s="18">
        <v>336</v>
      </c>
      <c r="H610" s="60">
        <v>0.9970326409495549</v>
      </c>
      <c r="J610" s="18">
        <v>40948.79</v>
      </c>
      <c r="K610" s="61">
        <f t="shared" si="153"/>
        <v>5.41227531838998E-4</v>
      </c>
      <c r="L610" s="18">
        <v>225</v>
      </c>
      <c r="M610" s="60">
        <v>0.77586206896551724</v>
      </c>
      <c r="O610" s="18">
        <v>82434.69</v>
      </c>
      <c r="P610" s="61">
        <f t="shared" si="154"/>
        <v>8.5218235644698569E-4</v>
      </c>
      <c r="Q610" s="18">
        <v>556</v>
      </c>
      <c r="R610" s="60">
        <v>0.98059964726631388</v>
      </c>
      <c r="T610" s="18">
        <v>156634.04999999999</v>
      </c>
      <c r="U610" s="61">
        <f t="shared" si="155"/>
        <v>8.1929173198596586E-4</v>
      </c>
      <c r="V610" s="18">
        <v>225</v>
      </c>
      <c r="W610" s="60">
        <v>0.98684210526315785</v>
      </c>
      <c r="Y610" s="18">
        <v>66705.069999999992</v>
      </c>
      <c r="Z610" s="61">
        <f t="shared" si="156"/>
        <v>8.6234426024545184E-4</v>
      </c>
      <c r="AA610" s="18">
        <v>255</v>
      </c>
      <c r="AB610" s="60">
        <v>0.53014553014553012</v>
      </c>
      <c r="AD610" s="18">
        <f t="shared" si="157"/>
        <v>632964.66999999993</v>
      </c>
      <c r="AE610" s="61">
        <f t="shared" si="158"/>
        <v>1.0753723846755295E-3</v>
      </c>
      <c r="AF610" s="18">
        <f t="shared" si="159"/>
        <v>1597</v>
      </c>
      <c r="AG610" s="60">
        <v>0.83920126116657912</v>
      </c>
    </row>
    <row r="611" spans="2:33" x14ac:dyDescent="0.25">
      <c r="B611" s="5" t="s">
        <v>1211</v>
      </c>
      <c r="C611" s="5" t="s">
        <v>1212</v>
      </c>
      <c r="E611" s="18">
        <v>433074.83</v>
      </c>
      <c r="F611" s="61">
        <f t="shared" si="152"/>
        <v>2.9326752850057343E-3</v>
      </c>
      <c r="G611" s="18">
        <v>220</v>
      </c>
      <c r="H611" s="60">
        <v>0.99099099099099097</v>
      </c>
      <c r="J611" s="18">
        <v>86759.11</v>
      </c>
      <c r="K611" s="61">
        <f t="shared" si="153"/>
        <v>1.1467107811939773E-3</v>
      </c>
      <c r="L611" s="18">
        <v>435</v>
      </c>
      <c r="M611" s="60">
        <v>0.89506172839506171</v>
      </c>
      <c r="O611" s="18">
        <v>151359.07999999999</v>
      </c>
      <c r="P611" s="61">
        <f t="shared" si="154"/>
        <v>1.5646997333773902E-3</v>
      </c>
      <c r="Q611" s="18">
        <v>626</v>
      </c>
      <c r="R611" s="60">
        <v>0.97054263565891474</v>
      </c>
      <c r="T611" s="18">
        <v>253365.35</v>
      </c>
      <c r="U611" s="61">
        <f t="shared" si="155"/>
        <v>1.325255501129738E-3</v>
      </c>
      <c r="V611" s="18">
        <v>250</v>
      </c>
      <c r="W611" s="60">
        <v>0.98039215686274506</v>
      </c>
      <c r="Y611" s="18">
        <v>104415</v>
      </c>
      <c r="Z611" s="61">
        <f t="shared" si="156"/>
        <v>1.3498475593163887E-3</v>
      </c>
      <c r="AA611" s="18">
        <v>326</v>
      </c>
      <c r="AB611" s="60">
        <v>0.56013745704467355</v>
      </c>
      <c r="AD611" s="18">
        <f t="shared" si="157"/>
        <v>1028973.3699999999</v>
      </c>
      <c r="AE611" s="61">
        <f t="shared" si="158"/>
        <v>1.7481695252667354E-3</v>
      </c>
      <c r="AF611" s="18">
        <f t="shared" si="159"/>
        <v>1857</v>
      </c>
      <c r="AG611" s="60">
        <v>0.84794520547945207</v>
      </c>
    </row>
    <row r="612" spans="2:33" x14ac:dyDescent="0.25">
      <c r="B612" s="5" t="s">
        <v>1213</v>
      </c>
      <c r="C612" s="5" t="s">
        <v>1214</v>
      </c>
      <c r="E612" s="18">
        <v>323061.62</v>
      </c>
      <c r="F612" s="61">
        <f t="shared" si="152"/>
        <v>2.1876931257074307E-3</v>
      </c>
      <c r="G612" s="18">
        <v>379</v>
      </c>
      <c r="H612" s="60">
        <v>0.99736842105263157</v>
      </c>
      <c r="J612" s="18">
        <v>72332.91</v>
      </c>
      <c r="K612" s="61">
        <f t="shared" si="153"/>
        <v>9.5603709780026156E-4</v>
      </c>
      <c r="L612" s="18">
        <v>292</v>
      </c>
      <c r="M612" s="60">
        <v>0.92113564668769721</v>
      </c>
      <c r="O612" s="18">
        <v>129922.55</v>
      </c>
      <c r="P612" s="61">
        <f t="shared" si="154"/>
        <v>1.3430960292881713E-3</v>
      </c>
      <c r="Q612" s="18">
        <v>635</v>
      </c>
      <c r="R612" s="60">
        <v>0.98755832037325042</v>
      </c>
      <c r="T612" s="18">
        <v>181896.06</v>
      </c>
      <c r="U612" s="61">
        <f t="shared" si="155"/>
        <v>9.514274708393428E-4</v>
      </c>
      <c r="V612" s="18">
        <v>204</v>
      </c>
      <c r="W612" s="60">
        <v>0.99029126213592233</v>
      </c>
      <c r="Y612" s="18">
        <v>79727.13</v>
      </c>
      <c r="Z612" s="61">
        <f t="shared" si="156"/>
        <v>1.0306897652808547E-3</v>
      </c>
      <c r="AA612" s="18">
        <v>259</v>
      </c>
      <c r="AB612" s="60">
        <v>0.54641350210970463</v>
      </c>
      <c r="AD612" s="18">
        <f t="shared" si="157"/>
        <v>786940.27</v>
      </c>
      <c r="AE612" s="61">
        <f t="shared" si="158"/>
        <v>1.3369685147626093E-3</v>
      </c>
      <c r="AF612" s="18">
        <f t="shared" si="159"/>
        <v>1769</v>
      </c>
      <c r="AG612" s="60">
        <v>0.87574257425742574</v>
      </c>
    </row>
    <row r="613" spans="2:33" x14ac:dyDescent="0.25">
      <c r="B613" s="5" t="s">
        <v>1215</v>
      </c>
      <c r="C613" s="5" t="s">
        <v>1216</v>
      </c>
      <c r="E613" s="18">
        <v>469636.74</v>
      </c>
      <c r="F613" s="61">
        <f t="shared" si="152"/>
        <v>3.1802634670056069E-3</v>
      </c>
      <c r="G613" s="18">
        <v>486</v>
      </c>
      <c r="H613" s="60">
        <v>0.98981670061099791</v>
      </c>
      <c r="J613" s="18">
        <v>29889.09</v>
      </c>
      <c r="K613" s="61">
        <f t="shared" si="153"/>
        <v>3.9504948521345017E-4</v>
      </c>
      <c r="L613" s="18">
        <v>139</v>
      </c>
      <c r="M613" s="60">
        <v>0.91447368421052633</v>
      </c>
      <c r="O613" s="18">
        <v>97211.05</v>
      </c>
      <c r="P613" s="61">
        <f t="shared" si="154"/>
        <v>1.0049354423688104E-3</v>
      </c>
      <c r="Q613" s="18">
        <v>546</v>
      </c>
      <c r="R613" s="60">
        <v>0.98025134649910228</v>
      </c>
      <c r="T613" s="18">
        <v>222474.33</v>
      </c>
      <c r="U613" s="61">
        <f t="shared" si="155"/>
        <v>1.1636766025530038E-3</v>
      </c>
      <c r="V613" s="18">
        <v>252</v>
      </c>
      <c r="W613" s="60">
        <v>0.99604743083003955</v>
      </c>
      <c r="Y613" s="18">
        <v>94863.6</v>
      </c>
      <c r="Z613" s="61">
        <f t="shared" si="156"/>
        <v>1.2263697641906449E-3</v>
      </c>
      <c r="AA613" s="18">
        <v>288</v>
      </c>
      <c r="AB613" s="60">
        <v>0.59875259875259879</v>
      </c>
      <c r="AD613" s="18">
        <f t="shared" si="157"/>
        <v>914074.81</v>
      </c>
      <c r="AE613" s="61">
        <f t="shared" si="158"/>
        <v>1.5529631506945429E-3</v>
      </c>
      <c r="AF613" s="18">
        <f t="shared" si="159"/>
        <v>1711</v>
      </c>
      <c r="AG613" s="60">
        <v>0.88469493278179934</v>
      </c>
    </row>
    <row r="614" spans="2:33" x14ac:dyDescent="0.25">
      <c r="B614" s="5" t="s">
        <v>1217</v>
      </c>
      <c r="C614" s="5" t="s">
        <v>1218</v>
      </c>
      <c r="E614" s="18">
        <v>209408.89</v>
      </c>
      <c r="F614" s="61">
        <f t="shared" si="152"/>
        <v>1.4180650400843764E-3</v>
      </c>
      <c r="G614" s="18">
        <v>294</v>
      </c>
      <c r="H614" s="60">
        <v>0.99661016949152548</v>
      </c>
      <c r="J614" s="18">
        <v>31314.82</v>
      </c>
      <c r="K614" s="61">
        <f t="shared" si="153"/>
        <v>4.1389361538112575E-4</v>
      </c>
      <c r="L614" s="18">
        <v>304</v>
      </c>
      <c r="M614" s="60">
        <v>0.87861271676300579</v>
      </c>
      <c r="O614" s="18">
        <v>149718.32</v>
      </c>
      <c r="P614" s="61">
        <f t="shared" si="154"/>
        <v>1.5477381032291608E-3</v>
      </c>
      <c r="Q614" s="18">
        <v>776</v>
      </c>
      <c r="R614" s="60">
        <v>0.98103666245259169</v>
      </c>
      <c r="T614" s="18">
        <v>371325.07</v>
      </c>
      <c r="U614" s="61">
        <f t="shared" si="155"/>
        <v>1.9422568702661396E-3</v>
      </c>
      <c r="V614" s="18">
        <v>358</v>
      </c>
      <c r="W614" s="60">
        <v>0.97547683923705719</v>
      </c>
      <c r="Y614" s="18">
        <v>82889.67</v>
      </c>
      <c r="Z614" s="61">
        <f t="shared" si="156"/>
        <v>1.0715741870616375E-3</v>
      </c>
      <c r="AA614" s="18">
        <v>299</v>
      </c>
      <c r="AB614" s="60">
        <v>0.44827586206896552</v>
      </c>
      <c r="AD614" s="18">
        <f t="shared" si="157"/>
        <v>844656.77</v>
      </c>
      <c r="AE614" s="61">
        <f t="shared" si="158"/>
        <v>1.43502569422592E-3</v>
      </c>
      <c r="AF614" s="18">
        <f t="shared" si="159"/>
        <v>2031</v>
      </c>
      <c r="AG614" s="60">
        <v>0.82360097323600978</v>
      </c>
    </row>
    <row r="615" spans="2:33" x14ac:dyDescent="0.25">
      <c r="B615" s="5" t="s">
        <v>1219</v>
      </c>
      <c r="C615" s="5" t="s">
        <v>1220</v>
      </c>
      <c r="E615" s="18">
        <v>67033.929999999993</v>
      </c>
      <c r="F615" s="61">
        <f t="shared" si="152"/>
        <v>4.5393714007300865E-4</v>
      </c>
      <c r="G615" s="18">
        <v>195</v>
      </c>
      <c r="H615" s="60">
        <v>0.99489795918367352</v>
      </c>
      <c r="J615" s="18">
        <v>82065.14</v>
      </c>
      <c r="K615" s="61">
        <f t="shared" si="153"/>
        <v>1.0846697343736365E-3</v>
      </c>
      <c r="L615" s="18">
        <v>560</v>
      </c>
      <c r="M615" s="60">
        <v>0.84210526315789469</v>
      </c>
      <c r="O615" s="18">
        <v>126250.6</v>
      </c>
      <c r="P615" s="61">
        <f t="shared" si="154"/>
        <v>1.3051366337502551E-3</v>
      </c>
      <c r="Q615" s="18">
        <v>627</v>
      </c>
      <c r="R615" s="60">
        <v>0.99208860759493667</v>
      </c>
      <c r="T615" s="18">
        <v>44399.19</v>
      </c>
      <c r="U615" s="61">
        <f t="shared" si="155"/>
        <v>2.3223487660488877E-4</v>
      </c>
      <c r="V615" s="18">
        <v>158</v>
      </c>
      <c r="W615" s="60">
        <v>0.95180722891566261</v>
      </c>
      <c r="Y615" s="18">
        <v>72787.290000000008</v>
      </c>
      <c r="Z615" s="61">
        <f t="shared" si="156"/>
        <v>9.4097347848253799E-4</v>
      </c>
      <c r="AA615" s="18">
        <v>221</v>
      </c>
      <c r="AB615" s="60">
        <v>0.54166666666666663</v>
      </c>
      <c r="AD615" s="18">
        <f t="shared" si="157"/>
        <v>392536.15</v>
      </c>
      <c r="AE615" s="61">
        <f t="shared" si="158"/>
        <v>6.6689746790583339E-4</v>
      </c>
      <c r="AF615" s="18">
        <f t="shared" si="159"/>
        <v>1761</v>
      </c>
      <c r="AG615" s="60">
        <v>0.85195936139332362</v>
      </c>
    </row>
    <row r="616" spans="2:33" x14ac:dyDescent="0.25">
      <c r="B616" s="5" t="s">
        <v>1221</v>
      </c>
      <c r="C616" s="5" t="s">
        <v>1222</v>
      </c>
      <c r="E616" s="18">
        <v>337986.37</v>
      </c>
      <c r="F616" s="61">
        <f t="shared" si="152"/>
        <v>2.2887598292604615E-3</v>
      </c>
      <c r="G616" s="18">
        <v>571</v>
      </c>
      <c r="H616" s="60">
        <v>0.97773972602739723</v>
      </c>
      <c r="J616" s="18">
        <v>312713.61</v>
      </c>
      <c r="K616" s="61">
        <f t="shared" si="153"/>
        <v>4.1331920995165659E-3</v>
      </c>
      <c r="L616" s="18">
        <v>1212</v>
      </c>
      <c r="M616" s="60">
        <v>0.87006460875807612</v>
      </c>
      <c r="O616" s="18">
        <v>186696.44</v>
      </c>
      <c r="P616" s="61">
        <f t="shared" si="154"/>
        <v>1.9300055859913258E-3</v>
      </c>
      <c r="Q616" s="18">
        <v>684</v>
      </c>
      <c r="R616" s="60">
        <v>0.98275862068965514</v>
      </c>
      <c r="T616" s="18">
        <v>907364.66</v>
      </c>
      <c r="U616" s="61">
        <f t="shared" si="155"/>
        <v>4.7460712650554404E-3</v>
      </c>
      <c r="V616" s="18">
        <v>907</v>
      </c>
      <c r="W616" s="60">
        <v>0.96080508474576276</v>
      </c>
      <c r="Y616" s="18">
        <v>217124.53000000003</v>
      </c>
      <c r="Z616" s="61">
        <f t="shared" si="156"/>
        <v>2.8069244542280138E-3</v>
      </c>
      <c r="AA616" s="18">
        <v>290</v>
      </c>
      <c r="AB616" s="60">
        <v>0.55769230769230771</v>
      </c>
      <c r="AD616" s="18">
        <f t="shared" si="157"/>
        <v>1961885.6099999999</v>
      </c>
      <c r="AE616" s="61">
        <f t="shared" si="158"/>
        <v>3.3331364401212246E-3</v>
      </c>
      <c r="AF616" s="18">
        <f t="shared" si="159"/>
        <v>3664</v>
      </c>
      <c r="AG616" s="60">
        <v>0.88566594150350497</v>
      </c>
    </row>
    <row r="617" spans="2:33" x14ac:dyDescent="0.25">
      <c r="B617" s="5"/>
      <c r="C617" s="5"/>
      <c r="AD617" s="18"/>
    </row>
  </sheetData>
  <mergeCells count="9">
    <mergeCell ref="O4:R4"/>
    <mergeCell ref="T4:W4"/>
    <mergeCell ref="AD4:AG4"/>
    <mergeCell ref="Y4:AB4"/>
    <mergeCell ref="A4:A5"/>
    <mergeCell ref="B4:B5"/>
    <mergeCell ref="C4:C5"/>
    <mergeCell ref="E4:H4"/>
    <mergeCell ref="J4:M4"/>
  </mergeCell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C18E-25E0-4990-8026-A61DFF29023C}">
  <dimension ref="A1:O613"/>
  <sheetViews>
    <sheetView workbookViewId="0">
      <pane xSplit="3" ySplit="5" topLeftCell="D6" activePane="bottomRight" state="frozen"/>
      <selection pane="topRight" activeCell="D1" sqref="D1"/>
      <selection pane="bottomLeft" activeCell="A7" sqref="A7"/>
      <selection pane="bottomRight" activeCell="L5" sqref="L5"/>
    </sheetView>
  </sheetViews>
  <sheetFormatPr defaultColWidth="9.140625" defaultRowHeight="14.25" x14ac:dyDescent="0.2"/>
  <cols>
    <col min="1" max="1" width="9.140625" style="5" customWidth="1"/>
    <col min="2" max="2" width="64.7109375" style="198" customWidth="1"/>
    <col min="3" max="3" width="25.85546875" style="5" customWidth="1"/>
    <col min="4" max="4" width="4" style="5" customWidth="1"/>
    <col min="5" max="5" width="12.7109375" style="18" customWidth="1"/>
    <col min="6" max="6" width="20" style="33" customWidth="1"/>
    <col min="7" max="7" width="18.42578125" style="30" customWidth="1"/>
    <col min="8" max="8" width="3.5703125" style="30" customWidth="1"/>
    <col min="9" max="9" width="25.85546875" style="30" customWidth="1"/>
    <col min="10" max="10" width="4.42578125" style="5" customWidth="1"/>
    <col min="11" max="11" width="13.42578125" style="5" customWidth="1"/>
    <col min="12" max="12" width="21.7109375" style="33" customWidth="1"/>
    <col min="13" max="13" width="4.42578125" style="5" customWidth="1"/>
    <col min="14" max="14" width="11" style="5" customWidth="1"/>
    <col min="15" max="15" width="24.85546875" style="33" customWidth="1"/>
    <col min="16" max="16384" width="9.140625" style="5"/>
  </cols>
  <sheetData>
    <row r="1" spans="1:15" ht="15.75" x14ac:dyDescent="0.25">
      <c r="A1" s="202" t="s">
        <v>1832</v>
      </c>
    </row>
    <row r="2" spans="1:15" ht="15.75" x14ac:dyDescent="0.25">
      <c r="A2" s="10" t="s">
        <v>1783</v>
      </c>
    </row>
    <row r="3" spans="1:15" x14ac:dyDescent="0.2">
      <c r="A3" s="26"/>
      <c r="B3" s="199"/>
      <c r="C3" s="26"/>
      <c r="D3" s="26"/>
      <c r="E3" s="27"/>
      <c r="F3" s="34"/>
      <c r="G3" s="31"/>
      <c r="H3" s="31"/>
      <c r="I3" s="31"/>
      <c r="J3" s="26"/>
      <c r="K3" s="26"/>
      <c r="L3" s="34"/>
      <c r="M3" s="26"/>
      <c r="N3" s="26"/>
      <c r="O3" s="34"/>
    </row>
    <row r="4" spans="1:15" s="25" customFormat="1" ht="21" customHeight="1" x14ac:dyDescent="0.25">
      <c r="A4" s="222" t="s">
        <v>34</v>
      </c>
      <c r="B4" s="222" t="s">
        <v>35</v>
      </c>
      <c r="C4" s="222" t="s">
        <v>36</v>
      </c>
      <c r="E4" s="234" t="s">
        <v>1228</v>
      </c>
      <c r="F4" s="234"/>
      <c r="G4" s="242"/>
      <c r="H4" s="154"/>
      <c r="I4" s="243" t="s">
        <v>1229</v>
      </c>
      <c r="K4" s="241" t="s">
        <v>1838</v>
      </c>
      <c r="L4" s="241"/>
      <c r="N4" s="241" t="s">
        <v>1839</v>
      </c>
      <c r="O4" s="241"/>
    </row>
    <row r="5" spans="1:15" s="25" customFormat="1" ht="45" x14ac:dyDescent="0.25">
      <c r="A5" s="223"/>
      <c r="B5" s="223"/>
      <c r="C5" s="223"/>
      <c r="E5" s="70" t="s">
        <v>48</v>
      </c>
      <c r="F5" s="217" t="s">
        <v>1801</v>
      </c>
      <c r="G5" s="93" t="s">
        <v>1230</v>
      </c>
      <c r="H5" s="39"/>
      <c r="I5" s="243"/>
      <c r="K5" s="94" t="s">
        <v>48</v>
      </c>
      <c r="L5" s="218" t="s">
        <v>1802</v>
      </c>
      <c r="M5" s="90"/>
      <c r="N5" s="94" t="s">
        <v>48</v>
      </c>
      <c r="O5" s="219" t="s">
        <v>1803</v>
      </c>
    </row>
    <row r="6" spans="1:15" s="16" customFormat="1" ht="15" x14ac:dyDescent="0.25">
      <c r="A6" s="91"/>
      <c r="B6" s="197"/>
      <c r="E6" s="17"/>
      <c r="F6" s="35"/>
      <c r="G6" s="32"/>
      <c r="H6" s="32"/>
      <c r="I6" s="32"/>
      <c r="L6" s="35"/>
      <c r="O6" s="35"/>
    </row>
    <row r="7" spans="1:15" s="16" customFormat="1" ht="15" x14ac:dyDescent="0.25">
      <c r="A7" s="2" t="s">
        <v>54</v>
      </c>
      <c r="B7" s="200"/>
      <c r="C7" s="162" t="s">
        <v>51</v>
      </c>
      <c r="E7" s="53">
        <f>SUM(E9:E10)</f>
        <v>278372</v>
      </c>
      <c r="F7" s="125">
        <f>SUM(F9:F10)</f>
        <v>1</v>
      </c>
      <c r="G7" s="32">
        <f>K7/E7</f>
        <v>0.59203152615924015</v>
      </c>
      <c r="H7" s="32"/>
      <c r="I7" s="32">
        <v>0.16810086099969684</v>
      </c>
      <c r="K7" s="53">
        <f>SUM(K9:K10)</f>
        <v>164805</v>
      </c>
      <c r="L7" s="125">
        <f>SUM(L9:L10)</f>
        <v>1</v>
      </c>
      <c r="M7" s="17"/>
      <c r="N7" s="53">
        <f>SUM(N9:N10)</f>
        <v>113567</v>
      </c>
      <c r="O7" s="125">
        <f>SUM(O9:O10)</f>
        <v>1</v>
      </c>
    </row>
    <row r="8" spans="1:15" s="16" customFormat="1" ht="15" x14ac:dyDescent="0.25">
      <c r="A8" s="69"/>
      <c r="B8" s="201"/>
      <c r="C8" s="69"/>
      <c r="E8" s="17"/>
      <c r="F8" s="171"/>
      <c r="G8" s="32"/>
      <c r="H8" s="32"/>
      <c r="I8" s="32"/>
      <c r="K8" s="17"/>
      <c r="L8" s="171"/>
      <c r="M8" s="17"/>
      <c r="N8" s="17"/>
      <c r="O8" s="171"/>
    </row>
    <row r="9" spans="1:15" s="16" customFormat="1" ht="15" x14ac:dyDescent="0.25">
      <c r="A9" s="162" t="s">
        <v>55</v>
      </c>
      <c r="B9" s="200"/>
      <c r="C9" s="162" t="s">
        <v>56</v>
      </c>
      <c r="E9" s="17">
        <f>SUM(E179,E290,E351,E12,E44,E427,E514,E228,E122)</f>
        <v>256472</v>
      </c>
      <c r="F9" s="125">
        <f>E9/E7</f>
        <v>0.92132829451237908</v>
      </c>
      <c r="G9" s="32">
        <f>K9/E9</f>
        <v>0.58018809070775756</v>
      </c>
      <c r="H9" s="32"/>
      <c r="I9" s="165">
        <v>0.16572572854586776</v>
      </c>
      <c r="K9" s="17">
        <f>SUM(K179,K290,K351,K12,K44,K427,K514,K228,K122)</f>
        <v>148802</v>
      </c>
      <c r="L9" s="125">
        <f>K9/K7</f>
        <v>0.90289736355086314</v>
      </c>
      <c r="N9" s="17">
        <f>SUM(N179,N290,N351,N12,N44,N427,N514,N228,N122)</f>
        <v>107670</v>
      </c>
      <c r="O9" s="125">
        <f>N9/N7</f>
        <v>0.94807470479980982</v>
      </c>
    </row>
    <row r="10" spans="1:15" s="16" customFormat="1" ht="15" x14ac:dyDescent="0.25">
      <c r="A10" s="162" t="s">
        <v>57</v>
      </c>
      <c r="B10" s="198"/>
      <c r="C10" s="162" t="s">
        <v>58</v>
      </c>
      <c r="E10" s="17">
        <f>E572</f>
        <v>21900</v>
      </c>
      <c r="F10" s="172">
        <f>E10/E7</f>
        <v>7.8671705487620883E-2</v>
      </c>
      <c r="G10" s="32">
        <f>K10/E10</f>
        <v>0.73073059360730597</v>
      </c>
      <c r="H10" s="32"/>
      <c r="I10" s="32">
        <v>0.21503687047710693</v>
      </c>
      <c r="K10" s="17">
        <f>K572</f>
        <v>16003</v>
      </c>
      <c r="L10" s="172">
        <f>K10/K7</f>
        <v>9.7102636449136859E-2</v>
      </c>
      <c r="N10" s="17">
        <f>N572</f>
        <v>5897</v>
      </c>
      <c r="O10" s="172">
        <f>N10/N7</f>
        <v>5.1925295200190194E-2</v>
      </c>
    </row>
    <row r="11" spans="1:15" s="16" customFormat="1" ht="15" x14ac:dyDescent="0.25">
      <c r="A11" s="162"/>
      <c r="B11" s="200"/>
      <c r="C11" s="162"/>
      <c r="E11" s="17"/>
      <c r="F11" s="173"/>
      <c r="G11" s="32"/>
      <c r="H11" s="32"/>
      <c r="I11" s="32"/>
      <c r="L11" s="173"/>
      <c r="O11" s="173"/>
    </row>
    <row r="12" spans="1:15" ht="15" x14ac:dyDescent="0.25">
      <c r="A12" s="16" t="s">
        <v>59</v>
      </c>
      <c r="C12" s="16" t="s">
        <v>60</v>
      </c>
      <c r="E12" s="17">
        <v>10488</v>
      </c>
      <c r="F12" s="172">
        <f>E12/E$7</f>
        <v>3.7676203066400356E-2</v>
      </c>
      <c r="G12" s="32">
        <f>K12/E12</f>
        <v>0.50953470633104503</v>
      </c>
      <c r="H12" s="32"/>
      <c r="I12" s="32">
        <v>0.1503849959134512</v>
      </c>
      <c r="K12" s="17">
        <v>5344</v>
      </c>
      <c r="L12" s="172">
        <f>K12/K$7</f>
        <v>3.2426200661387704E-2</v>
      </c>
      <c r="N12" s="17">
        <v>5144</v>
      </c>
      <c r="O12" s="172">
        <f>N12/N$7</f>
        <v>4.5294847975204063E-2</v>
      </c>
    </row>
    <row r="14" spans="1:15" x14ac:dyDescent="0.2">
      <c r="B14" s="198" t="s">
        <v>61</v>
      </c>
      <c r="C14" s="5" t="s">
        <v>62</v>
      </c>
      <c r="E14" s="18">
        <v>2160</v>
      </c>
      <c r="F14" s="33">
        <f t="shared" ref="F14:F42" si="0">E14/E$7</f>
        <v>7.7594010891900043E-3</v>
      </c>
      <c r="G14" s="30">
        <f t="shared" ref="G14:G77" si="1">K14/E14</f>
        <v>0.97824074074074074</v>
      </c>
      <c r="I14" s="30">
        <v>0.4804270462633452</v>
      </c>
      <c r="K14" s="5">
        <v>2113</v>
      </c>
      <c r="L14" s="33">
        <f t="shared" ref="L14:L42" si="2">K14/K$7</f>
        <v>1.2821212948636267E-2</v>
      </c>
      <c r="N14" s="5">
        <v>47</v>
      </c>
      <c r="O14" s="33">
        <f t="shared" ref="O14:O42" si="3">N14/N$7</f>
        <v>4.1385261563658455E-4</v>
      </c>
    </row>
    <row r="15" spans="1:15" x14ac:dyDescent="0.2">
      <c r="B15" s="198" t="s">
        <v>63</v>
      </c>
      <c r="C15" s="5" t="s">
        <v>64</v>
      </c>
      <c r="E15" s="18">
        <v>587</v>
      </c>
      <c r="F15" s="33">
        <f t="shared" si="0"/>
        <v>2.108689092293765E-3</v>
      </c>
      <c r="G15" s="30">
        <f t="shared" si="1"/>
        <v>0.80579216354344119</v>
      </c>
      <c r="I15" s="30">
        <v>0.19959197551853111</v>
      </c>
      <c r="K15" s="5">
        <v>473</v>
      </c>
      <c r="L15" s="33">
        <f t="shared" si="2"/>
        <v>2.8700585540487244E-3</v>
      </c>
      <c r="N15" s="5">
        <v>114</v>
      </c>
      <c r="O15" s="33">
        <f t="shared" si="3"/>
        <v>1.003812727288737E-3</v>
      </c>
    </row>
    <row r="16" spans="1:15" x14ac:dyDescent="0.2">
      <c r="B16" s="198" t="s">
        <v>65</v>
      </c>
      <c r="C16" s="5" t="s">
        <v>66</v>
      </c>
      <c r="E16" s="18">
        <v>167</v>
      </c>
      <c r="F16" s="33">
        <f t="shared" si="0"/>
        <v>5.9991665828459755E-4</v>
      </c>
      <c r="G16" s="30">
        <f t="shared" si="1"/>
        <v>0.17964071856287425</v>
      </c>
      <c r="I16" s="30">
        <v>8.5334695963208987E-2</v>
      </c>
      <c r="K16" s="5">
        <v>30</v>
      </c>
      <c r="L16" s="33">
        <f t="shared" si="2"/>
        <v>1.8203331209611358E-4</v>
      </c>
      <c r="N16" s="5">
        <v>137</v>
      </c>
      <c r="O16" s="33">
        <f t="shared" si="3"/>
        <v>1.2063363477066401E-3</v>
      </c>
    </row>
    <row r="17" spans="2:15" x14ac:dyDescent="0.2">
      <c r="B17" s="198" t="s">
        <v>67</v>
      </c>
      <c r="C17" s="5" t="s">
        <v>68</v>
      </c>
      <c r="E17" s="18">
        <v>164</v>
      </c>
      <c r="F17" s="33">
        <f t="shared" si="0"/>
        <v>5.8913971232738927E-4</v>
      </c>
      <c r="G17" s="30">
        <f t="shared" si="1"/>
        <v>9.1463414634146339E-2</v>
      </c>
      <c r="I17" s="30">
        <v>8.3037974683544305E-2</v>
      </c>
      <c r="K17" s="5">
        <v>15</v>
      </c>
      <c r="L17" s="33">
        <f t="shared" si="2"/>
        <v>9.1016656048056792E-5</v>
      </c>
      <c r="N17" s="5">
        <v>149</v>
      </c>
      <c r="O17" s="33">
        <f t="shared" si="3"/>
        <v>1.3120008453159809E-3</v>
      </c>
    </row>
    <row r="18" spans="2:15" x14ac:dyDescent="0.2">
      <c r="B18" s="198" t="s">
        <v>69</v>
      </c>
      <c r="C18" s="5" t="s">
        <v>70</v>
      </c>
      <c r="E18" s="18">
        <v>321</v>
      </c>
      <c r="F18" s="33">
        <f t="shared" si="0"/>
        <v>1.1531332174212923E-3</v>
      </c>
      <c r="G18" s="30">
        <f t="shared" si="1"/>
        <v>0.37071651090342678</v>
      </c>
      <c r="I18" s="30">
        <v>0.13064713064713065</v>
      </c>
      <c r="K18" s="5">
        <v>119</v>
      </c>
      <c r="L18" s="33">
        <f t="shared" si="2"/>
        <v>7.2206547131458386E-4</v>
      </c>
      <c r="N18" s="5">
        <v>202</v>
      </c>
      <c r="O18" s="33">
        <f t="shared" si="3"/>
        <v>1.7786857097572357E-3</v>
      </c>
    </row>
    <row r="19" spans="2:15" x14ac:dyDescent="0.2">
      <c r="B19" s="198" t="s">
        <v>71</v>
      </c>
      <c r="C19" s="5" t="s">
        <v>72</v>
      </c>
      <c r="E19" s="18">
        <v>397</v>
      </c>
      <c r="F19" s="33">
        <f t="shared" si="0"/>
        <v>1.4261491816705703E-3</v>
      </c>
      <c r="G19" s="30">
        <f t="shared" si="1"/>
        <v>0</v>
      </c>
      <c r="I19" s="30">
        <v>0.13119629874421679</v>
      </c>
      <c r="K19" s="5">
        <v>0</v>
      </c>
      <c r="L19" s="33">
        <f t="shared" si="2"/>
        <v>0</v>
      </c>
      <c r="N19" s="5">
        <v>397</v>
      </c>
      <c r="O19" s="33">
        <f t="shared" si="3"/>
        <v>3.4957337959090227E-3</v>
      </c>
    </row>
    <row r="20" spans="2:15" x14ac:dyDescent="0.2">
      <c r="B20" s="198" t="s">
        <v>73</v>
      </c>
      <c r="C20" s="5" t="s">
        <v>74</v>
      </c>
      <c r="E20" s="18">
        <v>233</v>
      </c>
      <c r="F20" s="33">
        <f t="shared" si="0"/>
        <v>8.3700946934318107E-4</v>
      </c>
      <c r="G20" s="30">
        <f t="shared" si="1"/>
        <v>0.30901287553648071</v>
      </c>
      <c r="I20" s="30">
        <v>0.12097611630321911</v>
      </c>
      <c r="K20" s="5">
        <v>72</v>
      </c>
      <c r="L20" s="33">
        <f t="shared" si="2"/>
        <v>4.3687994903067261E-4</v>
      </c>
      <c r="N20" s="5">
        <v>161</v>
      </c>
      <c r="O20" s="33">
        <f t="shared" si="3"/>
        <v>1.4176653429253216E-3</v>
      </c>
    </row>
    <row r="21" spans="2:15" x14ac:dyDescent="0.2">
      <c r="B21" s="198" t="s">
        <v>75</v>
      </c>
      <c r="C21" s="5" t="s">
        <v>76</v>
      </c>
      <c r="E21" s="18">
        <v>87</v>
      </c>
      <c r="F21" s="33">
        <f t="shared" si="0"/>
        <v>3.1253143275904188E-4</v>
      </c>
      <c r="G21" s="30">
        <f t="shared" si="1"/>
        <v>0</v>
      </c>
      <c r="I21" s="30">
        <v>3.2234160800296403E-2</v>
      </c>
      <c r="K21" s="5">
        <v>0</v>
      </c>
      <c r="L21" s="33">
        <f t="shared" si="2"/>
        <v>0</v>
      </c>
      <c r="N21" s="5">
        <v>87</v>
      </c>
      <c r="O21" s="33">
        <f t="shared" si="3"/>
        <v>7.6606760766772034E-4</v>
      </c>
    </row>
    <row r="22" spans="2:15" x14ac:dyDescent="0.2">
      <c r="B22" s="198" t="s">
        <v>77</v>
      </c>
      <c r="C22" s="5" t="s">
        <v>78</v>
      </c>
      <c r="E22" s="18">
        <v>245</v>
      </c>
      <c r="F22" s="33">
        <f t="shared" si="0"/>
        <v>8.8011725317201442E-4</v>
      </c>
      <c r="G22" s="30">
        <f t="shared" si="1"/>
        <v>0.11020408163265306</v>
      </c>
      <c r="I22" s="30">
        <v>0.10144927536231885</v>
      </c>
      <c r="K22" s="5">
        <v>27</v>
      </c>
      <c r="L22" s="33">
        <f t="shared" si="2"/>
        <v>1.6382998088650222E-4</v>
      </c>
      <c r="N22" s="5">
        <v>218</v>
      </c>
      <c r="O22" s="33">
        <f t="shared" si="3"/>
        <v>1.91957170656969E-3</v>
      </c>
    </row>
    <row r="23" spans="2:15" x14ac:dyDescent="0.2">
      <c r="B23" s="198" t="s">
        <v>79</v>
      </c>
      <c r="C23" s="5" t="s">
        <v>80</v>
      </c>
      <c r="E23" s="18">
        <v>1240</v>
      </c>
      <c r="F23" s="33">
        <f t="shared" si="0"/>
        <v>4.4544709956461136E-3</v>
      </c>
      <c r="G23" s="30">
        <f t="shared" si="1"/>
        <v>0.92903225806451617</v>
      </c>
      <c r="I23" s="30">
        <v>0.4353932584269663</v>
      </c>
      <c r="K23" s="5">
        <v>1152</v>
      </c>
      <c r="L23" s="33">
        <f t="shared" si="2"/>
        <v>6.9900791844907618E-3</v>
      </c>
      <c r="N23" s="5">
        <v>88</v>
      </c>
      <c r="O23" s="33">
        <f t="shared" si="3"/>
        <v>7.7487298246849883E-4</v>
      </c>
    </row>
    <row r="24" spans="2:15" x14ac:dyDescent="0.2">
      <c r="B24" s="198" t="s">
        <v>81</v>
      </c>
      <c r="C24" s="5" t="s">
        <v>82</v>
      </c>
      <c r="E24" s="18">
        <v>74</v>
      </c>
      <c r="F24" s="33">
        <f t="shared" si="0"/>
        <v>2.6583133361113905E-4</v>
      </c>
      <c r="G24" s="30">
        <f t="shared" si="1"/>
        <v>0.13513513513513514</v>
      </c>
      <c r="I24" s="30">
        <v>7.1497584541062809E-2</v>
      </c>
      <c r="K24" s="5">
        <v>10</v>
      </c>
      <c r="L24" s="33">
        <f t="shared" si="2"/>
        <v>6.067777069870453E-5</v>
      </c>
      <c r="N24" s="5">
        <v>64</v>
      </c>
      <c r="O24" s="33">
        <f t="shared" si="3"/>
        <v>5.6354398724981728E-4</v>
      </c>
    </row>
    <row r="25" spans="2:15" x14ac:dyDescent="0.2">
      <c r="B25" s="198" t="s">
        <v>83</v>
      </c>
      <c r="C25" s="5" t="s">
        <v>84</v>
      </c>
      <c r="E25" s="18">
        <v>107</v>
      </c>
      <c r="F25" s="33">
        <f t="shared" si="0"/>
        <v>3.8437773914043081E-4</v>
      </c>
      <c r="G25" s="30">
        <f t="shared" si="1"/>
        <v>0.15887850467289719</v>
      </c>
      <c r="I25" s="30">
        <v>6.2100986651189787E-2</v>
      </c>
      <c r="K25" s="5">
        <v>17</v>
      </c>
      <c r="L25" s="33">
        <f t="shared" si="2"/>
        <v>1.031522101877977E-4</v>
      </c>
      <c r="N25" s="5">
        <v>90</v>
      </c>
      <c r="O25" s="33">
        <f t="shared" si="3"/>
        <v>7.9248373207005559E-4</v>
      </c>
    </row>
    <row r="26" spans="2:15" x14ac:dyDescent="0.2">
      <c r="B26" s="198" t="s">
        <v>85</v>
      </c>
      <c r="C26" s="5" t="s">
        <v>86</v>
      </c>
      <c r="E26" s="18">
        <v>453</v>
      </c>
      <c r="F26" s="33">
        <f t="shared" si="0"/>
        <v>1.6273188395384594E-3</v>
      </c>
      <c r="G26" s="30">
        <f t="shared" si="1"/>
        <v>0</v>
      </c>
      <c r="I26" s="30">
        <v>0.13506261180679785</v>
      </c>
      <c r="K26" s="5">
        <v>0</v>
      </c>
      <c r="L26" s="33">
        <f t="shared" si="2"/>
        <v>0</v>
      </c>
      <c r="N26" s="5">
        <v>453</v>
      </c>
      <c r="O26" s="33">
        <f t="shared" si="3"/>
        <v>3.9888347847526128E-3</v>
      </c>
    </row>
    <row r="27" spans="2:15" x14ac:dyDescent="0.2">
      <c r="B27" s="198" t="s">
        <v>87</v>
      </c>
      <c r="C27" s="5" t="s">
        <v>88</v>
      </c>
      <c r="E27" s="18">
        <v>272</v>
      </c>
      <c r="F27" s="33">
        <f t="shared" si="0"/>
        <v>9.771097667868895E-4</v>
      </c>
      <c r="G27" s="30">
        <f t="shared" si="1"/>
        <v>0.8970588235294118</v>
      </c>
      <c r="I27" s="30">
        <v>0.17777777777777778</v>
      </c>
      <c r="K27" s="5">
        <v>244</v>
      </c>
      <c r="L27" s="33">
        <f t="shared" si="2"/>
        <v>1.4805376050483906E-3</v>
      </c>
      <c r="N27" s="5">
        <v>28</v>
      </c>
      <c r="O27" s="33">
        <f t="shared" si="3"/>
        <v>2.4655049442179507E-4</v>
      </c>
    </row>
    <row r="28" spans="2:15" x14ac:dyDescent="0.2">
      <c r="B28" s="198" t="s">
        <v>89</v>
      </c>
      <c r="C28" s="5" t="s">
        <v>90</v>
      </c>
      <c r="E28" s="18">
        <v>469</v>
      </c>
      <c r="F28" s="33">
        <f t="shared" si="0"/>
        <v>1.6847958846435704E-3</v>
      </c>
      <c r="G28" s="30">
        <f t="shared" si="1"/>
        <v>0</v>
      </c>
      <c r="I28" s="30">
        <v>0.11778001004520341</v>
      </c>
      <c r="K28" s="5">
        <v>0</v>
      </c>
      <c r="L28" s="33">
        <f t="shared" si="2"/>
        <v>0</v>
      </c>
      <c r="N28" s="5">
        <v>469</v>
      </c>
      <c r="O28" s="33">
        <f t="shared" si="3"/>
        <v>4.1297207815650669E-3</v>
      </c>
    </row>
    <row r="29" spans="2:15" x14ac:dyDescent="0.2">
      <c r="B29" s="198" t="s">
        <v>91</v>
      </c>
      <c r="C29" s="5" t="s">
        <v>92</v>
      </c>
      <c r="E29" s="18">
        <v>154</v>
      </c>
      <c r="F29" s="33">
        <f t="shared" si="0"/>
        <v>5.5321655913669477E-4</v>
      </c>
      <c r="G29" s="30">
        <f t="shared" si="1"/>
        <v>0</v>
      </c>
      <c r="I29" s="30">
        <v>6.4381270903010032E-2</v>
      </c>
      <c r="K29" s="5">
        <v>0</v>
      </c>
      <c r="L29" s="33">
        <f t="shared" si="2"/>
        <v>0</v>
      </c>
      <c r="N29" s="5">
        <v>154</v>
      </c>
      <c r="O29" s="33">
        <f t="shared" si="3"/>
        <v>1.3560277193198729E-3</v>
      </c>
    </row>
    <row r="30" spans="2:15" x14ac:dyDescent="0.2">
      <c r="B30" s="198" t="s">
        <v>93</v>
      </c>
      <c r="C30" s="5" t="s">
        <v>94</v>
      </c>
      <c r="E30" s="18">
        <v>121</v>
      </c>
      <c r="F30" s="33">
        <f t="shared" si="0"/>
        <v>4.3467015360740307E-4</v>
      </c>
      <c r="G30" s="30">
        <f t="shared" si="1"/>
        <v>9.9173553719008267E-2</v>
      </c>
      <c r="I30" s="30">
        <v>8.6059743954480794E-2</v>
      </c>
      <c r="K30" s="5">
        <v>12</v>
      </c>
      <c r="L30" s="33">
        <f t="shared" si="2"/>
        <v>7.2813324838445431E-5</v>
      </c>
      <c r="N30" s="5">
        <v>109</v>
      </c>
      <c r="O30" s="33">
        <f t="shared" si="3"/>
        <v>9.5978585328484502E-4</v>
      </c>
    </row>
    <row r="31" spans="2:15" x14ac:dyDescent="0.2">
      <c r="B31" s="198" t="s">
        <v>95</v>
      </c>
      <c r="C31" s="5" t="s">
        <v>96</v>
      </c>
      <c r="E31" s="18">
        <v>247</v>
      </c>
      <c r="F31" s="33">
        <f t="shared" si="0"/>
        <v>8.8730188381015327E-4</v>
      </c>
      <c r="G31" s="30">
        <f t="shared" si="1"/>
        <v>0.38056680161943318</v>
      </c>
      <c r="I31" s="30">
        <v>0.13387533875338753</v>
      </c>
      <c r="K31" s="5">
        <v>94</v>
      </c>
      <c r="L31" s="33">
        <f t="shared" si="2"/>
        <v>5.703710445678226E-4</v>
      </c>
      <c r="N31" s="5">
        <v>153</v>
      </c>
      <c r="O31" s="33">
        <f t="shared" si="3"/>
        <v>1.3472223445190944E-3</v>
      </c>
    </row>
    <row r="32" spans="2:15" x14ac:dyDescent="0.2">
      <c r="B32" s="198" t="s">
        <v>97</v>
      </c>
      <c r="C32" s="5" t="s">
        <v>98</v>
      </c>
      <c r="E32" s="18">
        <v>400</v>
      </c>
      <c r="F32" s="33">
        <f t="shared" si="0"/>
        <v>1.4369261276277786E-3</v>
      </c>
      <c r="G32" s="30">
        <f t="shared" si="1"/>
        <v>0.17499999999999999</v>
      </c>
      <c r="I32" s="30">
        <v>0.15003750937734434</v>
      </c>
      <c r="K32" s="5">
        <v>70</v>
      </c>
      <c r="L32" s="33">
        <f t="shared" si="2"/>
        <v>4.2474439489093171E-4</v>
      </c>
      <c r="N32" s="5">
        <v>330</v>
      </c>
      <c r="O32" s="33">
        <f t="shared" si="3"/>
        <v>2.9057736842568703E-3</v>
      </c>
    </row>
    <row r="33" spans="1:15" x14ac:dyDescent="0.2">
      <c r="B33" s="198" t="s">
        <v>99</v>
      </c>
      <c r="C33" s="5" t="s">
        <v>100</v>
      </c>
      <c r="E33" s="18">
        <v>488</v>
      </c>
      <c r="F33" s="33">
        <f t="shared" si="0"/>
        <v>1.75304987570589E-3</v>
      </c>
      <c r="G33" s="30">
        <f t="shared" si="1"/>
        <v>0.81762295081967218</v>
      </c>
      <c r="I33" s="30">
        <v>0.20215410107705054</v>
      </c>
      <c r="K33" s="5">
        <v>399</v>
      </c>
      <c r="L33" s="33">
        <f t="shared" si="2"/>
        <v>2.4210430508783106E-3</v>
      </c>
      <c r="N33" s="5">
        <v>89</v>
      </c>
      <c r="O33" s="33">
        <f t="shared" si="3"/>
        <v>7.8367835726927721E-4</v>
      </c>
    </row>
    <row r="34" spans="1:15" x14ac:dyDescent="0.2">
      <c r="B34" s="198" t="s">
        <v>101</v>
      </c>
      <c r="C34" s="5" t="s">
        <v>102</v>
      </c>
      <c r="E34" s="18">
        <v>472</v>
      </c>
      <c r="F34" s="33">
        <f t="shared" si="0"/>
        <v>1.6955728306007789E-3</v>
      </c>
      <c r="G34" s="30">
        <f t="shared" si="1"/>
        <v>8.2627118644067798E-2</v>
      </c>
      <c r="I34" s="30">
        <v>0.19479983491539413</v>
      </c>
      <c r="K34" s="5">
        <v>39</v>
      </c>
      <c r="L34" s="33">
        <f t="shared" si="2"/>
        <v>2.3664330572494767E-4</v>
      </c>
      <c r="N34" s="5">
        <v>433</v>
      </c>
      <c r="O34" s="33">
        <f t="shared" si="3"/>
        <v>3.8127272887370453E-3</v>
      </c>
    </row>
    <row r="35" spans="1:15" x14ac:dyDescent="0.2">
      <c r="B35" s="198" t="s">
        <v>103</v>
      </c>
      <c r="C35" s="5" t="s">
        <v>104</v>
      </c>
      <c r="E35" s="18">
        <v>324</v>
      </c>
      <c r="F35" s="33">
        <f t="shared" si="0"/>
        <v>1.1639101633785006E-3</v>
      </c>
      <c r="G35" s="30">
        <f t="shared" si="1"/>
        <v>0.61111111111111116</v>
      </c>
      <c r="I35" s="30">
        <v>0.15472779369627507</v>
      </c>
      <c r="K35" s="5">
        <v>198</v>
      </c>
      <c r="L35" s="33">
        <f t="shared" si="2"/>
        <v>1.2014198598343498E-3</v>
      </c>
      <c r="N35" s="5">
        <v>126</v>
      </c>
      <c r="O35" s="33">
        <f t="shared" si="3"/>
        <v>1.1094772248980778E-3</v>
      </c>
    </row>
    <row r="36" spans="1:15" x14ac:dyDescent="0.2">
      <c r="B36" s="198" t="s">
        <v>105</v>
      </c>
      <c r="C36" s="5" t="s">
        <v>106</v>
      </c>
      <c r="E36" s="18">
        <v>111</v>
      </c>
      <c r="F36" s="33">
        <f t="shared" si="0"/>
        <v>3.9874700041670857E-4</v>
      </c>
      <c r="G36" s="30">
        <f t="shared" si="1"/>
        <v>1.8018018018018018E-2</v>
      </c>
      <c r="I36" s="30">
        <v>5.6603773584905662E-2</v>
      </c>
      <c r="K36" s="5">
        <v>2</v>
      </c>
      <c r="L36" s="33">
        <f t="shared" si="2"/>
        <v>1.2135554139740906E-5</v>
      </c>
      <c r="N36" s="5">
        <v>109</v>
      </c>
      <c r="O36" s="33">
        <f t="shared" si="3"/>
        <v>9.5978585328484502E-4</v>
      </c>
    </row>
    <row r="37" spans="1:15" x14ac:dyDescent="0.2">
      <c r="B37" s="198" t="s">
        <v>107</v>
      </c>
      <c r="C37" s="5" t="s">
        <v>108</v>
      </c>
      <c r="E37" s="18">
        <v>401</v>
      </c>
      <c r="F37" s="33">
        <f t="shared" si="0"/>
        <v>1.440518442946848E-3</v>
      </c>
      <c r="G37" s="30">
        <f t="shared" si="1"/>
        <v>0.10224438902743142</v>
      </c>
      <c r="I37" s="30">
        <v>0.1359322033898305</v>
      </c>
      <c r="K37" s="5">
        <v>41</v>
      </c>
      <c r="L37" s="33">
        <f t="shared" si="2"/>
        <v>2.4877885986468858E-4</v>
      </c>
      <c r="N37" s="5">
        <v>360</v>
      </c>
      <c r="O37" s="33">
        <f t="shared" si="3"/>
        <v>3.1699349282802223E-3</v>
      </c>
    </row>
    <row r="38" spans="1:15" x14ac:dyDescent="0.2">
      <c r="B38" s="198" t="s">
        <v>109</v>
      </c>
      <c r="C38" s="5" t="s">
        <v>110</v>
      </c>
      <c r="E38" s="18">
        <v>247</v>
      </c>
      <c r="F38" s="33">
        <f t="shared" si="0"/>
        <v>8.8730188381015327E-4</v>
      </c>
      <c r="G38" s="30">
        <f t="shared" si="1"/>
        <v>7.6923076923076927E-2</v>
      </c>
      <c r="I38" s="30">
        <v>0.12306925759840558</v>
      </c>
      <c r="K38" s="5">
        <v>19</v>
      </c>
      <c r="L38" s="33">
        <f t="shared" si="2"/>
        <v>1.1528776432753861E-4</v>
      </c>
      <c r="N38" s="5">
        <v>228</v>
      </c>
      <c r="O38" s="33">
        <f t="shared" si="3"/>
        <v>2.007625454577474E-3</v>
      </c>
    </row>
    <row r="39" spans="1:15" x14ac:dyDescent="0.2">
      <c r="B39" s="198" t="s">
        <v>111</v>
      </c>
      <c r="C39" s="5" t="s">
        <v>112</v>
      </c>
      <c r="E39" s="18">
        <v>144</v>
      </c>
      <c r="F39" s="33">
        <f t="shared" si="0"/>
        <v>5.1729340594600028E-4</v>
      </c>
      <c r="G39" s="30">
        <f t="shared" si="1"/>
        <v>0</v>
      </c>
      <c r="I39" s="30">
        <v>4.9552649690295943E-2</v>
      </c>
      <c r="K39" s="5">
        <v>0</v>
      </c>
      <c r="L39" s="33">
        <f t="shared" si="2"/>
        <v>0</v>
      </c>
      <c r="N39" s="5">
        <v>144</v>
      </c>
      <c r="O39" s="33">
        <f t="shared" si="3"/>
        <v>1.2679739713120888E-3</v>
      </c>
    </row>
    <row r="40" spans="1:15" x14ac:dyDescent="0.2">
      <c r="B40" s="198" t="s">
        <v>113</v>
      </c>
      <c r="C40" s="5" t="s">
        <v>114</v>
      </c>
      <c r="E40" s="18">
        <v>78</v>
      </c>
      <c r="F40" s="33">
        <f t="shared" si="0"/>
        <v>2.8020059488741681E-4</v>
      </c>
      <c r="G40" s="30">
        <f t="shared" si="1"/>
        <v>0.16666666666666666</v>
      </c>
      <c r="I40" s="30">
        <v>3.1363088057901084E-2</v>
      </c>
      <c r="K40" s="5">
        <v>13</v>
      </c>
      <c r="L40" s="33">
        <f t="shared" si="2"/>
        <v>7.8881101908315885E-5</v>
      </c>
      <c r="N40" s="5">
        <v>65</v>
      </c>
      <c r="O40" s="33">
        <f t="shared" si="3"/>
        <v>5.7234936205059566E-4</v>
      </c>
    </row>
    <row r="41" spans="1:15" x14ac:dyDescent="0.2">
      <c r="B41" s="198" t="s">
        <v>115</v>
      </c>
      <c r="C41" s="5" t="s">
        <v>116</v>
      </c>
      <c r="E41" s="18">
        <v>264</v>
      </c>
      <c r="F41" s="33">
        <f t="shared" si="0"/>
        <v>9.4837124423433387E-4</v>
      </c>
      <c r="G41" s="30">
        <f t="shared" si="1"/>
        <v>0.7007575757575758</v>
      </c>
      <c r="I41" s="30">
        <v>0.12027334851936218</v>
      </c>
      <c r="K41" s="5">
        <v>185</v>
      </c>
      <c r="L41" s="33">
        <f t="shared" si="2"/>
        <v>1.1225387579260337E-3</v>
      </c>
      <c r="N41" s="5">
        <v>79</v>
      </c>
      <c r="O41" s="33">
        <f t="shared" si="3"/>
        <v>6.9562460926149319E-4</v>
      </c>
    </row>
    <row r="42" spans="1:15" x14ac:dyDescent="0.2">
      <c r="B42" s="198" t="s">
        <v>117</v>
      </c>
      <c r="C42" s="5" t="s">
        <v>118</v>
      </c>
      <c r="E42" s="18">
        <v>61</v>
      </c>
      <c r="F42" s="33">
        <f t="shared" si="0"/>
        <v>2.1913123446323625E-4</v>
      </c>
      <c r="G42" s="30">
        <f t="shared" si="1"/>
        <v>0</v>
      </c>
      <c r="I42" s="30">
        <v>3.7400367872470877E-2</v>
      </c>
      <c r="K42" s="5">
        <v>0</v>
      </c>
      <c r="L42" s="33">
        <f t="shared" si="2"/>
        <v>0</v>
      </c>
      <c r="N42" s="5">
        <v>61</v>
      </c>
      <c r="O42" s="33">
        <f t="shared" si="3"/>
        <v>5.3712786284748214E-4</v>
      </c>
    </row>
    <row r="44" spans="1:15" ht="15" x14ac:dyDescent="0.25">
      <c r="A44" s="16" t="s">
        <v>119</v>
      </c>
      <c r="C44" s="16" t="s">
        <v>120</v>
      </c>
      <c r="E44" s="17">
        <v>25289</v>
      </c>
      <c r="F44" s="172">
        <f>E44/E$7</f>
        <v>9.0846062103947231E-2</v>
      </c>
      <c r="G44" s="32">
        <f>K44/E44</f>
        <v>0.42678634979635416</v>
      </c>
      <c r="H44" s="32"/>
      <c r="I44" s="32">
        <v>0.11909168397308205</v>
      </c>
      <c r="K44" s="17">
        <v>10793</v>
      </c>
      <c r="L44" s="172">
        <f>K44/K$7</f>
        <v>6.5489517915111803E-2</v>
      </c>
      <c r="N44" s="17">
        <v>14496</v>
      </c>
      <c r="O44" s="172">
        <f>N44/N$7</f>
        <v>0.12764271311208361</v>
      </c>
    </row>
    <row r="46" spans="1:15" x14ac:dyDescent="0.2">
      <c r="B46" s="198" t="s">
        <v>121</v>
      </c>
      <c r="C46" s="5" t="s">
        <v>122</v>
      </c>
      <c r="E46" s="18">
        <v>91</v>
      </c>
      <c r="F46" s="33">
        <f t="shared" ref="F46:F77" si="4">E46/E$7</f>
        <v>3.2690069403531964E-4</v>
      </c>
      <c r="G46" s="30">
        <f t="shared" si="1"/>
        <v>9.8901098901098897E-2</v>
      </c>
      <c r="I46" s="30">
        <v>4.1009463722397478E-2</v>
      </c>
      <c r="K46" s="5">
        <v>9</v>
      </c>
      <c r="L46" s="33">
        <f t="shared" ref="L46:L77" si="5">K46/K$7</f>
        <v>5.4609993628834077E-5</v>
      </c>
      <c r="N46" s="5">
        <v>82</v>
      </c>
      <c r="O46" s="33">
        <f t="shared" ref="O46:O77" si="6">N46/N$7</f>
        <v>7.2204073366382844E-4</v>
      </c>
    </row>
    <row r="47" spans="1:15" x14ac:dyDescent="0.2">
      <c r="B47" s="198" t="s">
        <v>123</v>
      </c>
      <c r="C47" s="5" t="s">
        <v>124</v>
      </c>
      <c r="E47" s="18">
        <v>170</v>
      </c>
      <c r="F47" s="33">
        <f t="shared" si="4"/>
        <v>6.1069360424180594E-4</v>
      </c>
      <c r="G47" s="30">
        <f t="shared" si="1"/>
        <v>0</v>
      </c>
      <c r="I47" s="30">
        <v>6.5134099616858232E-2</v>
      </c>
      <c r="K47" s="5">
        <v>0</v>
      </c>
      <c r="L47" s="33">
        <f t="shared" si="5"/>
        <v>0</v>
      </c>
      <c r="N47" s="5">
        <v>170</v>
      </c>
      <c r="O47" s="33">
        <f t="shared" si="6"/>
        <v>1.4969137161323272E-3</v>
      </c>
    </row>
    <row r="48" spans="1:15" x14ac:dyDescent="0.2">
      <c r="B48" s="198" t="s">
        <v>125</v>
      </c>
      <c r="C48" s="5" t="s">
        <v>126</v>
      </c>
      <c r="E48" s="18">
        <v>529</v>
      </c>
      <c r="F48" s="33">
        <f t="shared" si="4"/>
        <v>1.9003348037877374E-3</v>
      </c>
      <c r="G48" s="30">
        <f t="shared" si="1"/>
        <v>0.48582230623818523</v>
      </c>
      <c r="I48" s="30">
        <v>0.17704149933065597</v>
      </c>
      <c r="K48" s="5">
        <v>257</v>
      </c>
      <c r="L48" s="33">
        <f t="shared" si="5"/>
        <v>1.5594187069567064E-3</v>
      </c>
      <c r="N48" s="5">
        <v>272</v>
      </c>
      <c r="O48" s="33">
        <f t="shared" si="6"/>
        <v>2.3950619458117236E-3</v>
      </c>
    </row>
    <row r="49" spans="2:15" x14ac:dyDescent="0.2">
      <c r="B49" s="198" t="s">
        <v>127</v>
      </c>
      <c r="C49" s="5" t="s">
        <v>128</v>
      </c>
      <c r="E49" s="18">
        <v>165</v>
      </c>
      <c r="F49" s="33">
        <f t="shared" si="4"/>
        <v>5.9273202764645869E-4</v>
      </c>
      <c r="G49" s="30">
        <f t="shared" si="1"/>
        <v>0</v>
      </c>
      <c r="I49" s="30">
        <v>6.4782096584216728E-2</v>
      </c>
      <c r="K49" s="5">
        <v>0</v>
      </c>
      <c r="L49" s="33">
        <f t="shared" si="5"/>
        <v>0</v>
      </c>
      <c r="N49" s="5">
        <v>165</v>
      </c>
      <c r="O49" s="33">
        <f t="shared" si="6"/>
        <v>1.4528868421284351E-3</v>
      </c>
    </row>
    <row r="50" spans="2:15" x14ac:dyDescent="0.2">
      <c r="B50" s="198" t="s">
        <v>129</v>
      </c>
      <c r="C50" s="5" t="s">
        <v>130</v>
      </c>
      <c r="E50" s="18">
        <v>393</v>
      </c>
      <c r="F50" s="33">
        <f t="shared" si="4"/>
        <v>1.4117799203942926E-3</v>
      </c>
      <c r="G50" s="30">
        <f t="shared" si="1"/>
        <v>0</v>
      </c>
      <c r="I50" s="30">
        <v>8.5509138381201041E-2</v>
      </c>
      <c r="K50" s="5">
        <v>0</v>
      </c>
      <c r="L50" s="33">
        <f t="shared" si="5"/>
        <v>0</v>
      </c>
      <c r="N50" s="5">
        <v>393</v>
      </c>
      <c r="O50" s="33">
        <f t="shared" si="6"/>
        <v>3.4605122967059092E-3</v>
      </c>
    </row>
    <row r="51" spans="2:15" x14ac:dyDescent="0.2">
      <c r="B51" s="198" t="s">
        <v>131</v>
      </c>
      <c r="C51" s="5" t="s">
        <v>132</v>
      </c>
      <c r="E51" s="18">
        <v>114</v>
      </c>
      <c r="F51" s="33">
        <f t="shared" si="4"/>
        <v>4.0952394637391691E-4</v>
      </c>
      <c r="G51" s="30">
        <f t="shared" si="1"/>
        <v>0</v>
      </c>
      <c r="I51" s="30">
        <v>3.6573628488931663E-2</v>
      </c>
      <c r="K51" s="5">
        <v>0</v>
      </c>
      <c r="L51" s="33">
        <f t="shared" si="5"/>
        <v>0</v>
      </c>
      <c r="N51" s="5">
        <v>114</v>
      </c>
      <c r="O51" s="33">
        <f t="shared" si="6"/>
        <v>1.003812727288737E-3</v>
      </c>
    </row>
    <row r="52" spans="2:15" x14ac:dyDescent="0.2">
      <c r="B52" s="198" t="s">
        <v>133</v>
      </c>
      <c r="C52" s="5" t="s">
        <v>134</v>
      </c>
      <c r="E52" s="18">
        <v>81</v>
      </c>
      <c r="F52" s="33">
        <f t="shared" si="4"/>
        <v>2.9097754084462515E-4</v>
      </c>
      <c r="G52" s="30">
        <f t="shared" si="1"/>
        <v>0</v>
      </c>
      <c r="I52" s="30">
        <v>3.311529026982829E-2</v>
      </c>
      <c r="K52" s="5">
        <v>0</v>
      </c>
      <c r="L52" s="33">
        <f t="shared" si="5"/>
        <v>0</v>
      </c>
      <c r="N52" s="5">
        <v>81</v>
      </c>
      <c r="O52" s="33">
        <f t="shared" si="6"/>
        <v>7.1323535886305006E-4</v>
      </c>
    </row>
    <row r="53" spans="2:15" x14ac:dyDescent="0.2">
      <c r="B53" s="198" t="s">
        <v>135</v>
      </c>
      <c r="C53" s="5" t="s">
        <v>136</v>
      </c>
      <c r="E53" s="18">
        <v>137</v>
      </c>
      <c r="F53" s="33">
        <f t="shared" si="4"/>
        <v>4.9214719871251418E-4</v>
      </c>
      <c r="G53" s="30">
        <f t="shared" si="1"/>
        <v>0</v>
      </c>
      <c r="I53" s="30">
        <v>3.0491876251947474E-2</v>
      </c>
      <c r="K53" s="5">
        <v>0</v>
      </c>
      <c r="L53" s="33">
        <f t="shared" si="5"/>
        <v>0</v>
      </c>
      <c r="N53" s="5">
        <v>137</v>
      </c>
      <c r="O53" s="33">
        <f t="shared" si="6"/>
        <v>1.2063363477066401E-3</v>
      </c>
    </row>
    <row r="54" spans="2:15" x14ac:dyDescent="0.2">
      <c r="B54" s="198" t="s">
        <v>137</v>
      </c>
      <c r="C54" s="5" t="s">
        <v>138</v>
      </c>
      <c r="E54" s="18">
        <v>266</v>
      </c>
      <c r="F54" s="33">
        <f t="shared" si="4"/>
        <v>9.5555587487247283E-4</v>
      </c>
      <c r="G54" s="30">
        <f t="shared" si="1"/>
        <v>3.007518796992481E-2</v>
      </c>
      <c r="I54" s="30">
        <v>7.7438136826783119E-2</v>
      </c>
      <c r="K54" s="5">
        <v>8</v>
      </c>
      <c r="L54" s="33">
        <f t="shared" si="5"/>
        <v>4.8542216558963623E-5</v>
      </c>
      <c r="N54" s="5">
        <v>258</v>
      </c>
      <c r="O54" s="33">
        <f t="shared" si="6"/>
        <v>2.2717866986008261E-3</v>
      </c>
    </row>
    <row r="55" spans="2:15" x14ac:dyDescent="0.2">
      <c r="B55" s="198" t="s">
        <v>139</v>
      </c>
      <c r="C55" s="5" t="s">
        <v>140</v>
      </c>
      <c r="E55" s="18">
        <v>175</v>
      </c>
      <c r="F55" s="33">
        <f t="shared" si="4"/>
        <v>6.2865518083715319E-4</v>
      </c>
      <c r="G55" s="30">
        <f t="shared" si="1"/>
        <v>1.7142857142857144E-2</v>
      </c>
      <c r="I55" s="30">
        <v>4.8422800221361376E-2</v>
      </c>
      <c r="K55" s="5">
        <v>3</v>
      </c>
      <c r="L55" s="33">
        <f t="shared" si="5"/>
        <v>1.8203331209611358E-5</v>
      </c>
      <c r="N55" s="5">
        <v>172</v>
      </c>
      <c r="O55" s="33">
        <f t="shared" si="6"/>
        <v>1.5145244657338839E-3</v>
      </c>
    </row>
    <row r="56" spans="2:15" x14ac:dyDescent="0.2">
      <c r="B56" s="198" t="s">
        <v>141</v>
      </c>
      <c r="C56" s="5" t="s">
        <v>142</v>
      </c>
      <c r="E56" s="18">
        <v>144</v>
      </c>
      <c r="F56" s="33">
        <f t="shared" si="4"/>
        <v>5.1729340594600028E-4</v>
      </c>
      <c r="G56" s="30">
        <f t="shared" si="1"/>
        <v>0.1736111111111111</v>
      </c>
      <c r="I56" s="30">
        <v>7.1784646061814561E-2</v>
      </c>
      <c r="K56" s="5">
        <v>25</v>
      </c>
      <c r="L56" s="33">
        <f t="shared" si="5"/>
        <v>1.5169442674676132E-4</v>
      </c>
      <c r="N56" s="5">
        <v>119</v>
      </c>
      <c r="O56" s="33">
        <f t="shared" si="6"/>
        <v>1.047839601292629E-3</v>
      </c>
    </row>
    <row r="57" spans="2:15" x14ac:dyDescent="0.2">
      <c r="B57" s="198" t="s">
        <v>143</v>
      </c>
      <c r="C57" s="5" t="s">
        <v>144</v>
      </c>
      <c r="E57" s="18">
        <v>199</v>
      </c>
      <c r="F57" s="33">
        <f t="shared" si="4"/>
        <v>7.1487074849481988E-4</v>
      </c>
      <c r="G57" s="30">
        <f t="shared" si="1"/>
        <v>0</v>
      </c>
      <c r="I57" s="30">
        <v>7.8008624068992546E-2</v>
      </c>
      <c r="K57" s="5">
        <v>0</v>
      </c>
      <c r="L57" s="33">
        <f t="shared" si="5"/>
        <v>0</v>
      </c>
      <c r="N57" s="5">
        <v>199</v>
      </c>
      <c r="O57" s="33">
        <f t="shared" si="6"/>
        <v>1.7522695853549007E-3</v>
      </c>
    </row>
    <row r="58" spans="2:15" x14ac:dyDescent="0.2">
      <c r="B58" s="198" t="s">
        <v>145</v>
      </c>
      <c r="C58" s="5" t="s">
        <v>146</v>
      </c>
      <c r="E58" s="18">
        <v>365</v>
      </c>
      <c r="F58" s="33">
        <f t="shared" si="4"/>
        <v>1.311195091460348E-3</v>
      </c>
      <c r="G58" s="30">
        <f t="shared" si="1"/>
        <v>7.9452054794520555E-2</v>
      </c>
      <c r="I58" s="30">
        <v>0.10506620610247554</v>
      </c>
      <c r="K58" s="5">
        <v>29</v>
      </c>
      <c r="L58" s="33">
        <f t="shared" si="5"/>
        <v>1.7596553502624313E-4</v>
      </c>
      <c r="N58" s="5">
        <v>336</v>
      </c>
      <c r="O58" s="33">
        <f t="shared" si="6"/>
        <v>2.9586059330615408E-3</v>
      </c>
    </row>
    <row r="59" spans="2:15" x14ac:dyDescent="0.2">
      <c r="B59" s="198" t="s">
        <v>147</v>
      </c>
      <c r="C59" s="5" t="s">
        <v>148</v>
      </c>
      <c r="E59" s="18">
        <v>299</v>
      </c>
      <c r="F59" s="33">
        <f t="shared" si="4"/>
        <v>1.0741022804017645E-3</v>
      </c>
      <c r="G59" s="30">
        <f t="shared" si="1"/>
        <v>6.688963210702341E-3</v>
      </c>
      <c r="I59" s="30">
        <v>0.10125296308838469</v>
      </c>
      <c r="K59" s="5">
        <v>2</v>
      </c>
      <c r="L59" s="33">
        <f t="shared" si="5"/>
        <v>1.2135554139740906E-5</v>
      </c>
      <c r="N59" s="5">
        <v>297</v>
      </c>
      <c r="O59" s="33">
        <f t="shared" si="6"/>
        <v>2.6151963158311834E-3</v>
      </c>
    </row>
    <row r="60" spans="2:15" x14ac:dyDescent="0.2">
      <c r="B60" s="198" t="s">
        <v>149</v>
      </c>
      <c r="C60" s="5" t="s">
        <v>150</v>
      </c>
      <c r="E60" s="18">
        <v>99</v>
      </c>
      <c r="F60" s="33">
        <f t="shared" si="4"/>
        <v>3.5563921658787523E-4</v>
      </c>
      <c r="G60" s="30">
        <f t="shared" si="1"/>
        <v>3.0303030303030304E-2</v>
      </c>
      <c r="I60" s="30">
        <v>4.6110852352119237E-2</v>
      </c>
      <c r="K60" s="5">
        <v>3</v>
      </c>
      <c r="L60" s="33">
        <f t="shared" si="5"/>
        <v>1.8203331209611358E-5</v>
      </c>
      <c r="N60" s="5">
        <v>96</v>
      </c>
      <c r="O60" s="33">
        <f t="shared" si="6"/>
        <v>8.4531598087472597E-4</v>
      </c>
    </row>
    <row r="61" spans="2:15" x14ac:dyDescent="0.2">
      <c r="B61" s="198" t="s">
        <v>151</v>
      </c>
      <c r="C61" s="5" t="s">
        <v>152</v>
      </c>
      <c r="E61" s="18">
        <v>427</v>
      </c>
      <c r="F61" s="33">
        <f t="shared" si="4"/>
        <v>1.5339186412426538E-3</v>
      </c>
      <c r="G61" s="30">
        <f t="shared" si="1"/>
        <v>0.24824355971896955</v>
      </c>
      <c r="I61" s="30">
        <v>0.14454976303317535</v>
      </c>
      <c r="K61" s="5">
        <v>106</v>
      </c>
      <c r="L61" s="33">
        <f t="shared" si="5"/>
        <v>6.4318436940626804E-4</v>
      </c>
      <c r="N61" s="5">
        <v>321</v>
      </c>
      <c r="O61" s="33">
        <f t="shared" si="6"/>
        <v>2.826525311049865E-3</v>
      </c>
    </row>
    <row r="62" spans="2:15" x14ac:dyDescent="0.2">
      <c r="B62" s="198" t="s">
        <v>153</v>
      </c>
      <c r="C62" s="5" t="s">
        <v>154</v>
      </c>
      <c r="E62" s="18">
        <v>221</v>
      </c>
      <c r="F62" s="33">
        <f t="shared" si="4"/>
        <v>7.9390168551434772E-4</v>
      </c>
      <c r="G62" s="30">
        <f t="shared" si="1"/>
        <v>0</v>
      </c>
      <c r="I62" s="30">
        <v>9.6128751631143969E-2</v>
      </c>
      <c r="K62" s="5">
        <v>0</v>
      </c>
      <c r="L62" s="33">
        <f t="shared" si="5"/>
        <v>0</v>
      </c>
      <c r="N62" s="5">
        <v>221</v>
      </c>
      <c r="O62" s="33">
        <f t="shared" si="6"/>
        <v>1.9459878309720253E-3</v>
      </c>
    </row>
    <row r="63" spans="2:15" x14ac:dyDescent="0.2">
      <c r="B63" s="198" t="s">
        <v>155</v>
      </c>
      <c r="C63" s="5" t="s">
        <v>156</v>
      </c>
      <c r="E63" s="18">
        <v>239</v>
      </c>
      <c r="F63" s="33">
        <f t="shared" si="4"/>
        <v>8.5856336125759774E-4</v>
      </c>
      <c r="G63" s="30">
        <f t="shared" si="1"/>
        <v>0.65690376569037656</v>
      </c>
      <c r="I63" s="30">
        <v>9.2923794712286165E-2</v>
      </c>
      <c r="K63" s="5">
        <v>157</v>
      </c>
      <c r="L63" s="33">
        <f t="shared" si="5"/>
        <v>9.5264099996966115E-4</v>
      </c>
      <c r="N63" s="5">
        <v>82</v>
      </c>
      <c r="O63" s="33">
        <f t="shared" si="6"/>
        <v>7.2204073366382844E-4</v>
      </c>
    </row>
    <row r="64" spans="2:15" x14ac:dyDescent="0.2">
      <c r="B64" s="198" t="s">
        <v>157</v>
      </c>
      <c r="C64" s="5" t="s">
        <v>158</v>
      </c>
      <c r="E64" s="18">
        <v>410</v>
      </c>
      <c r="F64" s="33">
        <f t="shared" si="4"/>
        <v>1.4728492808184731E-3</v>
      </c>
      <c r="G64" s="30">
        <f t="shared" si="1"/>
        <v>0.51219512195121952</v>
      </c>
      <c r="I64" s="30">
        <v>0.13477975016436555</v>
      </c>
      <c r="K64" s="5">
        <v>210</v>
      </c>
      <c r="L64" s="33">
        <f t="shared" si="5"/>
        <v>1.2742331846727951E-3</v>
      </c>
      <c r="N64" s="5">
        <v>200</v>
      </c>
      <c r="O64" s="33">
        <f t="shared" si="6"/>
        <v>1.761074960155679E-3</v>
      </c>
    </row>
    <row r="65" spans="2:15" x14ac:dyDescent="0.2">
      <c r="B65" s="198" t="s">
        <v>159</v>
      </c>
      <c r="C65" s="5" t="s">
        <v>160</v>
      </c>
      <c r="E65" s="18">
        <v>461</v>
      </c>
      <c r="F65" s="33">
        <f t="shared" si="4"/>
        <v>1.656057362091015E-3</v>
      </c>
      <c r="G65" s="30">
        <f t="shared" si="1"/>
        <v>0.67028199566160518</v>
      </c>
      <c r="I65" s="30">
        <v>0.16130160951714487</v>
      </c>
      <c r="K65" s="5">
        <v>309</v>
      </c>
      <c r="L65" s="33">
        <f t="shared" si="5"/>
        <v>1.8749431145899699E-3</v>
      </c>
      <c r="N65" s="5">
        <v>152</v>
      </c>
      <c r="O65" s="33">
        <f t="shared" si="6"/>
        <v>1.3384169697183161E-3</v>
      </c>
    </row>
    <row r="66" spans="2:15" x14ac:dyDescent="0.2">
      <c r="B66" s="198" t="s">
        <v>161</v>
      </c>
      <c r="C66" s="5" t="s">
        <v>162</v>
      </c>
      <c r="E66" s="18">
        <v>779</v>
      </c>
      <c r="F66" s="33">
        <f t="shared" si="4"/>
        <v>2.798413633555099E-3</v>
      </c>
      <c r="G66" s="30">
        <f t="shared" si="1"/>
        <v>0.95121951219512191</v>
      </c>
      <c r="I66" s="30">
        <v>0.21632879755623438</v>
      </c>
      <c r="K66" s="5">
        <v>741</v>
      </c>
      <c r="L66" s="33">
        <f t="shared" si="5"/>
        <v>4.4962228087740055E-3</v>
      </c>
      <c r="N66" s="5">
        <v>38</v>
      </c>
      <c r="O66" s="33">
        <f t="shared" si="6"/>
        <v>3.3460424242957903E-4</v>
      </c>
    </row>
    <row r="67" spans="2:15" x14ac:dyDescent="0.2">
      <c r="B67" s="198" t="s">
        <v>163</v>
      </c>
      <c r="C67" s="5" t="s">
        <v>164</v>
      </c>
      <c r="E67" s="18">
        <v>447</v>
      </c>
      <c r="F67" s="33">
        <f t="shared" si="4"/>
        <v>1.6057649476240426E-3</v>
      </c>
      <c r="G67" s="30">
        <f t="shared" si="1"/>
        <v>0.67561521252796419</v>
      </c>
      <c r="I67" s="30">
        <v>0.14979892761394101</v>
      </c>
      <c r="K67" s="5">
        <v>302</v>
      </c>
      <c r="L67" s="33">
        <f t="shared" si="5"/>
        <v>1.8324686751008768E-3</v>
      </c>
      <c r="N67" s="5">
        <v>145</v>
      </c>
      <c r="O67" s="33">
        <f t="shared" si="6"/>
        <v>1.2767793461128673E-3</v>
      </c>
    </row>
    <row r="68" spans="2:15" x14ac:dyDescent="0.2">
      <c r="B68" s="198" t="s">
        <v>165</v>
      </c>
      <c r="C68" s="5" t="s">
        <v>166</v>
      </c>
      <c r="E68" s="18">
        <v>378</v>
      </c>
      <c r="F68" s="33">
        <f t="shared" si="4"/>
        <v>1.3578951906082508E-3</v>
      </c>
      <c r="G68" s="30">
        <f t="shared" si="1"/>
        <v>0</v>
      </c>
      <c r="I68" s="30">
        <v>0.15089820359281436</v>
      </c>
      <c r="K68" s="5">
        <v>0</v>
      </c>
      <c r="L68" s="33">
        <f t="shared" si="5"/>
        <v>0</v>
      </c>
      <c r="N68" s="5">
        <v>378</v>
      </c>
      <c r="O68" s="33">
        <f t="shared" si="6"/>
        <v>3.3284316746942334E-3</v>
      </c>
    </row>
    <row r="69" spans="2:15" x14ac:dyDescent="0.2">
      <c r="B69" s="198" t="s">
        <v>167</v>
      </c>
      <c r="C69" s="5" t="s">
        <v>168</v>
      </c>
      <c r="E69" s="18">
        <v>920</v>
      </c>
      <c r="F69" s="33">
        <f t="shared" si="4"/>
        <v>3.3049300935438907E-3</v>
      </c>
      <c r="G69" s="30">
        <f t="shared" si="1"/>
        <v>0.8793478260869565</v>
      </c>
      <c r="I69" s="30">
        <v>0.38720538720538722</v>
      </c>
      <c r="K69" s="5">
        <v>809</v>
      </c>
      <c r="L69" s="33">
        <f t="shared" si="5"/>
        <v>4.9088316495251964E-3</v>
      </c>
      <c r="N69" s="5">
        <v>111</v>
      </c>
      <c r="O69" s="33">
        <f t="shared" si="6"/>
        <v>9.7739660288640178E-4</v>
      </c>
    </row>
    <row r="70" spans="2:15" x14ac:dyDescent="0.2">
      <c r="B70" s="198" t="s">
        <v>169</v>
      </c>
      <c r="C70" s="5" t="s">
        <v>170</v>
      </c>
      <c r="E70" s="18">
        <v>316</v>
      </c>
      <c r="F70" s="33">
        <f t="shared" si="4"/>
        <v>1.1351716408259452E-3</v>
      </c>
      <c r="G70" s="30">
        <f t="shared" si="1"/>
        <v>0.24683544303797469</v>
      </c>
      <c r="I70" s="30">
        <v>0.13638325420802763</v>
      </c>
      <c r="K70" s="5">
        <v>78</v>
      </c>
      <c r="L70" s="33">
        <f t="shared" si="5"/>
        <v>4.7328661144989534E-4</v>
      </c>
      <c r="N70" s="5">
        <v>238</v>
      </c>
      <c r="O70" s="33">
        <f t="shared" si="6"/>
        <v>2.0956792025852581E-3</v>
      </c>
    </row>
    <row r="71" spans="2:15" x14ac:dyDescent="0.2">
      <c r="B71" s="198" t="s">
        <v>171</v>
      </c>
      <c r="C71" s="5" t="s">
        <v>172</v>
      </c>
      <c r="E71" s="18">
        <v>232</v>
      </c>
      <c r="F71" s="33">
        <f t="shared" si="4"/>
        <v>8.3341715402411164E-4</v>
      </c>
      <c r="G71" s="30">
        <f t="shared" si="1"/>
        <v>0.52586206896551724</v>
      </c>
      <c r="I71" s="30">
        <v>0.1032487761459724</v>
      </c>
      <c r="K71" s="5">
        <v>122</v>
      </c>
      <c r="L71" s="33">
        <f t="shared" si="5"/>
        <v>7.402688025241953E-4</v>
      </c>
      <c r="N71" s="5">
        <v>110</v>
      </c>
      <c r="O71" s="33">
        <f t="shared" si="6"/>
        <v>9.6859122808562351E-4</v>
      </c>
    </row>
    <row r="72" spans="2:15" x14ac:dyDescent="0.2">
      <c r="B72" s="198" t="s">
        <v>173</v>
      </c>
      <c r="C72" s="5" t="s">
        <v>174</v>
      </c>
      <c r="E72" s="18">
        <v>484</v>
      </c>
      <c r="F72" s="33">
        <f t="shared" si="4"/>
        <v>1.7386806144296123E-3</v>
      </c>
      <c r="G72" s="30">
        <f t="shared" si="1"/>
        <v>5.3719008264462811E-2</v>
      </c>
      <c r="I72" s="30">
        <v>0.21616793211255025</v>
      </c>
      <c r="K72" s="5">
        <v>26</v>
      </c>
      <c r="L72" s="33">
        <f t="shared" si="5"/>
        <v>1.5776220381663177E-4</v>
      </c>
      <c r="N72" s="5">
        <v>458</v>
      </c>
      <c r="O72" s="33">
        <f t="shared" si="6"/>
        <v>4.0328616587565046E-3</v>
      </c>
    </row>
    <row r="73" spans="2:15" x14ac:dyDescent="0.2">
      <c r="B73" s="198" t="s">
        <v>175</v>
      </c>
      <c r="C73" s="5" t="s">
        <v>176</v>
      </c>
      <c r="E73" s="18">
        <v>172</v>
      </c>
      <c r="F73" s="33">
        <f t="shared" si="4"/>
        <v>6.1787823487994479E-4</v>
      </c>
      <c r="G73" s="30">
        <f t="shared" si="1"/>
        <v>0</v>
      </c>
      <c r="I73" s="30">
        <v>9.1392136025504778E-2</v>
      </c>
      <c r="K73" s="5">
        <v>0</v>
      </c>
      <c r="L73" s="33">
        <f t="shared" si="5"/>
        <v>0</v>
      </c>
      <c r="N73" s="5">
        <v>172</v>
      </c>
      <c r="O73" s="33">
        <f t="shared" si="6"/>
        <v>1.5145244657338839E-3</v>
      </c>
    </row>
    <row r="74" spans="2:15" x14ac:dyDescent="0.2">
      <c r="B74" s="198" t="s">
        <v>177</v>
      </c>
      <c r="C74" s="5" t="s">
        <v>178</v>
      </c>
      <c r="E74" s="18">
        <v>93</v>
      </c>
      <c r="F74" s="33">
        <f t="shared" si="4"/>
        <v>3.3408532467345855E-4</v>
      </c>
      <c r="G74" s="30">
        <f t="shared" si="1"/>
        <v>0.15053763440860216</v>
      </c>
      <c r="I74" s="30">
        <v>4.6663321625689917E-2</v>
      </c>
      <c r="K74" s="5">
        <v>14</v>
      </c>
      <c r="L74" s="33">
        <f t="shared" si="5"/>
        <v>8.4948878978186338E-5</v>
      </c>
      <c r="N74" s="5">
        <v>79</v>
      </c>
      <c r="O74" s="33">
        <f t="shared" si="6"/>
        <v>6.9562460926149319E-4</v>
      </c>
    </row>
    <row r="75" spans="2:15" x14ac:dyDescent="0.2">
      <c r="B75" s="198" t="s">
        <v>179</v>
      </c>
      <c r="C75" s="5" t="s">
        <v>180</v>
      </c>
      <c r="E75" s="18">
        <v>105</v>
      </c>
      <c r="F75" s="33">
        <f t="shared" si="4"/>
        <v>3.771931085022919E-4</v>
      </c>
      <c r="G75" s="30">
        <f t="shared" si="1"/>
        <v>0.11428571428571428</v>
      </c>
      <c r="I75" s="30">
        <v>4.2016806722689079E-2</v>
      </c>
      <c r="K75" s="5">
        <v>12</v>
      </c>
      <c r="L75" s="33">
        <f t="shared" si="5"/>
        <v>7.2813324838445431E-5</v>
      </c>
      <c r="N75" s="5">
        <v>93</v>
      </c>
      <c r="O75" s="33">
        <f t="shared" si="6"/>
        <v>8.1889985647239072E-4</v>
      </c>
    </row>
    <row r="76" spans="2:15" x14ac:dyDescent="0.2">
      <c r="B76" s="198" t="s">
        <v>181</v>
      </c>
      <c r="C76" s="5" t="s">
        <v>182</v>
      </c>
      <c r="E76" s="18">
        <v>155</v>
      </c>
      <c r="F76" s="33">
        <f t="shared" si="4"/>
        <v>5.568088744557642E-4</v>
      </c>
      <c r="G76" s="30">
        <f t="shared" si="1"/>
        <v>8.387096774193549E-2</v>
      </c>
      <c r="I76" s="30">
        <v>4.344170403587444E-2</v>
      </c>
      <c r="K76" s="5">
        <v>13</v>
      </c>
      <c r="L76" s="33">
        <f t="shared" si="5"/>
        <v>7.8881101908315885E-5</v>
      </c>
      <c r="N76" s="5">
        <v>142</v>
      </c>
      <c r="O76" s="33">
        <f t="shared" si="6"/>
        <v>1.2503632217105321E-3</v>
      </c>
    </row>
    <row r="77" spans="2:15" x14ac:dyDescent="0.2">
      <c r="B77" s="198" t="s">
        <v>183</v>
      </c>
      <c r="C77" s="5" t="s">
        <v>184</v>
      </c>
      <c r="E77" s="18">
        <v>183</v>
      </c>
      <c r="F77" s="33">
        <f t="shared" si="4"/>
        <v>6.5739370338970871E-4</v>
      </c>
      <c r="G77" s="30">
        <f t="shared" si="1"/>
        <v>5.4644808743169399E-3</v>
      </c>
      <c r="I77" s="30">
        <v>8.9486552567237157E-2</v>
      </c>
      <c r="K77" s="5">
        <v>1</v>
      </c>
      <c r="L77" s="33">
        <f t="shared" si="5"/>
        <v>6.0677770698704529E-6</v>
      </c>
      <c r="N77" s="5">
        <v>182</v>
      </c>
      <c r="O77" s="33">
        <f t="shared" si="6"/>
        <v>1.6025782137416679E-3</v>
      </c>
    </row>
    <row r="78" spans="2:15" x14ac:dyDescent="0.2">
      <c r="B78" s="198" t="s">
        <v>185</v>
      </c>
      <c r="C78" s="5" t="s">
        <v>186</v>
      </c>
      <c r="E78" s="18">
        <v>419</v>
      </c>
      <c r="F78" s="33">
        <f t="shared" ref="F78:F109" si="7">E78/E$7</f>
        <v>1.5051801186900982E-3</v>
      </c>
      <c r="G78" s="30">
        <f t="shared" ref="G78:G120" si="8">K78/E78</f>
        <v>0.55131264916467781</v>
      </c>
      <c r="I78" s="30">
        <v>0.1474313863476425</v>
      </c>
      <c r="K78" s="5">
        <v>231</v>
      </c>
      <c r="L78" s="33">
        <f t="shared" ref="L78:L109" si="9">K78/K$7</f>
        <v>1.4016565031400746E-3</v>
      </c>
      <c r="N78" s="5">
        <v>188</v>
      </c>
      <c r="O78" s="33">
        <f t="shared" ref="O78:O109" si="10">N78/N$7</f>
        <v>1.6554104625463382E-3</v>
      </c>
    </row>
    <row r="79" spans="2:15" x14ac:dyDescent="0.2">
      <c r="B79" s="198" t="s">
        <v>187</v>
      </c>
      <c r="C79" s="5" t="s">
        <v>188</v>
      </c>
      <c r="E79" s="18">
        <v>89</v>
      </c>
      <c r="F79" s="33">
        <f t="shared" si="7"/>
        <v>3.1971606339718073E-4</v>
      </c>
      <c r="G79" s="30">
        <f t="shared" si="8"/>
        <v>0.1348314606741573</v>
      </c>
      <c r="I79" s="30">
        <v>3.9964077233947015E-2</v>
      </c>
      <c r="K79" s="5">
        <v>12</v>
      </c>
      <c r="L79" s="33">
        <f t="shared" si="9"/>
        <v>7.2813324838445431E-5</v>
      </c>
      <c r="N79" s="5">
        <v>77</v>
      </c>
      <c r="O79" s="33">
        <f t="shared" si="10"/>
        <v>6.7801385965993643E-4</v>
      </c>
    </row>
    <row r="80" spans="2:15" x14ac:dyDescent="0.2">
      <c r="B80" s="198" t="s">
        <v>189</v>
      </c>
      <c r="C80" s="5" t="s">
        <v>190</v>
      </c>
      <c r="E80" s="18">
        <v>1113</v>
      </c>
      <c r="F80" s="33">
        <f t="shared" si="7"/>
        <v>3.9982469501242939E-3</v>
      </c>
      <c r="G80" s="30">
        <f t="shared" si="8"/>
        <v>0</v>
      </c>
      <c r="I80" s="30">
        <v>0.15330578512396695</v>
      </c>
      <c r="K80" s="5">
        <v>0</v>
      </c>
      <c r="L80" s="33">
        <f t="shared" si="9"/>
        <v>0</v>
      </c>
      <c r="N80" s="5">
        <v>1113</v>
      </c>
      <c r="O80" s="33">
        <f t="shared" si="10"/>
        <v>9.8003821532663543E-3</v>
      </c>
    </row>
    <row r="81" spans="2:15" x14ac:dyDescent="0.2">
      <c r="B81" s="198" t="s">
        <v>191</v>
      </c>
      <c r="C81" s="5" t="s">
        <v>192</v>
      </c>
      <c r="E81" s="18">
        <v>116</v>
      </c>
      <c r="F81" s="33">
        <f t="shared" si="7"/>
        <v>4.1670857701205582E-4</v>
      </c>
      <c r="G81" s="30">
        <f t="shared" si="8"/>
        <v>0</v>
      </c>
      <c r="I81" s="30">
        <v>5.5849783341357727E-2</v>
      </c>
      <c r="K81" s="5">
        <v>0</v>
      </c>
      <c r="L81" s="33">
        <f t="shared" si="9"/>
        <v>0</v>
      </c>
      <c r="N81" s="5">
        <v>116</v>
      </c>
      <c r="O81" s="33">
        <f t="shared" si="10"/>
        <v>1.0214234768902938E-3</v>
      </c>
    </row>
    <row r="82" spans="2:15" x14ac:dyDescent="0.2">
      <c r="B82" s="198" t="s">
        <v>193</v>
      </c>
      <c r="C82" s="5" t="s">
        <v>194</v>
      </c>
      <c r="E82" s="18">
        <v>170</v>
      </c>
      <c r="F82" s="33">
        <f t="shared" si="7"/>
        <v>6.1069360424180594E-4</v>
      </c>
      <c r="G82" s="30">
        <f t="shared" si="8"/>
        <v>0</v>
      </c>
      <c r="I82" s="30">
        <v>8.2085948816996615E-2</v>
      </c>
      <c r="K82" s="5">
        <v>0</v>
      </c>
      <c r="L82" s="33">
        <f t="shared" si="9"/>
        <v>0</v>
      </c>
      <c r="N82" s="5">
        <v>170</v>
      </c>
      <c r="O82" s="33">
        <f t="shared" si="10"/>
        <v>1.4969137161323272E-3</v>
      </c>
    </row>
    <row r="83" spans="2:15" x14ac:dyDescent="0.2">
      <c r="B83" s="198" t="s">
        <v>195</v>
      </c>
      <c r="C83" s="5" t="s">
        <v>196</v>
      </c>
      <c r="E83" s="18">
        <v>8</v>
      </c>
      <c r="F83" s="33">
        <f t="shared" si="7"/>
        <v>2.8738522552555573E-5</v>
      </c>
      <c r="G83" s="30">
        <f t="shared" si="8"/>
        <v>0</v>
      </c>
      <c r="I83" s="30">
        <v>8.1135902636916835E-3</v>
      </c>
      <c r="K83" s="5">
        <v>0</v>
      </c>
      <c r="L83" s="33">
        <f t="shared" si="9"/>
        <v>0</v>
      </c>
      <c r="N83" s="5">
        <v>8</v>
      </c>
      <c r="O83" s="33">
        <f t="shared" si="10"/>
        <v>7.044299840622716E-5</v>
      </c>
    </row>
    <row r="84" spans="2:15" x14ac:dyDescent="0.2">
      <c r="B84" s="198" t="s">
        <v>197</v>
      </c>
      <c r="C84" s="5" t="s">
        <v>198</v>
      </c>
      <c r="E84" s="18">
        <v>338</v>
      </c>
      <c r="F84" s="33">
        <f t="shared" si="7"/>
        <v>1.214202577845473E-3</v>
      </c>
      <c r="G84" s="30">
        <f t="shared" si="8"/>
        <v>0.76035502958579881</v>
      </c>
      <c r="I84" s="30">
        <v>0.1091026468689477</v>
      </c>
      <c r="K84" s="5">
        <v>257</v>
      </c>
      <c r="L84" s="33">
        <f t="shared" si="9"/>
        <v>1.5594187069567064E-3</v>
      </c>
      <c r="N84" s="5">
        <v>81</v>
      </c>
      <c r="O84" s="33">
        <f t="shared" si="10"/>
        <v>7.1323535886305006E-4</v>
      </c>
    </row>
    <row r="85" spans="2:15" x14ac:dyDescent="0.2">
      <c r="B85" s="198" t="s">
        <v>199</v>
      </c>
      <c r="C85" s="5" t="s">
        <v>200</v>
      </c>
      <c r="E85" s="18">
        <v>98</v>
      </c>
      <c r="F85" s="33">
        <f t="shared" si="7"/>
        <v>3.5204690126880574E-4</v>
      </c>
      <c r="G85" s="30">
        <f t="shared" si="8"/>
        <v>0</v>
      </c>
      <c r="I85" s="30">
        <v>7.0911722141823438E-2</v>
      </c>
      <c r="K85" s="5">
        <v>0</v>
      </c>
      <c r="L85" s="33">
        <f t="shared" si="9"/>
        <v>0</v>
      </c>
      <c r="N85" s="5">
        <v>98</v>
      </c>
      <c r="O85" s="33">
        <f t="shared" si="10"/>
        <v>8.6292673047628273E-4</v>
      </c>
    </row>
    <row r="86" spans="2:15" x14ac:dyDescent="0.2">
      <c r="B86" s="198" t="s">
        <v>201</v>
      </c>
      <c r="C86" s="5" t="s">
        <v>202</v>
      </c>
      <c r="E86" s="18">
        <v>1549</v>
      </c>
      <c r="F86" s="33">
        <f t="shared" si="7"/>
        <v>5.564496429238573E-3</v>
      </c>
      <c r="G86" s="30">
        <f t="shared" si="8"/>
        <v>0</v>
      </c>
      <c r="I86" s="30">
        <v>0.18595438175270107</v>
      </c>
      <c r="K86" s="5">
        <v>0</v>
      </c>
      <c r="L86" s="33">
        <f t="shared" si="9"/>
        <v>0</v>
      </c>
      <c r="N86" s="5">
        <v>1549</v>
      </c>
      <c r="O86" s="33">
        <f t="shared" si="10"/>
        <v>1.3639525566405734E-2</v>
      </c>
    </row>
    <row r="87" spans="2:15" x14ac:dyDescent="0.2">
      <c r="B87" s="198" t="s">
        <v>203</v>
      </c>
      <c r="C87" s="5" t="s">
        <v>204</v>
      </c>
      <c r="E87" s="18">
        <v>36</v>
      </c>
      <c r="F87" s="33">
        <f t="shared" si="7"/>
        <v>1.2932335148650007E-4</v>
      </c>
      <c r="G87" s="30">
        <f t="shared" si="8"/>
        <v>0</v>
      </c>
      <c r="I87" s="30">
        <v>1.9220501868659905E-2</v>
      </c>
      <c r="K87" s="5">
        <v>0</v>
      </c>
      <c r="L87" s="33">
        <f t="shared" si="9"/>
        <v>0</v>
      </c>
      <c r="N87" s="5">
        <v>36</v>
      </c>
      <c r="O87" s="33">
        <f t="shared" si="10"/>
        <v>3.1699349282802221E-4</v>
      </c>
    </row>
    <row r="88" spans="2:15" x14ac:dyDescent="0.2">
      <c r="B88" s="198" t="s">
        <v>205</v>
      </c>
      <c r="C88" s="5" t="s">
        <v>206</v>
      </c>
      <c r="E88" s="18">
        <v>40</v>
      </c>
      <c r="F88" s="33">
        <f t="shared" si="7"/>
        <v>1.4369261276277786E-4</v>
      </c>
      <c r="G88" s="30">
        <f t="shared" si="8"/>
        <v>0</v>
      </c>
      <c r="I88" s="30">
        <v>2.3937761819269897E-2</v>
      </c>
      <c r="K88" s="5">
        <v>0</v>
      </c>
      <c r="L88" s="33">
        <f t="shared" si="9"/>
        <v>0</v>
      </c>
      <c r="N88" s="5">
        <v>40</v>
      </c>
      <c r="O88" s="33">
        <f t="shared" si="10"/>
        <v>3.5221499203113579E-4</v>
      </c>
    </row>
    <row r="89" spans="2:15" x14ac:dyDescent="0.2">
      <c r="B89" s="198" t="s">
        <v>207</v>
      </c>
      <c r="C89" s="5" t="s">
        <v>208</v>
      </c>
      <c r="E89" s="18">
        <v>265</v>
      </c>
      <c r="F89" s="33">
        <f t="shared" si="7"/>
        <v>9.519635595534034E-4</v>
      </c>
      <c r="G89" s="30">
        <f t="shared" si="8"/>
        <v>0.72075471698113203</v>
      </c>
      <c r="I89" s="30">
        <v>0.10737439222042139</v>
      </c>
      <c r="K89" s="5">
        <v>191</v>
      </c>
      <c r="L89" s="33">
        <f t="shared" si="9"/>
        <v>1.1589454203452564E-3</v>
      </c>
      <c r="N89" s="5">
        <v>74</v>
      </c>
      <c r="O89" s="33">
        <f t="shared" si="10"/>
        <v>6.5159773525760129E-4</v>
      </c>
    </row>
    <row r="90" spans="2:15" x14ac:dyDescent="0.2">
      <c r="B90" s="198" t="s">
        <v>209</v>
      </c>
      <c r="C90" s="5" t="s">
        <v>210</v>
      </c>
      <c r="E90" s="18">
        <v>210</v>
      </c>
      <c r="F90" s="33">
        <f t="shared" si="7"/>
        <v>7.543862170045838E-4</v>
      </c>
      <c r="G90" s="30">
        <f t="shared" si="8"/>
        <v>5.2380952380952382E-2</v>
      </c>
      <c r="I90" s="30">
        <v>6.7611075338055382E-2</v>
      </c>
      <c r="K90" s="5">
        <v>11</v>
      </c>
      <c r="L90" s="33">
        <f t="shared" si="9"/>
        <v>6.6745547768574977E-5</v>
      </c>
      <c r="N90" s="5">
        <v>199</v>
      </c>
      <c r="O90" s="33">
        <f t="shared" si="10"/>
        <v>1.7522695853549007E-3</v>
      </c>
    </row>
    <row r="91" spans="2:15" x14ac:dyDescent="0.2">
      <c r="B91" s="198" t="s">
        <v>211</v>
      </c>
      <c r="C91" s="5" t="s">
        <v>212</v>
      </c>
      <c r="E91" s="18">
        <v>221</v>
      </c>
      <c r="F91" s="33">
        <f t="shared" si="7"/>
        <v>7.9390168551434772E-4</v>
      </c>
      <c r="G91" s="30">
        <f t="shared" si="8"/>
        <v>0</v>
      </c>
      <c r="I91" s="30">
        <v>7.4260752688172046E-2</v>
      </c>
      <c r="K91" s="5">
        <v>0</v>
      </c>
      <c r="L91" s="33">
        <f t="shared" si="9"/>
        <v>0</v>
      </c>
      <c r="N91" s="5">
        <v>221</v>
      </c>
      <c r="O91" s="33">
        <f t="shared" si="10"/>
        <v>1.9459878309720253E-3</v>
      </c>
    </row>
    <row r="92" spans="2:15" x14ac:dyDescent="0.2">
      <c r="B92" s="198" t="s">
        <v>213</v>
      </c>
      <c r="C92" s="5" t="s">
        <v>214</v>
      </c>
      <c r="E92" s="18">
        <v>295</v>
      </c>
      <c r="F92" s="33">
        <f t="shared" si="7"/>
        <v>1.0597330191254868E-3</v>
      </c>
      <c r="G92" s="30">
        <f t="shared" si="8"/>
        <v>0.43728813559322033</v>
      </c>
      <c r="I92" s="30">
        <v>8.8323353293413176E-2</v>
      </c>
      <c r="K92" s="5">
        <v>129</v>
      </c>
      <c r="L92" s="33">
        <f t="shared" si="9"/>
        <v>7.8274324201328845E-4</v>
      </c>
      <c r="N92" s="5">
        <v>166</v>
      </c>
      <c r="O92" s="33">
        <f t="shared" si="10"/>
        <v>1.4616922169292136E-3</v>
      </c>
    </row>
    <row r="93" spans="2:15" x14ac:dyDescent="0.2">
      <c r="B93" s="198" t="s">
        <v>215</v>
      </c>
      <c r="C93" s="5" t="s">
        <v>216</v>
      </c>
      <c r="E93" s="18">
        <v>2473</v>
      </c>
      <c r="F93" s="33">
        <f t="shared" si="7"/>
        <v>8.8837957840587414E-3</v>
      </c>
      <c r="G93" s="30">
        <f t="shared" si="8"/>
        <v>0.88394662353416897</v>
      </c>
      <c r="I93" s="30">
        <v>0.5732498840982847</v>
      </c>
      <c r="K93" s="5">
        <v>2186</v>
      </c>
      <c r="L93" s="33">
        <f t="shared" si="9"/>
        <v>1.326416067473681E-2</v>
      </c>
      <c r="N93" s="5">
        <v>287</v>
      </c>
      <c r="O93" s="33">
        <f t="shared" si="10"/>
        <v>2.5271425678233994E-3</v>
      </c>
    </row>
    <row r="94" spans="2:15" x14ac:dyDescent="0.2">
      <c r="B94" s="198" t="s">
        <v>217</v>
      </c>
      <c r="C94" s="5" t="s">
        <v>218</v>
      </c>
      <c r="E94" s="18">
        <v>92</v>
      </c>
      <c r="F94" s="33">
        <f t="shared" si="7"/>
        <v>3.3049300935438907E-4</v>
      </c>
      <c r="G94" s="30">
        <f t="shared" si="8"/>
        <v>0</v>
      </c>
      <c r="I94" s="30">
        <v>2.6383710926297679E-2</v>
      </c>
      <c r="K94" s="5">
        <v>0</v>
      </c>
      <c r="L94" s="33">
        <f t="shared" si="9"/>
        <v>0</v>
      </c>
      <c r="N94" s="5">
        <v>92</v>
      </c>
      <c r="O94" s="33">
        <f t="shared" si="10"/>
        <v>8.1009448167161234E-4</v>
      </c>
    </row>
    <row r="95" spans="2:15" x14ac:dyDescent="0.2">
      <c r="B95" s="198" t="s">
        <v>219</v>
      </c>
      <c r="C95" s="5" t="s">
        <v>220</v>
      </c>
      <c r="E95" s="18">
        <v>571</v>
      </c>
      <c r="F95" s="33">
        <f t="shared" si="7"/>
        <v>2.0512120471886542E-3</v>
      </c>
      <c r="G95" s="30">
        <f t="shared" si="8"/>
        <v>0.74430823117338007</v>
      </c>
      <c r="I95" s="30">
        <v>0.1883245382585752</v>
      </c>
      <c r="K95" s="5">
        <v>425</v>
      </c>
      <c r="L95" s="33">
        <f t="shared" si="9"/>
        <v>2.5788052546949426E-3</v>
      </c>
      <c r="N95" s="5">
        <v>146</v>
      </c>
      <c r="O95" s="33">
        <f t="shared" si="10"/>
        <v>1.2855847209136456E-3</v>
      </c>
    </row>
    <row r="96" spans="2:15" x14ac:dyDescent="0.2">
      <c r="B96" s="198" t="s">
        <v>221</v>
      </c>
      <c r="C96" s="5" t="s">
        <v>222</v>
      </c>
      <c r="E96" s="18">
        <v>106</v>
      </c>
      <c r="F96" s="33">
        <f t="shared" si="7"/>
        <v>3.8078542382136133E-4</v>
      </c>
      <c r="G96" s="30">
        <f t="shared" si="8"/>
        <v>6.6037735849056603E-2</v>
      </c>
      <c r="I96" s="30">
        <v>3.4505208333333336E-2</v>
      </c>
      <c r="K96" s="5">
        <v>7</v>
      </c>
      <c r="L96" s="33">
        <f t="shared" si="9"/>
        <v>4.2474439489093169E-5</v>
      </c>
      <c r="N96" s="5">
        <v>99</v>
      </c>
      <c r="O96" s="33">
        <f t="shared" si="10"/>
        <v>8.7173210527706111E-4</v>
      </c>
    </row>
    <row r="97" spans="2:15" x14ac:dyDescent="0.2">
      <c r="B97" s="198" t="s">
        <v>223</v>
      </c>
      <c r="C97" s="5" t="s">
        <v>224</v>
      </c>
      <c r="E97" s="18">
        <v>244</v>
      </c>
      <c r="F97" s="33">
        <f t="shared" si="7"/>
        <v>8.7652493785294499E-4</v>
      </c>
      <c r="G97" s="30">
        <f t="shared" si="8"/>
        <v>0.25819672131147542</v>
      </c>
      <c r="I97" s="30">
        <v>7.3273273273273279E-2</v>
      </c>
      <c r="K97" s="5">
        <v>63</v>
      </c>
      <c r="L97" s="33">
        <f t="shared" si="9"/>
        <v>3.8226995540183856E-4</v>
      </c>
      <c r="N97" s="5">
        <v>181</v>
      </c>
      <c r="O97" s="33">
        <f t="shared" si="10"/>
        <v>1.5937728389408894E-3</v>
      </c>
    </row>
    <row r="98" spans="2:15" x14ac:dyDescent="0.2">
      <c r="B98" s="198" t="s">
        <v>225</v>
      </c>
      <c r="C98" s="5" t="s">
        <v>226</v>
      </c>
      <c r="E98" s="18">
        <v>455</v>
      </c>
      <c r="F98" s="33">
        <f t="shared" si="7"/>
        <v>1.6345034701765982E-3</v>
      </c>
      <c r="G98" s="30">
        <f t="shared" si="8"/>
        <v>0</v>
      </c>
      <c r="I98" s="30">
        <v>0.10057471264367816</v>
      </c>
      <c r="K98" s="5">
        <v>0</v>
      </c>
      <c r="L98" s="33">
        <f t="shared" si="9"/>
        <v>0</v>
      </c>
      <c r="N98" s="5">
        <v>455</v>
      </c>
      <c r="O98" s="33">
        <f t="shared" si="10"/>
        <v>4.0064455343541694E-3</v>
      </c>
    </row>
    <row r="99" spans="2:15" x14ac:dyDescent="0.2">
      <c r="B99" s="198" t="s">
        <v>227</v>
      </c>
      <c r="C99" s="5" t="s">
        <v>228</v>
      </c>
      <c r="E99" s="18">
        <v>60</v>
      </c>
      <c r="F99" s="33">
        <f t="shared" si="7"/>
        <v>2.1553891914416679E-4</v>
      </c>
      <c r="G99" s="30">
        <f t="shared" si="8"/>
        <v>0.65</v>
      </c>
      <c r="I99" s="30">
        <v>4.7505938242280284E-2</v>
      </c>
      <c r="K99" s="5">
        <v>39</v>
      </c>
      <c r="L99" s="33">
        <f t="shared" si="9"/>
        <v>2.3664330572494767E-4</v>
      </c>
      <c r="N99" s="5">
        <v>21</v>
      </c>
      <c r="O99" s="33">
        <f t="shared" si="10"/>
        <v>1.849128708163463E-4</v>
      </c>
    </row>
    <row r="100" spans="2:15" x14ac:dyDescent="0.2">
      <c r="B100" s="198" t="s">
        <v>229</v>
      </c>
      <c r="C100" s="5" t="s">
        <v>230</v>
      </c>
      <c r="E100" s="18">
        <v>212</v>
      </c>
      <c r="F100" s="33">
        <f t="shared" si="7"/>
        <v>7.6157084764272266E-4</v>
      </c>
      <c r="G100" s="30">
        <f t="shared" si="8"/>
        <v>0.67452830188679247</v>
      </c>
      <c r="I100" s="30">
        <v>0.10148396361895644</v>
      </c>
      <c r="K100" s="5">
        <v>143</v>
      </c>
      <c r="L100" s="33">
        <f t="shared" si="9"/>
        <v>8.6769212099147475E-4</v>
      </c>
      <c r="N100" s="5">
        <v>69</v>
      </c>
      <c r="O100" s="33">
        <f t="shared" si="10"/>
        <v>6.0757086125370929E-4</v>
      </c>
    </row>
    <row r="101" spans="2:15" x14ac:dyDescent="0.2">
      <c r="B101" s="198" t="s">
        <v>231</v>
      </c>
      <c r="C101" s="5" t="s">
        <v>232</v>
      </c>
      <c r="E101" s="18">
        <v>96</v>
      </c>
      <c r="F101" s="33">
        <f t="shared" si="7"/>
        <v>3.4486227063066689E-4</v>
      </c>
      <c r="G101" s="30">
        <f t="shared" si="8"/>
        <v>0</v>
      </c>
      <c r="I101" s="30">
        <v>3.6501901140684412E-2</v>
      </c>
      <c r="K101" s="5">
        <v>0</v>
      </c>
      <c r="L101" s="33">
        <f t="shared" si="9"/>
        <v>0</v>
      </c>
      <c r="N101" s="5">
        <v>96</v>
      </c>
      <c r="O101" s="33">
        <f t="shared" si="10"/>
        <v>8.4531598087472597E-4</v>
      </c>
    </row>
    <row r="102" spans="2:15" x14ac:dyDescent="0.2">
      <c r="B102" s="198" t="s">
        <v>233</v>
      </c>
      <c r="C102" s="5" t="s">
        <v>234</v>
      </c>
      <c r="E102" s="18">
        <v>131</v>
      </c>
      <c r="F102" s="33">
        <f t="shared" si="7"/>
        <v>4.7059330679809751E-4</v>
      </c>
      <c r="G102" s="30">
        <f t="shared" si="8"/>
        <v>0.29007633587786258</v>
      </c>
      <c r="I102" s="30">
        <v>7.8490113840623127E-2</v>
      </c>
      <c r="K102" s="5">
        <v>38</v>
      </c>
      <c r="L102" s="33">
        <f t="shared" si="9"/>
        <v>2.3057552865507721E-4</v>
      </c>
      <c r="N102" s="5">
        <v>93</v>
      </c>
      <c r="O102" s="33">
        <f t="shared" si="10"/>
        <v>8.1889985647239072E-4</v>
      </c>
    </row>
    <row r="103" spans="2:15" x14ac:dyDescent="0.2">
      <c r="B103" s="198" t="s">
        <v>235</v>
      </c>
      <c r="C103" s="5" t="s">
        <v>236</v>
      </c>
      <c r="E103" s="18">
        <v>330</v>
      </c>
      <c r="F103" s="33">
        <f t="shared" si="7"/>
        <v>1.1854640552929174E-3</v>
      </c>
      <c r="G103" s="30">
        <f t="shared" si="8"/>
        <v>3.6363636363636362E-2</v>
      </c>
      <c r="I103" s="30">
        <v>0.11995637949836423</v>
      </c>
      <c r="K103" s="5">
        <v>12</v>
      </c>
      <c r="L103" s="33">
        <f t="shared" si="9"/>
        <v>7.2813324838445431E-5</v>
      </c>
      <c r="N103" s="5">
        <v>318</v>
      </c>
      <c r="O103" s="33">
        <f t="shared" si="10"/>
        <v>2.8001091866475297E-3</v>
      </c>
    </row>
    <row r="104" spans="2:15" x14ac:dyDescent="0.2">
      <c r="B104" s="198" t="s">
        <v>237</v>
      </c>
      <c r="C104" s="5" t="s">
        <v>238</v>
      </c>
      <c r="E104" s="18">
        <v>112</v>
      </c>
      <c r="F104" s="33">
        <f t="shared" si="7"/>
        <v>4.02339315735778E-4</v>
      </c>
      <c r="G104" s="30">
        <f t="shared" si="8"/>
        <v>1.7857142857142856E-2</v>
      </c>
      <c r="I104" s="30">
        <v>5.1094890510948905E-2</v>
      </c>
      <c r="K104" s="5">
        <v>2</v>
      </c>
      <c r="L104" s="33">
        <f t="shared" si="9"/>
        <v>1.2135554139740906E-5</v>
      </c>
      <c r="N104" s="5">
        <v>110</v>
      </c>
      <c r="O104" s="33">
        <f t="shared" si="10"/>
        <v>9.6859122808562351E-4</v>
      </c>
    </row>
    <row r="105" spans="2:15" x14ac:dyDescent="0.2">
      <c r="B105" s="198" t="s">
        <v>239</v>
      </c>
      <c r="C105" s="5" t="s">
        <v>240</v>
      </c>
      <c r="E105" s="18">
        <v>283</v>
      </c>
      <c r="F105" s="33">
        <f t="shared" si="7"/>
        <v>1.0166252352966534E-3</v>
      </c>
      <c r="G105" s="30">
        <f t="shared" si="8"/>
        <v>0</v>
      </c>
      <c r="I105" s="30">
        <v>8.2219639744334688E-2</v>
      </c>
      <c r="K105" s="5">
        <v>0</v>
      </c>
      <c r="L105" s="33">
        <f t="shared" si="9"/>
        <v>0</v>
      </c>
      <c r="N105" s="5">
        <v>283</v>
      </c>
      <c r="O105" s="33">
        <f t="shared" si="10"/>
        <v>2.4919210686202859E-3</v>
      </c>
    </row>
    <row r="106" spans="2:15" x14ac:dyDescent="0.2">
      <c r="B106" s="198" t="s">
        <v>241</v>
      </c>
      <c r="C106" s="5" t="s">
        <v>242</v>
      </c>
      <c r="E106" s="18">
        <v>295</v>
      </c>
      <c r="F106" s="33">
        <f t="shared" si="7"/>
        <v>1.0597330191254868E-3</v>
      </c>
      <c r="G106" s="30">
        <f t="shared" si="8"/>
        <v>0</v>
      </c>
      <c r="I106" s="30">
        <v>9.2738132662684686E-2</v>
      </c>
      <c r="K106" s="5">
        <v>0</v>
      </c>
      <c r="L106" s="33">
        <f t="shared" si="9"/>
        <v>0</v>
      </c>
      <c r="N106" s="5">
        <v>295</v>
      </c>
      <c r="O106" s="33">
        <f t="shared" si="10"/>
        <v>2.5975855662296265E-3</v>
      </c>
    </row>
    <row r="107" spans="2:15" x14ac:dyDescent="0.2">
      <c r="B107" s="198" t="s">
        <v>243</v>
      </c>
      <c r="C107" s="5" t="s">
        <v>244</v>
      </c>
      <c r="E107" s="18">
        <v>636</v>
      </c>
      <c r="F107" s="33">
        <f t="shared" si="7"/>
        <v>2.2847125429281681E-3</v>
      </c>
      <c r="G107" s="30">
        <f t="shared" si="8"/>
        <v>0.6808176100628931</v>
      </c>
      <c r="I107" s="30">
        <v>0.19751552795031055</v>
      </c>
      <c r="K107" s="5">
        <v>433</v>
      </c>
      <c r="L107" s="33">
        <f t="shared" si="9"/>
        <v>2.6273474712539061E-3</v>
      </c>
      <c r="N107" s="5">
        <v>203</v>
      </c>
      <c r="O107" s="33">
        <f t="shared" si="10"/>
        <v>1.7874910845580142E-3</v>
      </c>
    </row>
    <row r="108" spans="2:15" x14ac:dyDescent="0.2">
      <c r="B108" s="198" t="s">
        <v>245</v>
      </c>
      <c r="C108" s="5" t="s">
        <v>246</v>
      </c>
      <c r="E108" s="18">
        <v>84</v>
      </c>
      <c r="F108" s="33">
        <f t="shared" si="7"/>
        <v>3.0175448680183354E-4</v>
      </c>
      <c r="G108" s="30">
        <f t="shared" si="8"/>
        <v>0</v>
      </c>
      <c r="I108" s="30">
        <v>4.8723897911832945E-2</v>
      </c>
      <c r="K108" s="5">
        <v>0</v>
      </c>
      <c r="L108" s="33">
        <f t="shared" si="9"/>
        <v>0</v>
      </c>
      <c r="N108" s="5">
        <v>84</v>
      </c>
      <c r="O108" s="33">
        <f t="shared" si="10"/>
        <v>7.396514832653852E-4</v>
      </c>
    </row>
    <row r="109" spans="2:15" x14ac:dyDescent="0.2">
      <c r="B109" s="198" t="s">
        <v>247</v>
      </c>
      <c r="C109" s="5" t="s">
        <v>248</v>
      </c>
      <c r="E109" s="18">
        <v>370</v>
      </c>
      <c r="F109" s="33">
        <f t="shared" si="7"/>
        <v>1.3291566680556954E-3</v>
      </c>
      <c r="G109" s="30">
        <f t="shared" si="8"/>
        <v>0.30270270270270272</v>
      </c>
      <c r="I109" s="30">
        <v>0.1339608979000724</v>
      </c>
      <c r="K109" s="5">
        <v>112</v>
      </c>
      <c r="L109" s="33">
        <f t="shared" si="9"/>
        <v>6.7959103182549071E-4</v>
      </c>
      <c r="N109" s="5">
        <v>258</v>
      </c>
      <c r="O109" s="33">
        <f t="shared" si="10"/>
        <v>2.2717866986008261E-3</v>
      </c>
    </row>
    <row r="110" spans="2:15" x14ac:dyDescent="0.2">
      <c r="B110" s="198" t="s">
        <v>249</v>
      </c>
      <c r="C110" s="5" t="s">
        <v>250</v>
      </c>
      <c r="E110" s="18">
        <v>392</v>
      </c>
      <c r="F110" s="33">
        <f t="shared" ref="F110:F120" si="11">E110/E$7</f>
        <v>1.408187605075223E-3</v>
      </c>
      <c r="G110" s="30">
        <f t="shared" si="8"/>
        <v>0.33673469387755101</v>
      </c>
      <c r="I110" s="30">
        <v>0.12039312039312039</v>
      </c>
      <c r="K110" s="5">
        <v>132</v>
      </c>
      <c r="L110" s="33">
        <f t="shared" ref="L110:L120" si="12">K110/K$7</f>
        <v>8.0094657322289978E-4</v>
      </c>
      <c r="N110" s="5">
        <v>260</v>
      </c>
      <c r="O110" s="33">
        <f t="shared" ref="O110:O120" si="13">N110/N$7</f>
        <v>2.2893974482023826E-3</v>
      </c>
    </row>
    <row r="111" spans="2:15" x14ac:dyDescent="0.2">
      <c r="B111" s="198" t="s">
        <v>251</v>
      </c>
      <c r="C111" s="5" t="s">
        <v>252</v>
      </c>
      <c r="E111" s="18">
        <v>261</v>
      </c>
      <c r="F111" s="33">
        <f t="shared" si="11"/>
        <v>9.3759429827712558E-4</v>
      </c>
      <c r="G111" s="30">
        <f t="shared" si="8"/>
        <v>0.51340996168582376</v>
      </c>
      <c r="I111" s="30">
        <v>0.12901631240731587</v>
      </c>
      <c r="K111" s="5">
        <v>134</v>
      </c>
      <c r="L111" s="33">
        <f t="shared" si="12"/>
        <v>8.1308212736264074E-4</v>
      </c>
      <c r="N111" s="5">
        <v>127</v>
      </c>
      <c r="O111" s="33">
        <f t="shared" si="13"/>
        <v>1.1182825996988563E-3</v>
      </c>
    </row>
    <row r="112" spans="2:15" x14ac:dyDescent="0.2">
      <c r="B112" s="198" t="s">
        <v>253</v>
      </c>
      <c r="C112" s="5" t="s">
        <v>254</v>
      </c>
      <c r="E112" s="18">
        <v>502</v>
      </c>
      <c r="F112" s="33">
        <f t="shared" si="11"/>
        <v>1.8033422901728622E-3</v>
      </c>
      <c r="G112" s="30">
        <f t="shared" si="8"/>
        <v>0.70916334661354585</v>
      </c>
      <c r="I112" s="30">
        <v>0.1988906497622821</v>
      </c>
      <c r="K112" s="5">
        <v>356</v>
      </c>
      <c r="L112" s="33">
        <f t="shared" si="12"/>
        <v>2.1601286368738812E-3</v>
      </c>
      <c r="N112" s="5">
        <v>146</v>
      </c>
      <c r="O112" s="33">
        <f t="shared" si="13"/>
        <v>1.2855847209136456E-3</v>
      </c>
    </row>
    <row r="113" spans="1:15" x14ac:dyDescent="0.2">
      <c r="B113" s="198" t="s">
        <v>255</v>
      </c>
      <c r="C113" s="5" t="s">
        <v>256</v>
      </c>
      <c r="E113" s="18">
        <v>1667</v>
      </c>
      <c r="F113" s="33">
        <f t="shared" si="11"/>
        <v>5.9883896368887676E-3</v>
      </c>
      <c r="G113" s="30">
        <f t="shared" si="8"/>
        <v>0.95800839832033591</v>
      </c>
      <c r="I113" s="30">
        <v>0.25101641319078449</v>
      </c>
      <c r="K113" s="5">
        <v>1597</v>
      </c>
      <c r="L113" s="33">
        <f t="shared" si="12"/>
        <v>9.6902399805831128E-3</v>
      </c>
      <c r="N113" s="5">
        <v>70</v>
      </c>
      <c r="O113" s="33">
        <f t="shared" si="13"/>
        <v>6.1637623605448767E-4</v>
      </c>
    </row>
    <row r="114" spans="1:15" x14ac:dyDescent="0.2">
      <c r="B114" s="198" t="s">
        <v>257</v>
      </c>
      <c r="C114" s="5" t="s">
        <v>258</v>
      </c>
      <c r="E114" s="18">
        <v>253</v>
      </c>
      <c r="F114" s="33">
        <f t="shared" si="11"/>
        <v>9.0885577572457005E-4</v>
      </c>
      <c r="G114" s="30">
        <f t="shared" si="8"/>
        <v>3.1620553359683792E-2</v>
      </c>
      <c r="I114" s="30">
        <v>9.3357933579335792E-2</v>
      </c>
      <c r="K114" s="5">
        <v>8</v>
      </c>
      <c r="L114" s="33">
        <f t="shared" si="12"/>
        <v>4.8542216558963623E-5</v>
      </c>
      <c r="N114" s="5">
        <v>245</v>
      </c>
      <c r="O114" s="33">
        <f t="shared" si="13"/>
        <v>2.1573168261907068E-3</v>
      </c>
    </row>
    <row r="115" spans="1:15" x14ac:dyDescent="0.2">
      <c r="B115" s="198" t="s">
        <v>259</v>
      </c>
      <c r="C115" s="5" t="s">
        <v>260</v>
      </c>
      <c r="E115" s="18">
        <v>58</v>
      </c>
      <c r="F115" s="33">
        <f t="shared" si="11"/>
        <v>2.0835428850602791E-4</v>
      </c>
      <c r="G115" s="30">
        <f t="shared" si="8"/>
        <v>0.29310344827586204</v>
      </c>
      <c r="I115" s="30">
        <v>3.7467700258397935E-2</v>
      </c>
      <c r="K115" s="5">
        <v>17</v>
      </c>
      <c r="L115" s="33">
        <f t="shared" si="12"/>
        <v>1.031522101877977E-4</v>
      </c>
      <c r="N115" s="5">
        <v>41</v>
      </c>
      <c r="O115" s="33">
        <f t="shared" si="13"/>
        <v>3.6102036683191422E-4</v>
      </c>
    </row>
    <row r="116" spans="1:15" x14ac:dyDescent="0.2">
      <c r="B116" s="198" t="s">
        <v>261</v>
      </c>
      <c r="C116" s="5" t="s">
        <v>262</v>
      </c>
      <c r="E116" s="18">
        <v>107</v>
      </c>
      <c r="F116" s="33">
        <f t="shared" si="11"/>
        <v>3.8437773914043081E-4</v>
      </c>
      <c r="G116" s="30">
        <f t="shared" si="8"/>
        <v>4.6728971962616821E-2</v>
      </c>
      <c r="I116" s="30">
        <v>9.6745027124773966E-2</v>
      </c>
      <c r="K116" s="5">
        <v>5</v>
      </c>
      <c r="L116" s="33">
        <f t="shared" si="12"/>
        <v>3.0338885349352265E-5</v>
      </c>
      <c r="N116" s="5">
        <v>102</v>
      </c>
      <c r="O116" s="33">
        <f t="shared" si="13"/>
        <v>8.9814822967939625E-4</v>
      </c>
    </row>
    <row r="117" spans="1:15" x14ac:dyDescent="0.2">
      <c r="B117" s="198" t="s">
        <v>263</v>
      </c>
      <c r="C117" s="5" t="s">
        <v>264</v>
      </c>
      <c r="E117" s="18">
        <v>540</v>
      </c>
      <c r="F117" s="33">
        <f t="shared" si="11"/>
        <v>1.9398502722975011E-3</v>
      </c>
      <c r="G117" s="30">
        <f t="shared" si="8"/>
        <v>0.93888888888888888</v>
      </c>
      <c r="I117" s="30">
        <v>0.19271948608137046</v>
      </c>
      <c r="K117" s="5">
        <v>507</v>
      </c>
      <c r="L117" s="33">
        <f t="shared" si="12"/>
        <v>3.0763629744243195E-3</v>
      </c>
      <c r="N117" s="5">
        <v>33</v>
      </c>
      <c r="O117" s="33">
        <f t="shared" si="13"/>
        <v>2.9057736842568702E-4</v>
      </c>
    </row>
    <row r="118" spans="1:15" x14ac:dyDescent="0.2">
      <c r="B118" s="198" t="s">
        <v>265</v>
      </c>
      <c r="C118" s="5" t="s">
        <v>266</v>
      </c>
      <c r="E118" s="18">
        <v>107</v>
      </c>
      <c r="F118" s="33">
        <f t="shared" si="11"/>
        <v>3.8437773914043081E-4</v>
      </c>
      <c r="G118" s="30">
        <f t="shared" si="8"/>
        <v>6.5420560747663545E-2</v>
      </c>
      <c r="I118" s="30">
        <v>5.3446553446553448E-2</v>
      </c>
      <c r="K118" s="5">
        <v>7</v>
      </c>
      <c r="L118" s="33">
        <f t="shared" si="12"/>
        <v>4.2474439489093169E-5</v>
      </c>
      <c r="N118" s="5">
        <v>100</v>
      </c>
      <c r="O118" s="33">
        <f t="shared" si="13"/>
        <v>8.8053748007783949E-4</v>
      </c>
    </row>
    <row r="119" spans="1:15" x14ac:dyDescent="0.2">
      <c r="B119" s="198" t="s">
        <v>267</v>
      </c>
      <c r="C119" s="5" t="s">
        <v>268</v>
      </c>
      <c r="E119" s="18">
        <v>413</v>
      </c>
      <c r="F119" s="33">
        <f t="shared" si="11"/>
        <v>1.4836262267756814E-3</v>
      </c>
      <c r="G119" s="30">
        <f t="shared" si="8"/>
        <v>0.87409200968523004</v>
      </c>
      <c r="I119" s="30">
        <v>0.19554924242424243</v>
      </c>
      <c r="K119" s="5">
        <v>361</v>
      </c>
      <c r="L119" s="33">
        <f t="shared" si="12"/>
        <v>2.1904675222232336E-3</v>
      </c>
      <c r="N119" s="5">
        <v>52</v>
      </c>
      <c r="O119" s="33">
        <f t="shared" si="13"/>
        <v>4.5787948964047656E-4</v>
      </c>
    </row>
    <row r="120" spans="1:15" x14ac:dyDescent="0.2">
      <c r="B120" s="198" t="s">
        <v>269</v>
      </c>
      <c r="C120" s="5" t="s">
        <v>270</v>
      </c>
      <c r="E120" s="18">
        <v>223</v>
      </c>
      <c r="F120" s="33">
        <f t="shared" si="11"/>
        <v>8.0108631615248658E-4</v>
      </c>
      <c r="G120" s="30">
        <f t="shared" si="8"/>
        <v>0.63677130044843044</v>
      </c>
      <c r="I120" s="30">
        <v>0.10830500242836329</v>
      </c>
      <c r="K120" s="5">
        <v>142</v>
      </c>
      <c r="L120" s="33">
        <f t="shared" si="12"/>
        <v>8.6162434392160437E-4</v>
      </c>
      <c r="N120" s="5">
        <v>81</v>
      </c>
      <c r="O120" s="33">
        <f t="shared" si="13"/>
        <v>7.1323535886305006E-4</v>
      </c>
    </row>
    <row r="122" spans="1:15" ht="15" x14ac:dyDescent="0.25">
      <c r="A122" s="16" t="s">
        <v>271</v>
      </c>
      <c r="C122" s="16" t="s">
        <v>272</v>
      </c>
      <c r="E122" s="17">
        <v>21701</v>
      </c>
      <c r="F122" s="172">
        <f>E122/E$7</f>
        <v>7.7956834739126055E-2</v>
      </c>
      <c r="G122" s="32">
        <f>K122/E122</f>
        <v>0.53260218423114147</v>
      </c>
      <c r="H122" s="32"/>
      <c r="I122" s="32">
        <v>0.12876027958086603</v>
      </c>
      <c r="K122" s="17">
        <v>11558</v>
      </c>
      <c r="L122" s="172">
        <f>K122/K$7</f>
        <v>7.0131367373562695E-2</v>
      </c>
      <c r="N122" s="17">
        <v>10143</v>
      </c>
      <c r="O122" s="172">
        <f>N122/N$7</f>
        <v>8.9312916604295259E-2</v>
      </c>
    </row>
    <row r="124" spans="1:15" x14ac:dyDescent="0.2">
      <c r="B124" s="198" t="s">
        <v>273</v>
      </c>
      <c r="C124" s="5" t="s">
        <v>274</v>
      </c>
      <c r="E124" s="18">
        <v>165</v>
      </c>
      <c r="F124" s="33">
        <f t="shared" ref="F124:F155" si="14">E124/E$7</f>
        <v>5.9273202764645869E-4</v>
      </c>
      <c r="G124" s="30">
        <f t="shared" ref="G124:G177" si="15">K124/E124</f>
        <v>0</v>
      </c>
      <c r="I124" s="30">
        <v>5.5128633478115606E-2</v>
      </c>
      <c r="K124" s="5">
        <v>0</v>
      </c>
      <c r="L124" s="33">
        <f t="shared" ref="L124:L155" si="16">K124/K$7</f>
        <v>0</v>
      </c>
      <c r="N124" s="5">
        <v>165</v>
      </c>
      <c r="O124" s="33">
        <f t="shared" ref="O124:O155" si="17">N124/N$7</f>
        <v>1.4528868421284351E-3</v>
      </c>
    </row>
    <row r="125" spans="1:15" x14ac:dyDescent="0.2">
      <c r="B125" s="198" t="s">
        <v>275</v>
      </c>
      <c r="C125" s="5" t="s">
        <v>276</v>
      </c>
      <c r="E125" s="18">
        <v>150</v>
      </c>
      <c r="F125" s="33">
        <f t="shared" si="14"/>
        <v>5.3884729786041695E-4</v>
      </c>
      <c r="G125" s="30">
        <f t="shared" si="15"/>
        <v>0.12</v>
      </c>
      <c r="I125" s="30">
        <v>8.9232599643069607E-2</v>
      </c>
      <c r="K125" s="5">
        <v>18</v>
      </c>
      <c r="L125" s="33">
        <f t="shared" si="16"/>
        <v>1.0921998725766815E-4</v>
      </c>
      <c r="N125" s="5">
        <v>132</v>
      </c>
      <c r="O125" s="33">
        <f t="shared" si="17"/>
        <v>1.1623094737027481E-3</v>
      </c>
    </row>
    <row r="126" spans="1:15" x14ac:dyDescent="0.2">
      <c r="B126" s="198" t="s">
        <v>277</v>
      </c>
      <c r="C126" s="5" t="s">
        <v>278</v>
      </c>
      <c r="E126" s="18">
        <v>154</v>
      </c>
      <c r="F126" s="33">
        <f t="shared" si="14"/>
        <v>5.5321655913669477E-4</v>
      </c>
      <c r="G126" s="30">
        <f t="shared" si="15"/>
        <v>6.4935064935064939E-3</v>
      </c>
      <c r="I126" s="30">
        <v>4.2412558523822641E-2</v>
      </c>
      <c r="K126" s="5">
        <v>1</v>
      </c>
      <c r="L126" s="33">
        <f t="shared" si="16"/>
        <v>6.0677770698704529E-6</v>
      </c>
      <c r="N126" s="5">
        <v>153</v>
      </c>
      <c r="O126" s="33">
        <f t="shared" si="17"/>
        <v>1.3472223445190944E-3</v>
      </c>
    </row>
    <row r="127" spans="1:15" x14ac:dyDescent="0.2">
      <c r="B127" s="198" t="s">
        <v>279</v>
      </c>
      <c r="C127" s="5" t="s">
        <v>280</v>
      </c>
      <c r="E127" s="18">
        <v>461</v>
      </c>
      <c r="F127" s="33">
        <f t="shared" si="14"/>
        <v>1.656057362091015E-3</v>
      </c>
      <c r="G127" s="30">
        <f t="shared" si="15"/>
        <v>0.84815618221258138</v>
      </c>
      <c r="I127" s="30">
        <v>0.16886446886446888</v>
      </c>
      <c r="K127" s="5">
        <v>391</v>
      </c>
      <c r="L127" s="33">
        <f t="shared" si="16"/>
        <v>2.3725008343193472E-3</v>
      </c>
      <c r="N127" s="5">
        <v>70</v>
      </c>
      <c r="O127" s="33">
        <f t="shared" si="17"/>
        <v>6.1637623605448767E-4</v>
      </c>
    </row>
    <row r="128" spans="1:15" x14ac:dyDescent="0.2">
      <c r="B128" s="198" t="s">
        <v>281</v>
      </c>
      <c r="C128" s="5" t="s">
        <v>282</v>
      </c>
      <c r="E128" s="18">
        <v>282</v>
      </c>
      <c r="F128" s="33">
        <f t="shared" si="14"/>
        <v>1.013032919977584E-3</v>
      </c>
      <c r="G128" s="30">
        <f t="shared" si="15"/>
        <v>0</v>
      </c>
      <c r="I128" s="30">
        <v>8.7037037037037038E-2</v>
      </c>
      <c r="K128" s="5">
        <v>0</v>
      </c>
      <c r="L128" s="33">
        <f t="shared" si="16"/>
        <v>0</v>
      </c>
      <c r="N128" s="5">
        <v>282</v>
      </c>
      <c r="O128" s="33">
        <f t="shared" si="17"/>
        <v>2.4831156938195076E-3</v>
      </c>
    </row>
    <row r="129" spans="2:15" x14ac:dyDescent="0.2">
      <c r="B129" s="198" t="s">
        <v>283</v>
      </c>
      <c r="C129" s="5" t="s">
        <v>284</v>
      </c>
      <c r="E129" s="18">
        <v>112</v>
      </c>
      <c r="F129" s="33">
        <f t="shared" si="14"/>
        <v>4.02339315735778E-4</v>
      </c>
      <c r="G129" s="30">
        <f t="shared" si="15"/>
        <v>0</v>
      </c>
      <c r="I129" s="30">
        <v>4.7417442845046572E-2</v>
      </c>
      <c r="K129" s="5">
        <v>0</v>
      </c>
      <c r="L129" s="33">
        <f t="shared" si="16"/>
        <v>0</v>
      </c>
      <c r="N129" s="5">
        <v>112</v>
      </c>
      <c r="O129" s="33">
        <f t="shared" si="17"/>
        <v>9.8620197768718026E-4</v>
      </c>
    </row>
    <row r="130" spans="2:15" x14ac:dyDescent="0.2">
      <c r="B130" s="198" t="s">
        <v>285</v>
      </c>
      <c r="C130" s="5" t="s">
        <v>286</v>
      </c>
      <c r="E130" s="18">
        <v>508</v>
      </c>
      <c r="F130" s="33">
        <f t="shared" si="14"/>
        <v>1.824896182087279E-3</v>
      </c>
      <c r="G130" s="30">
        <f t="shared" si="15"/>
        <v>0</v>
      </c>
      <c r="I130" s="30">
        <v>9.7150506789061009E-2</v>
      </c>
      <c r="K130" s="5">
        <v>0</v>
      </c>
      <c r="L130" s="33">
        <f t="shared" si="16"/>
        <v>0</v>
      </c>
      <c r="N130" s="5">
        <v>508</v>
      </c>
      <c r="O130" s="33">
        <f t="shared" si="17"/>
        <v>4.4731303987954251E-3</v>
      </c>
    </row>
    <row r="131" spans="2:15" x14ac:dyDescent="0.2">
      <c r="B131" s="198" t="s">
        <v>287</v>
      </c>
      <c r="C131" s="5" t="s">
        <v>288</v>
      </c>
      <c r="E131" s="18">
        <v>488</v>
      </c>
      <c r="F131" s="33">
        <f t="shared" si="14"/>
        <v>1.75304987570589E-3</v>
      </c>
      <c r="G131" s="30">
        <f t="shared" si="15"/>
        <v>0.88524590163934425</v>
      </c>
      <c r="I131" s="30">
        <v>0.18711656441717792</v>
      </c>
      <c r="K131" s="5">
        <v>432</v>
      </c>
      <c r="L131" s="33">
        <f t="shared" si="16"/>
        <v>2.6212796941840356E-3</v>
      </c>
      <c r="N131" s="5">
        <v>56</v>
      </c>
      <c r="O131" s="33">
        <f t="shared" si="17"/>
        <v>4.9310098884359013E-4</v>
      </c>
    </row>
    <row r="132" spans="2:15" x14ac:dyDescent="0.2">
      <c r="B132" s="198" t="s">
        <v>289</v>
      </c>
      <c r="C132" s="5" t="s">
        <v>290</v>
      </c>
      <c r="E132" s="18">
        <v>170</v>
      </c>
      <c r="F132" s="33">
        <f t="shared" si="14"/>
        <v>6.1069360424180594E-4</v>
      </c>
      <c r="G132" s="30">
        <f t="shared" si="15"/>
        <v>0.69411764705882351</v>
      </c>
      <c r="I132" s="30">
        <v>4.2068794852759217E-2</v>
      </c>
      <c r="K132" s="5">
        <v>118</v>
      </c>
      <c r="L132" s="33">
        <f t="shared" si="16"/>
        <v>7.1599769424471348E-4</v>
      </c>
      <c r="N132" s="5">
        <v>52</v>
      </c>
      <c r="O132" s="33">
        <f t="shared" si="17"/>
        <v>4.5787948964047656E-4</v>
      </c>
    </row>
    <row r="133" spans="2:15" x14ac:dyDescent="0.2">
      <c r="B133" s="198" t="s">
        <v>291</v>
      </c>
      <c r="C133" s="5" t="s">
        <v>292</v>
      </c>
      <c r="E133" s="18">
        <v>404</v>
      </c>
      <c r="F133" s="33">
        <f t="shared" si="14"/>
        <v>1.4512953889040565E-3</v>
      </c>
      <c r="G133" s="30">
        <f t="shared" si="15"/>
        <v>0.64851485148514854</v>
      </c>
      <c r="I133" s="30">
        <v>0.16153538584566174</v>
      </c>
      <c r="K133" s="5">
        <v>262</v>
      </c>
      <c r="L133" s="33">
        <f t="shared" si="16"/>
        <v>1.5897575923060586E-3</v>
      </c>
      <c r="N133" s="5">
        <v>142</v>
      </c>
      <c r="O133" s="33">
        <f t="shared" si="17"/>
        <v>1.2503632217105321E-3</v>
      </c>
    </row>
    <row r="134" spans="2:15" x14ac:dyDescent="0.2">
      <c r="B134" s="198" t="s">
        <v>293</v>
      </c>
      <c r="C134" s="5" t="s">
        <v>294</v>
      </c>
      <c r="E134" s="18">
        <v>195</v>
      </c>
      <c r="F134" s="33">
        <f t="shared" si="14"/>
        <v>7.0050148721854206E-4</v>
      </c>
      <c r="G134" s="30">
        <f t="shared" si="15"/>
        <v>0.46153846153846156</v>
      </c>
      <c r="I134" s="30">
        <v>6.3621533442088096E-2</v>
      </c>
      <c r="K134" s="5">
        <v>90</v>
      </c>
      <c r="L134" s="33">
        <f t="shared" si="16"/>
        <v>5.4609993628834078E-4</v>
      </c>
      <c r="N134" s="5">
        <v>105</v>
      </c>
      <c r="O134" s="33">
        <f t="shared" si="17"/>
        <v>9.245643540817315E-4</v>
      </c>
    </row>
    <row r="135" spans="2:15" x14ac:dyDescent="0.2">
      <c r="B135" s="198" t="s">
        <v>295</v>
      </c>
      <c r="C135" s="5" t="s">
        <v>296</v>
      </c>
      <c r="E135" s="18">
        <v>313</v>
      </c>
      <c r="F135" s="33">
        <f t="shared" si="14"/>
        <v>1.1243946948687369E-3</v>
      </c>
      <c r="G135" s="30">
        <f t="shared" si="15"/>
        <v>0.2364217252396166</v>
      </c>
      <c r="I135" s="30">
        <v>8.735696343845939E-2</v>
      </c>
      <c r="K135" s="5">
        <v>74</v>
      </c>
      <c r="L135" s="33">
        <f t="shared" si="16"/>
        <v>4.4901550317041352E-4</v>
      </c>
      <c r="N135" s="5">
        <v>239</v>
      </c>
      <c r="O135" s="33">
        <f t="shared" si="17"/>
        <v>2.1044845773860363E-3</v>
      </c>
    </row>
    <row r="136" spans="2:15" x14ac:dyDescent="0.2">
      <c r="B136" s="198" t="s">
        <v>297</v>
      </c>
      <c r="C136" s="5" t="s">
        <v>298</v>
      </c>
      <c r="E136" s="18">
        <v>352</v>
      </c>
      <c r="F136" s="33">
        <f t="shared" si="14"/>
        <v>1.2644949923124452E-3</v>
      </c>
      <c r="G136" s="30">
        <f t="shared" si="15"/>
        <v>0.84659090909090906</v>
      </c>
      <c r="I136" s="30">
        <v>0.1641025641025641</v>
      </c>
      <c r="K136" s="5">
        <v>298</v>
      </c>
      <c r="L136" s="33">
        <f t="shared" si="16"/>
        <v>1.808197566821395E-3</v>
      </c>
      <c r="N136" s="5">
        <v>54</v>
      </c>
      <c r="O136" s="33">
        <f t="shared" si="17"/>
        <v>4.7549023924203332E-4</v>
      </c>
    </row>
    <row r="137" spans="2:15" x14ac:dyDescent="0.2">
      <c r="B137" s="198" t="s">
        <v>299</v>
      </c>
      <c r="C137" s="5" t="s">
        <v>300</v>
      </c>
      <c r="E137" s="18">
        <v>523</v>
      </c>
      <c r="F137" s="33">
        <f t="shared" si="14"/>
        <v>1.8787809118733206E-3</v>
      </c>
      <c r="G137" s="30">
        <f t="shared" si="15"/>
        <v>0</v>
      </c>
      <c r="I137" s="30">
        <v>0.12171282289969747</v>
      </c>
      <c r="K137" s="5">
        <v>0</v>
      </c>
      <c r="L137" s="33">
        <f t="shared" si="16"/>
        <v>0</v>
      </c>
      <c r="N137" s="5">
        <v>523</v>
      </c>
      <c r="O137" s="33">
        <f t="shared" si="17"/>
        <v>4.6052110208071005E-3</v>
      </c>
    </row>
    <row r="138" spans="2:15" x14ac:dyDescent="0.2">
      <c r="B138" s="198" t="s">
        <v>301</v>
      </c>
      <c r="C138" s="5" t="s">
        <v>302</v>
      </c>
      <c r="E138" s="18">
        <v>212</v>
      </c>
      <c r="F138" s="33">
        <f t="shared" si="14"/>
        <v>7.6157084764272266E-4</v>
      </c>
      <c r="G138" s="30">
        <f t="shared" si="15"/>
        <v>0.46698113207547171</v>
      </c>
      <c r="I138" s="30">
        <v>9.7114063215758134E-2</v>
      </c>
      <c r="K138" s="5">
        <v>99</v>
      </c>
      <c r="L138" s="33">
        <f t="shared" si="16"/>
        <v>6.0070992991717489E-4</v>
      </c>
      <c r="N138" s="5">
        <v>113</v>
      </c>
      <c r="O138" s="33">
        <f t="shared" si="17"/>
        <v>9.9500735248795875E-4</v>
      </c>
    </row>
    <row r="139" spans="2:15" x14ac:dyDescent="0.2">
      <c r="B139" s="198" t="s">
        <v>303</v>
      </c>
      <c r="C139" s="5" t="s">
        <v>304</v>
      </c>
      <c r="E139" s="18">
        <v>981</v>
      </c>
      <c r="F139" s="33">
        <f t="shared" si="14"/>
        <v>3.5240613280071273E-3</v>
      </c>
      <c r="G139" s="30">
        <f t="shared" si="15"/>
        <v>0.75433231396534151</v>
      </c>
      <c r="I139" s="30">
        <v>0.2665036674816626</v>
      </c>
      <c r="K139" s="5">
        <v>740</v>
      </c>
      <c r="L139" s="33">
        <f t="shared" si="16"/>
        <v>4.490155031704135E-3</v>
      </c>
      <c r="N139" s="5">
        <v>241</v>
      </c>
      <c r="O139" s="33">
        <f t="shared" si="17"/>
        <v>2.1220953269875933E-3</v>
      </c>
    </row>
    <row r="140" spans="2:15" x14ac:dyDescent="0.2">
      <c r="B140" s="198" t="s">
        <v>305</v>
      </c>
      <c r="C140" s="5" t="s">
        <v>306</v>
      </c>
      <c r="E140" s="18">
        <v>531</v>
      </c>
      <c r="F140" s="33">
        <f t="shared" si="14"/>
        <v>1.9075194344258762E-3</v>
      </c>
      <c r="G140" s="30">
        <f t="shared" si="15"/>
        <v>0.84745762711864403</v>
      </c>
      <c r="I140" s="30">
        <v>0.20742187500000001</v>
      </c>
      <c r="K140" s="5">
        <v>450</v>
      </c>
      <c r="L140" s="33">
        <f t="shared" si="16"/>
        <v>2.7304996814417038E-3</v>
      </c>
      <c r="N140" s="5">
        <v>81</v>
      </c>
      <c r="O140" s="33">
        <f t="shared" si="17"/>
        <v>7.1323535886305006E-4</v>
      </c>
    </row>
    <row r="141" spans="2:15" x14ac:dyDescent="0.2">
      <c r="B141" s="198" t="s">
        <v>307</v>
      </c>
      <c r="C141" s="5" t="s">
        <v>308</v>
      </c>
      <c r="E141" s="18">
        <v>258</v>
      </c>
      <c r="F141" s="33">
        <f t="shared" si="14"/>
        <v>9.2681735231991719E-4</v>
      </c>
      <c r="G141" s="30">
        <f t="shared" si="15"/>
        <v>0</v>
      </c>
      <c r="I141" s="30">
        <v>9.2406876790830941E-2</v>
      </c>
      <c r="K141" s="5">
        <v>0</v>
      </c>
      <c r="L141" s="33">
        <f t="shared" si="16"/>
        <v>0</v>
      </c>
      <c r="N141" s="5">
        <v>258</v>
      </c>
      <c r="O141" s="33">
        <f t="shared" si="17"/>
        <v>2.2717866986008261E-3</v>
      </c>
    </row>
    <row r="142" spans="2:15" x14ac:dyDescent="0.2">
      <c r="B142" s="198" t="s">
        <v>309</v>
      </c>
      <c r="C142" s="5" t="s">
        <v>310</v>
      </c>
      <c r="E142" s="18">
        <v>257</v>
      </c>
      <c r="F142" s="33">
        <f t="shared" si="14"/>
        <v>9.2322503700084776E-4</v>
      </c>
      <c r="G142" s="30">
        <f t="shared" si="15"/>
        <v>4.6692607003891051E-2</v>
      </c>
      <c r="I142" s="30">
        <v>6.1675065994720425E-2</v>
      </c>
      <c r="K142" s="5">
        <v>12</v>
      </c>
      <c r="L142" s="33">
        <f t="shared" si="16"/>
        <v>7.2813324838445431E-5</v>
      </c>
      <c r="N142" s="5">
        <v>245</v>
      </c>
      <c r="O142" s="33">
        <f t="shared" si="17"/>
        <v>2.1573168261907068E-3</v>
      </c>
    </row>
    <row r="143" spans="2:15" x14ac:dyDescent="0.2">
      <c r="B143" s="198" t="s">
        <v>311</v>
      </c>
      <c r="C143" s="5" t="s">
        <v>312</v>
      </c>
      <c r="E143" s="18">
        <v>383</v>
      </c>
      <c r="F143" s="33">
        <f t="shared" si="14"/>
        <v>1.3758567672035981E-3</v>
      </c>
      <c r="G143" s="30">
        <f t="shared" si="15"/>
        <v>0.81723237597911225</v>
      </c>
      <c r="I143" s="30">
        <v>0.20062860136196961</v>
      </c>
      <c r="K143" s="5">
        <v>313</v>
      </c>
      <c r="L143" s="33">
        <f t="shared" si="16"/>
        <v>1.8992142228694518E-3</v>
      </c>
      <c r="N143" s="5">
        <v>70</v>
      </c>
      <c r="O143" s="33">
        <f t="shared" si="17"/>
        <v>6.1637623605448767E-4</v>
      </c>
    </row>
    <row r="144" spans="2:15" x14ac:dyDescent="0.2">
      <c r="B144" s="198" t="s">
        <v>313</v>
      </c>
      <c r="C144" s="5" t="s">
        <v>314</v>
      </c>
      <c r="E144" s="18">
        <v>450</v>
      </c>
      <c r="F144" s="33">
        <f t="shared" si="14"/>
        <v>1.6165418935812511E-3</v>
      </c>
      <c r="G144" s="30">
        <f t="shared" si="15"/>
        <v>0.33333333333333331</v>
      </c>
      <c r="I144" s="30">
        <v>0.11441647597254005</v>
      </c>
      <c r="K144" s="5">
        <v>150</v>
      </c>
      <c r="L144" s="33">
        <f t="shared" si="16"/>
        <v>9.1016656048056789E-4</v>
      </c>
      <c r="N144" s="5">
        <v>300</v>
      </c>
      <c r="O144" s="33">
        <f t="shared" si="17"/>
        <v>2.6416124402335187E-3</v>
      </c>
    </row>
    <row r="145" spans="2:15" x14ac:dyDescent="0.2">
      <c r="B145" s="198" t="s">
        <v>315</v>
      </c>
      <c r="C145" s="5" t="s">
        <v>316</v>
      </c>
      <c r="E145" s="18">
        <v>72</v>
      </c>
      <c r="F145" s="33">
        <f t="shared" si="14"/>
        <v>2.5864670297300014E-4</v>
      </c>
      <c r="G145" s="30">
        <f t="shared" si="15"/>
        <v>0.375</v>
      </c>
      <c r="I145" s="30">
        <v>4.894629503738953E-2</v>
      </c>
      <c r="K145" s="5">
        <v>27</v>
      </c>
      <c r="L145" s="33">
        <f t="shared" si="16"/>
        <v>1.6382998088650222E-4</v>
      </c>
      <c r="N145" s="5">
        <v>45</v>
      </c>
      <c r="O145" s="33">
        <f t="shared" si="17"/>
        <v>3.9624186603502779E-4</v>
      </c>
    </row>
    <row r="146" spans="2:15" x14ac:dyDescent="0.2">
      <c r="B146" s="198" t="s">
        <v>317</v>
      </c>
      <c r="C146" s="5" t="s">
        <v>318</v>
      </c>
      <c r="E146" s="18">
        <v>244</v>
      </c>
      <c r="F146" s="33">
        <f t="shared" si="14"/>
        <v>8.7652493785294499E-4</v>
      </c>
      <c r="G146" s="30">
        <f t="shared" si="15"/>
        <v>4.0983606557377051E-3</v>
      </c>
      <c r="I146" s="30">
        <v>6.1928934010152287E-2</v>
      </c>
      <c r="K146" s="5">
        <v>1</v>
      </c>
      <c r="L146" s="33">
        <f t="shared" si="16"/>
        <v>6.0677770698704529E-6</v>
      </c>
      <c r="N146" s="5">
        <v>243</v>
      </c>
      <c r="O146" s="33">
        <f t="shared" si="17"/>
        <v>2.1397060765891499E-3</v>
      </c>
    </row>
    <row r="147" spans="2:15" x14ac:dyDescent="0.2">
      <c r="B147" s="198" t="s">
        <v>319</v>
      </c>
      <c r="C147" s="5" t="s">
        <v>320</v>
      </c>
      <c r="E147" s="18">
        <v>320</v>
      </c>
      <c r="F147" s="33">
        <f t="shared" si="14"/>
        <v>1.1495409021022229E-3</v>
      </c>
      <c r="G147" s="30">
        <f t="shared" si="15"/>
        <v>0.16250000000000001</v>
      </c>
      <c r="I147" s="30">
        <v>9.3240093240093247E-2</v>
      </c>
      <c r="K147" s="5">
        <v>52</v>
      </c>
      <c r="L147" s="33">
        <f t="shared" si="16"/>
        <v>3.1552440763326354E-4</v>
      </c>
      <c r="N147" s="5">
        <v>268</v>
      </c>
      <c r="O147" s="33">
        <f t="shared" si="17"/>
        <v>2.3598404466086101E-3</v>
      </c>
    </row>
    <row r="148" spans="2:15" x14ac:dyDescent="0.2">
      <c r="B148" s="198" t="s">
        <v>321</v>
      </c>
      <c r="C148" s="5" t="s">
        <v>322</v>
      </c>
      <c r="E148" s="18">
        <v>116</v>
      </c>
      <c r="F148" s="33">
        <f t="shared" si="14"/>
        <v>4.1670857701205582E-4</v>
      </c>
      <c r="G148" s="30">
        <f t="shared" si="15"/>
        <v>0</v>
      </c>
      <c r="I148" s="30">
        <v>5.1486906347092763E-2</v>
      </c>
      <c r="K148" s="5">
        <v>0</v>
      </c>
      <c r="L148" s="33">
        <f t="shared" si="16"/>
        <v>0</v>
      </c>
      <c r="N148" s="5">
        <v>116</v>
      </c>
      <c r="O148" s="33">
        <f t="shared" si="17"/>
        <v>1.0214234768902938E-3</v>
      </c>
    </row>
    <row r="149" spans="2:15" x14ac:dyDescent="0.2">
      <c r="B149" s="198" t="s">
        <v>323</v>
      </c>
      <c r="C149" s="5" t="s">
        <v>324</v>
      </c>
      <c r="E149" s="18">
        <v>20</v>
      </c>
      <c r="F149" s="33">
        <f t="shared" si="14"/>
        <v>7.1846306381388931E-5</v>
      </c>
      <c r="G149" s="30">
        <f t="shared" si="15"/>
        <v>0</v>
      </c>
      <c r="I149" s="30">
        <v>1.2919896640826873E-2</v>
      </c>
      <c r="K149" s="5">
        <v>0</v>
      </c>
      <c r="L149" s="33">
        <f t="shared" si="16"/>
        <v>0</v>
      </c>
      <c r="N149" s="5">
        <v>20</v>
      </c>
      <c r="O149" s="33">
        <f t="shared" si="17"/>
        <v>1.7610749601556789E-4</v>
      </c>
    </row>
    <row r="150" spans="2:15" x14ac:dyDescent="0.2">
      <c r="B150" s="198" t="s">
        <v>325</v>
      </c>
      <c r="C150" s="5" t="s">
        <v>326</v>
      </c>
      <c r="E150" s="18">
        <v>312</v>
      </c>
      <c r="F150" s="33">
        <f t="shared" si="14"/>
        <v>1.1208023795496673E-3</v>
      </c>
      <c r="G150" s="30">
        <f t="shared" si="15"/>
        <v>0</v>
      </c>
      <c r="I150" s="30">
        <v>6.7299396031061262E-2</v>
      </c>
      <c r="K150" s="5">
        <v>0</v>
      </c>
      <c r="L150" s="33">
        <f t="shared" si="16"/>
        <v>0</v>
      </c>
      <c r="N150" s="5">
        <v>312</v>
      </c>
      <c r="O150" s="33">
        <f t="shared" si="17"/>
        <v>2.7472769378428592E-3</v>
      </c>
    </row>
    <row r="151" spans="2:15" x14ac:dyDescent="0.2">
      <c r="B151" s="198" t="s">
        <v>327</v>
      </c>
      <c r="C151" s="5" t="s">
        <v>328</v>
      </c>
      <c r="E151" s="18">
        <v>1479</v>
      </c>
      <c r="F151" s="33">
        <f t="shared" si="14"/>
        <v>5.3130343569037118E-3</v>
      </c>
      <c r="G151" s="30">
        <f t="shared" si="15"/>
        <v>0</v>
      </c>
      <c r="I151" s="30">
        <v>0.15954692556634303</v>
      </c>
      <c r="K151" s="5">
        <v>0</v>
      </c>
      <c r="L151" s="33">
        <f t="shared" si="16"/>
        <v>0</v>
      </c>
      <c r="N151" s="5">
        <v>1479</v>
      </c>
      <c r="O151" s="33">
        <f t="shared" si="17"/>
        <v>1.3023149330351246E-2</v>
      </c>
    </row>
    <row r="152" spans="2:15" x14ac:dyDescent="0.2">
      <c r="B152" s="198" t="s">
        <v>329</v>
      </c>
      <c r="C152" s="5" t="s">
        <v>330</v>
      </c>
      <c r="E152" s="18">
        <v>47</v>
      </c>
      <c r="F152" s="33">
        <f t="shared" si="14"/>
        <v>1.6883881999626399E-4</v>
      </c>
      <c r="G152" s="30">
        <f t="shared" si="15"/>
        <v>0</v>
      </c>
      <c r="I152" s="30">
        <v>2.3713420787083755E-2</v>
      </c>
      <c r="K152" s="5">
        <v>0</v>
      </c>
      <c r="L152" s="33">
        <f t="shared" si="16"/>
        <v>0</v>
      </c>
      <c r="N152" s="5">
        <v>47</v>
      </c>
      <c r="O152" s="33">
        <f t="shared" si="17"/>
        <v>4.1385261563658455E-4</v>
      </c>
    </row>
    <row r="153" spans="2:15" x14ac:dyDescent="0.2">
      <c r="B153" s="198" t="s">
        <v>331</v>
      </c>
      <c r="C153" s="5" t="s">
        <v>332</v>
      </c>
      <c r="E153" s="18">
        <v>52</v>
      </c>
      <c r="F153" s="33">
        <f t="shared" si="14"/>
        <v>1.8680039659161124E-4</v>
      </c>
      <c r="G153" s="30">
        <f t="shared" si="15"/>
        <v>9.6153846153846159E-2</v>
      </c>
      <c r="I153" s="30">
        <v>4.3117744610281922E-2</v>
      </c>
      <c r="K153" s="5">
        <v>5</v>
      </c>
      <c r="L153" s="33">
        <f t="shared" si="16"/>
        <v>3.0338885349352265E-5</v>
      </c>
      <c r="N153" s="5">
        <v>47</v>
      </c>
      <c r="O153" s="33">
        <f t="shared" si="17"/>
        <v>4.1385261563658455E-4</v>
      </c>
    </row>
    <row r="154" spans="2:15" x14ac:dyDescent="0.2">
      <c r="B154" s="198" t="s">
        <v>333</v>
      </c>
      <c r="C154" s="5" t="s">
        <v>334</v>
      </c>
      <c r="E154" s="18">
        <v>111</v>
      </c>
      <c r="F154" s="33">
        <f t="shared" si="14"/>
        <v>3.9874700041670857E-4</v>
      </c>
      <c r="G154" s="30">
        <f t="shared" si="15"/>
        <v>0.32432432432432434</v>
      </c>
      <c r="I154" s="30">
        <v>6.156405990016639E-2</v>
      </c>
      <c r="K154" s="5">
        <v>36</v>
      </c>
      <c r="L154" s="33">
        <f t="shared" si="16"/>
        <v>2.1843997451533631E-4</v>
      </c>
      <c r="N154" s="5">
        <v>75</v>
      </c>
      <c r="O154" s="33">
        <f t="shared" si="17"/>
        <v>6.6040311005837967E-4</v>
      </c>
    </row>
    <row r="155" spans="2:15" x14ac:dyDescent="0.2">
      <c r="B155" s="198" t="s">
        <v>335</v>
      </c>
      <c r="C155" s="5" t="s">
        <v>336</v>
      </c>
      <c r="E155" s="18">
        <v>181</v>
      </c>
      <c r="F155" s="33">
        <f t="shared" si="14"/>
        <v>6.5020907275156986E-4</v>
      </c>
      <c r="G155" s="30">
        <f t="shared" si="15"/>
        <v>6.0773480662983423E-2</v>
      </c>
      <c r="I155" s="30">
        <v>6.6324661048002928E-2</v>
      </c>
      <c r="K155" s="5">
        <v>11</v>
      </c>
      <c r="L155" s="33">
        <f t="shared" si="16"/>
        <v>6.6745547768574977E-5</v>
      </c>
      <c r="N155" s="5">
        <v>170</v>
      </c>
      <c r="O155" s="33">
        <f t="shared" si="17"/>
        <v>1.4969137161323272E-3</v>
      </c>
    </row>
    <row r="156" spans="2:15" x14ac:dyDescent="0.2">
      <c r="B156" s="198" t="s">
        <v>337</v>
      </c>
      <c r="C156" s="5" t="s">
        <v>338</v>
      </c>
      <c r="E156" s="18">
        <v>207</v>
      </c>
      <c r="F156" s="33">
        <f t="shared" ref="F156:F177" si="18">E156/E$7</f>
        <v>7.4360927104737541E-4</v>
      </c>
      <c r="G156" s="30">
        <f t="shared" si="15"/>
        <v>4.830917874396135E-3</v>
      </c>
      <c r="I156" s="30">
        <v>9.0949033391915637E-2</v>
      </c>
      <c r="K156" s="5">
        <v>1</v>
      </c>
      <c r="L156" s="33">
        <f t="shared" ref="L156:L177" si="19">K156/K$7</f>
        <v>6.0677770698704529E-6</v>
      </c>
      <c r="N156" s="5">
        <v>206</v>
      </c>
      <c r="O156" s="33">
        <f t="shared" ref="O156:O177" si="20">N156/N$7</f>
        <v>1.8139072089603495E-3</v>
      </c>
    </row>
    <row r="157" spans="2:15" x14ac:dyDescent="0.2">
      <c r="B157" s="198" t="s">
        <v>339</v>
      </c>
      <c r="C157" s="5" t="s">
        <v>340</v>
      </c>
      <c r="E157" s="18">
        <v>217</v>
      </c>
      <c r="F157" s="33">
        <f t="shared" si="18"/>
        <v>7.795324242380699E-4</v>
      </c>
      <c r="G157" s="30">
        <f t="shared" si="15"/>
        <v>4.6082949308755762E-2</v>
      </c>
      <c r="I157" s="30">
        <v>8.3461538461538462E-2</v>
      </c>
      <c r="K157" s="5">
        <v>10</v>
      </c>
      <c r="L157" s="33">
        <f t="shared" si="19"/>
        <v>6.067777069870453E-5</v>
      </c>
      <c r="N157" s="5">
        <v>207</v>
      </c>
      <c r="O157" s="33">
        <f t="shared" si="20"/>
        <v>1.8227125837611277E-3</v>
      </c>
    </row>
    <row r="158" spans="2:15" x14ac:dyDescent="0.2">
      <c r="B158" s="198" t="s">
        <v>341</v>
      </c>
      <c r="C158" s="5" t="s">
        <v>342</v>
      </c>
      <c r="E158" s="18">
        <v>230</v>
      </c>
      <c r="F158" s="33">
        <f t="shared" si="18"/>
        <v>8.2623252338597268E-4</v>
      </c>
      <c r="G158" s="30">
        <f t="shared" si="15"/>
        <v>0.43043478260869567</v>
      </c>
      <c r="I158" s="30">
        <v>0.12547735951991271</v>
      </c>
      <c r="K158" s="5">
        <v>99</v>
      </c>
      <c r="L158" s="33">
        <f t="shared" si="19"/>
        <v>6.0070992991717489E-4</v>
      </c>
      <c r="N158" s="5">
        <v>131</v>
      </c>
      <c r="O158" s="33">
        <f t="shared" si="20"/>
        <v>1.1535040989019698E-3</v>
      </c>
    </row>
    <row r="159" spans="2:15" x14ac:dyDescent="0.2">
      <c r="B159" s="198" t="s">
        <v>343</v>
      </c>
      <c r="C159" s="5" t="s">
        <v>344</v>
      </c>
      <c r="E159" s="18">
        <v>93</v>
      </c>
      <c r="F159" s="33">
        <f t="shared" si="18"/>
        <v>3.3408532467345855E-4</v>
      </c>
      <c r="G159" s="30">
        <f t="shared" si="15"/>
        <v>8.6021505376344093E-2</v>
      </c>
      <c r="I159" s="30">
        <v>3.8977367979882646E-2</v>
      </c>
      <c r="K159" s="5">
        <v>8</v>
      </c>
      <c r="L159" s="33">
        <f t="shared" si="19"/>
        <v>4.8542216558963623E-5</v>
      </c>
      <c r="N159" s="5">
        <v>85</v>
      </c>
      <c r="O159" s="33">
        <f t="shared" si="20"/>
        <v>7.4845685806616358E-4</v>
      </c>
    </row>
    <row r="160" spans="2:15" x14ac:dyDescent="0.2">
      <c r="B160" s="198" t="s">
        <v>345</v>
      </c>
      <c r="C160" s="5" t="s">
        <v>346</v>
      </c>
      <c r="E160" s="18">
        <v>2377</v>
      </c>
      <c r="F160" s="33">
        <f t="shared" si="18"/>
        <v>8.5389335134280746E-3</v>
      </c>
      <c r="G160" s="30">
        <f t="shared" si="15"/>
        <v>0.94530921329406814</v>
      </c>
      <c r="I160" s="30">
        <v>0.5250717914733819</v>
      </c>
      <c r="K160" s="5">
        <v>2247</v>
      </c>
      <c r="L160" s="33">
        <f t="shared" si="19"/>
        <v>1.3634295075998908E-2</v>
      </c>
      <c r="N160" s="5">
        <v>130</v>
      </c>
      <c r="O160" s="33">
        <f t="shared" si="20"/>
        <v>1.1446987241011913E-3</v>
      </c>
    </row>
    <row r="161" spans="2:15" x14ac:dyDescent="0.2">
      <c r="B161" s="198" t="s">
        <v>347</v>
      </c>
      <c r="C161" s="5" t="s">
        <v>348</v>
      </c>
      <c r="E161" s="18">
        <v>104</v>
      </c>
      <c r="F161" s="33">
        <f t="shared" si="18"/>
        <v>3.7360079318322247E-4</v>
      </c>
      <c r="G161" s="30">
        <f t="shared" si="15"/>
        <v>0.63461538461538458</v>
      </c>
      <c r="I161" s="30">
        <v>5.3580628541988667E-2</v>
      </c>
      <c r="K161" s="5">
        <v>66</v>
      </c>
      <c r="L161" s="33">
        <f t="shared" si="19"/>
        <v>4.0047328661144989E-4</v>
      </c>
      <c r="N161" s="5">
        <v>38</v>
      </c>
      <c r="O161" s="33">
        <f t="shared" si="20"/>
        <v>3.3460424242957903E-4</v>
      </c>
    </row>
    <row r="162" spans="2:15" x14ac:dyDescent="0.2">
      <c r="B162" s="198" t="s">
        <v>349</v>
      </c>
      <c r="C162" s="5" t="s">
        <v>350</v>
      </c>
      <c r="E162" s="18">
        <v>207</v>
      </c>
      <c r="F162" s="33">
        <f t="shared" si="18"/>
        <v>7.4360927104737541E-4</v>
      </c>
      <c r="G162" s="30">
        <f t="shared" si="15"/>
        <v>0</v>
      </c>
      <c r="I162" s="30">
        <v>7.5519883254286754E-2</v>
      </c>
      <c r="K162" s="5">
        <v>0</v>
      </c>
      <c r="L162" s="33">
        <f t="shared" si="19"/>
        <v>0</v>
      </c>
      <c r="N162" s="5">
        <v>207</v>
      </c>
      <c r="O162" s="33">
        <f t="shared" si="20"/>
        <v>1.8227125837611277E-3</v>
      </c>
    </row>
    <row r="163" spans="2:15" x14ac:dyDescent="0.2">
      <c r="B163" s="198" t="s">
        <v>351</v>
      </c>
      <c r="C163" s="5" t="s">
        <v>352</v>
      </c>
      <c r="E163" s="18">
        <v>966</v>
      </c>
      <c r="F163" s="33">
        <f t="shared" si="18"/>
        <v>3.4701765982210852E-3</v>
      </c>
      <c r="G163" s="30">
        <f t="shared" si="15"/>
        <v>0.74016563146997927</v>
      </c>
      <c r="I163" s="30">
        <v>0.16689702833448514</v>
      </c>
      <c r="K163" s="5">
        <v>715</v>
      </c>
      <c r="L163" s="33">
        <f t="shared" si="19"/>
        <v>4.3384606049573738E-3</v>
      </c>
      <c r="N163" s="5">
        <v>251</v>
      </c>
      <c r="O163" s="33">
        <f t="shared" si="20"/>
        <v>2.2101490749953773E-3</v>
      </c>
    </row>
    <row r="164" spans="2:15" x14ac:dyDescent="0.2">
      <c r="B164" s="198" t="s">
        <v>353</v>
      </c>
      <c r="C164" s="5" t="s">
        <v>354</v>
      </c>
      <c r="E164" s="18">
        <v>213</v>
      </c>
      <c r="F164" s="33">
        <f t="shared" si="18"/>
        <v>7.6516316296179208E-4</v>
      </c>
      <c r="G164" s="30">
        <f t="shared" si="15"/>
        <v>0.3380281690140845</v>
      </c>
      <c r="I164" s="30">
        <v>7.8050567973616716E-2</v>
      </c>
      <c r="K164" s="5">
        <v>72</v>
      </c>
      <c r="L164" s="33">
        <f t="shared" si="19"/>
        <v>4.3687994903067261E-4</v>
      </c>
      <c r="N164" s="5">
        <v>141</v>
      </c>
      <c r="O164" s="33">
        <f t="shared" si="20"/>
        <v>1.2415578469097538E-3</v>
      </c>
    </row>
    <row r="165" spans="2:15" x14ac:dyDescent="0.2">
      <c r="B165" s="198" t="s">
        <v>355</v>
      </c>
      <c r="C165" s="5" t="s">
        <v>356</v>
      </c>
      <c r="E165" s="18">
        <v>1084</v>
      </c>
      <c r="F165" s="33">
        <f t="shared" si="18"/>
        <v>3.8940698058712803E-3</v>
      </c>
      <c r="G165" s="30">
        <f t="shared" si="15"/>
        <v>0.89944649446494462</v>
      </c>
      <c r="I165" s="30">
        <v>0.37928621413575925</v>
      </c>
      <c r="K165" s="5">
        <v>975</v>
      </c>
      <c r="L165" s="33">
        <f t="shared" si="19"/>
        <v>5.9160826431236919E-3</v>
      </c>
      <c r="N165" s="5">
        <v>109</v>
      </c>
      <c r="O165" s="33">
        <f t="shared" si="20"/>
        <v>9.5978585328484502E-4</v>
      </c>
    </row>
    <row r="166" spans="2:15" x14ac:dyDescent="0.2">
      <c r="B166" s="198" t="s">
        <v>357</v>
      </c>
      <c r="C166" s="5" t="s">
        <v>358</v>
      </c>
      <c r="E166" s="18">
        <v>447</v>
      </c>
      <c r="F166" s="33">
        <f t="shared" si="18"/>
        <v>1.6057649476240426E-3</v>
      </c>
      <c r="G166" s="30">
        <f t="shared" si="15"/>
        <v>0</v>
      </c>
      <c r="I166" s="30">
        <v>6.286035719308114E-2</v>
      </c>
      <c r="K166" s="5">
        <v>0</v>
      </c>
      <c r="L166" s="33">
        <f t="shared" si="19"/>
        <v>0</v>
      </c>
      <c r="N166" s="5">
        <v>447</v>
      </c>
      <c r="O166" s="33">
        <f t="shared" si="20"/>
        <v>3.9360025359479424E-3</v>
      </c>
    </row>
    <row r="167" spans="2:15" x14ac:dyDescent="0.2">
      <c r="B167" s="198" t="s">
        <v>359</v>
      </c>
      <c r="C167" s="5" t="s">
        <v>360</v>
      </c>
      <c r="E167" s="18">
        <v>206</v>
      </c>
      <c r="F167" s="33">
        <f t="shared" si="18"/>
        <v>7.4001695572830598E-4</v>
      </c>
      <c r="G167" s="30">
        <f t="shared" si="15"/>
        <v>9.7087378640776691E-3</v>
      </c>
      <c r="I167" s="30">
        <v>5.674931129476584E-2</v>
      </c>
      <c r="K167" s="5">
        <v>2</v>
      </c>
      <c r="L167" s="33">
        <f t="shared" si="19"/>
        <v>1.2135554139740906E-5</v>
      </c>
      <c r="N167" s="5">
        <v>204</v>
      </c>
      <c r="O167" s="33">
        <f t="shared" si="20"/>
        <v>1.7962964593587925E-3</v>
      </c>
    </row>
    <row r="168" spans="2:15" x14ac:dyDescent="0.2">
      <c r="B168" s="198" t="s">
        <v>361</v>
      </c>
      <c r="C168" s="5" t="s">
        <v>362</v>
      </c>
      <c r="E168" s="18">
        <v>52</v>
      </c>
      <c r="F168" s="33">
        <f t="shared" si="18"/>
        <v>1.8680039659161124E-4</v>
      </c>
      <c r="G168" s="30">
        <f t="shared" si="15"/>
        <v>0</v>
      </c>
      <c r="I168" s="30">
        <v>2.2638223770134958E-2</v>
      </c>
      <c r="K168" s="5">
        <v>0</v>
      </c>
      <c r="L168" s="33">
        <f t="shared" si="19"/>
        <v>0</v>
      </c>
      <c r="N168" s="5">
        <v>52</v>
      </c>
      <c r="O168" s="33">
        <f t="shared" si="20"/>
        <v>4.5787948964047656E-4</v>
      </c>
    </row>
    <row r="169" spans="2:15" x14ac:dyDescent="0.2">
      <c r="B169" s="198" t="s">
        <v>363</v>
      </c>
      <c r="C169" s="5" t="s">
        <v>364</v>
      </c>
      <c r="E169" s="18">
        <v>54</v>
      </c>
      <c r="F169" s="33">
        <f t="shared" si="18"/>
        <v>1.9398502722975012E-4</v>
      </c>
      <c r="G169" s="30">
        <f t="shared" si="15"/>
        <v>0.55555555555555558</v>
      </c>
      <c r="I169" s="30">
        <v>5.4325955734406441E-2</v>
      </c>
      <c r="K169" s="5">
        <v>30</v>
      </c>
      <c r="L169" s="33">
        <f t="shared" si="19"/>
        <v>1.8203331209611358E-4</v>
      </c>
      <c r="N169" s="5">
        <v>24</v>
      </c>
      <c r="O169" s="33">
        <f t="shared" si="20"/>
        <v>2.1132899521868149E-4</v>
      </c>
    </row>
    <row r="170" spans="2:15" x14ac:dyDescent="0.2">
      <c r="B170" s="198" t="s">
        <v>365</v>
      </c>
      <c r="C170" s="5" t="s">
        <v>366</v>
      </c>
      <c r="E170" s="18">
        <v>47</v>
      </c>
      <c r="F170" s="33">
        <f t="shared" si="18"/>
        <v>1.6883881999626399E-4</v>
      </c>
      <c r="G170" s="30">
        <f t="shared" si="15"/>
        <v>0</v>
      </c>
      <c r="I170" s="30">
        <v>3.6349574632637278E-2</v>
      </c>
      <c r="K170" s="5">
        <v>0</v>
      </c>
      <c r="L170" s="33">
        <f t="shared" si="19"/>
        <v>0</v>
      </c>
      <c r="N170" s="5">
        <v>47</v>
      </c>
      <c r="O170" s="33">
        <f t="shared" si="20"/>
        <v>4.1385261563658455E-4</v>
      </c>
    </row>
    <row r="171" spans="2:15" x14ac:dyDescent="0.2">
      <c r="B171" s="198" t="s">
        <v>367</v>
      </c>
      <c r="C171" s="5" t="s">
        <v>368</v>
      </c>
      <c r="E171" s="18">
        <v>175</v>
      </c>
      <c r="F171" s="33">
        <f t="shared" si="18"/>
        <v>6.2865518083715319E-4</v>
      </c>
      <c r="G171" s="30">
        <f t="shared" si="15"/>
        <v>0.19428571428571428</v>
      </c>
      <c r="I171" s="30">
        <v>6.8843430369787573E-2</v>
      </c>
      <c r="K171" s="5">
        <v>34</v>
      </c>
      <c r="L171" s="33">
        <f t="shared" si="19"/>
        <v>2.063044203755954E-4</v>
      </c>
      <c r="N171" s="5">
        <v>141</v>
      </c>
      <c r="O171" s="33">
        <f t="shared" si="20"/>
        <v>1.2415578469097538E-3</v>
      </c>
    </row>
    <row r="172" spans="2:15" x14ac:dyDescent="0.2">
      <c r="B172" s="198" t="s">
        <v>369</v>
      </c>
      <c r="C172" s="5" t="s">
        <v>370</v>
      </c>
      <c r="E172" s="18">
        <v>1522</v>
      </c>
      <c r="F172" s="33">
        <f t="shared" si="18"/>
        <v>5.4675039156236978E-3</v>
      </c>
      <c r="G172" s="30">
        <f t="shared" si="15"/>
        <v>0.94086727989487517</v>
      </c>
      <c r="I172" s="30">
        <v>0.32109704641350212</v>
      </c>
      <c r="K172" s="5">
        <v>1432</v>
      </c>
      <c r="L172" s="33">
        <f t="shared" si="19"/>
        <v>8.6890567640544886E-3</v>
      </c>
      <c r="N172" s="5">
        <v>90</v>
      </c>
      <c r="O172" s="33">
        <f t="shared" si="20"/>
        <v>7.9248373207005559E-4</v>
      </c>
    </row>
    <row r="173" spans="2:15" x14ac:dyDescent="0.2">
      <c r="B173" s="198" t="s">
        <v>371</v>
      </c>
      <c r="C173" s="5" t="s">
        <v>372</v>
      </c>
      <c r="E173" s="18">
        <v>2072</v>
      </c>
      <c r="F173" s="33">
        <f t="shared" si="18"/>
        <v>7.4432773411118938E-3</v>
      </c>
      <c r="G173" s="30">
        <f t="shared" si="15"/>
        <v>0.96283783783783783</v>
      </c>
      <c r="I173" s="30">
        <v>0.40460847490724466</v>
      </c>
      <c r="K173" s="5">
        <v>1995</v>
      </c>
      <c r="L173" s="33">
        <f t="shared" si="19"/>
        <v>1.2105215254391554E-2</v>
      </c>
      <c r="N173" s="5">
        <v>77</v>
      </c>
      <c r="O173" s="33">
        <f t="shared" si="20"/>
        <v>6.7801385965993643E-4</v>
      </c>
    </row>
    <row r="174" spans="2:15" x14ac:dyDescent="0.2">
      <c r="B174" s="198" t="s">
        <v>373</v>
      </c>
      <c r="C174" s="5" t="s">
        <v>374</v>
      </c>
      <c r="E174" s="18">
        <v>229</v>
      </c>
      <c r="F174" s="33">
        <f t="shared" si="18"/>
        <v>8.2264020806690325E-4</v>
      </c>
      <c r="G174" s="30">
        <f t="shared" si="15"/>
        <v>6.9868995633187769E-2</v>
      </c>
      <c r="I174" s="30">
        <v>7.16072545340838E-2</v>
      </c>
      <c r="K174" s="5">
        <v>16</v>
      </c>
      <c r="L174" s="33">
        <f t="shared" si="19"/>
        <v>9.7084433117927246E-5</v>
      </c>
      <c r="N174" s="5">
        <v>213</v>
      </c>
      <c r="O174" s="33">
        <f t="shared" si="20"/>
        <v>1.8755448325657982E-3</v>
      </c>
    </row>
    <row r="175" spans="2:15" x14ac:dyDescent="0.2">
      <c r="B175" s="198" t="s">
        <v>375</v>
      </c>
      <c r="C175" s="5" t="s">
        <v>376</v>
      </c>
      <c r="E175" s="18">
        <v>148</v>
      </c>
      <c r="F175" s="33">
        <f t="shared" si="18"/>
        <v>5.316626672222781E-4</v>
      </c>
      <c r="G175" s="30">
        <f t="shared" si="15"/>
        <v>3.3783783783783786E-2</v>
      </c>
      <c r="I175" s="30">
        <v>6.2158756824863499E-2</v>
      </c>
      <c r="K175" s="5">
        <v>5</v>
      </c>
      <c r="L175" s="33">
        <f t="shared" si="19"/>
        <v>3.0338885349352265E-5</v>
      </c>
      <c r="N175" s="5">
        <v>143</v>
      </c>
      <c r="O175" s="33">
        <f t="shared" si="20"/>
        <v>1.2591685965113106E-3</v>
      </c>
    </row>
    <row r="176" spans="2:15" x14ac:dyDescent="0.2">
      <c r="B176" s="198" t="s">
        <v>377</v>
      </c>
      <c r="C176" s="5" t="s">
        <v>378</v>
      </c>
      <c r="E176" s="18">
        <v>247</v>
      </c>
      <c r="F176" s="33">
        <f t="shared" si="18"/>
        <v>8.8730188381015327E-4</v>
      </c>
      <c r="G176" s="30">
        <f t="shared" si="15"/>
        <v>0</v>
      </c>
      <c r="I176" s="30">
        <v>7.2925893120755828E-2</v>
      </c>
      <c r="K176" s="5">
        <v>0</v>
      </c>
      <c r="L176" s="33">
        <f t="shared" si="19"/>
        <v>0</v>
      </c>
      <c r="N176" s="5">
        <v>247</v>
      </c>
      <c r="O176" s="33">
        <f t="shared" si="20"/>
        <v>2.1749275757922638E-3</v>
      </c>
    </row>
    <row r="177" spans="1:15" x14ac:dyDescent="0.2">
      <c r="B177" s="198" t="s">
        <v>379</v>
      </c>
      <c r="C177" s="5" t="s">
        <v>380</v>
      </c>
      <c r="E177" s="18">
        <v>501</v>
      </c>
      <c r="F177" s="33">
        <f t="shared" si="18"/>
        <v>1.7997499748537928E-3</v>
      </c>
      <c r="G177" s="30">
        <f t="shared" si="15"/>
        <v>0.54091816367265466</v>
      </c>
      <c r="I177" s="30">
        <v>0.1953978159126365</v>
      </c>
      <c r="K177" s="5">
        <v>271</v>
      </c>
      <c r="L177" s="33">
        <f t="shared" si="19"/>
        <v>1.6443675859348927E-3</v>
      </c>
      <c r="N177" s="5">
        <v>230</v>
      </c>
      <c r="O177" s="33">
        <f t="shared" si="20"/>
        <v>2.025236204179031E-3</v>
      </c>
    </row>
    <row r="179" spans="1:15" s="16" customFormat="1" ht="15" x14ac:dyDescent="0.25">
      <c r="A179" s="16" t="s">
        <v>381</v>
      </c>
      <c r="B179" s="200"/>
      <c r="C179" s="16" t="s">
        <v>382</v>
      </c>
      <c r="E179" s="17">
        <v>19134</v>
      </c>
      <c r="F179" s="172">
        <f>E179/E$7</f>
        <v>6.8735361315074794E-2</v>
      </c>
      <c r="G179" s="32">
        <f>K179/E179</f>
        <v>0.62104107870805891</v>
      </c>
      <c r="H179" s="32"/>
      <c r="I179" s="32">
        <v>0.14735463996919523</v>
      </c>
      <c r="J179" s="32"/>
      <c r="K179" s="17">
        <v>11883</v>
      </c>
      <c r="L179" s="172">
        <f>K179/K$7</f>
        <v>7.2103394921270589E-2</v>
      </c>
      <c r="M179" s="17"/>
      <c r="N179" s="36">
        <v>7251</v>
      </c>
      <c r="O179" s="172">
        <f>N179/N$7</f>
        <v>6.3847772680444143E-2</v>
      </c>
    </row>
    <row r="180" spans="1:15" s="16" customFormat="1" ht="15" x14ac:dyDescent="0.25">
      <c r="B180" s="200"/>
      <c r="E180" s="17"/>
      <c r="F180" s="35"/>
      <c r="G180" s="32"/>
      <c r="H180" s="32"/>
      <c r="I180" s="32"/>
      <c r="L180" s="35"/>
      <c r="O180" s="35"/>
    </row>
    <row r="181" spans="1:15" x14ac:dyDescent="0.2">
      <c r="B181" s="198" t="s">
        <v>383</v>
      </c>
      <c r="C181" s="5" t="s">
        <v>384</v>
      </c>
      <c r="E181" s="18">
        <v>99</v>
      </c>
      <c r="F181" s="33">
        <f t="shared" ref="F181:F226" si="21">E181/E$7</f>
        <v>3.5563921658787523E-4</v>
      </c>
      <c r="G181" s="30">
        <f>K181/E181</f>
        <v>0.28282828282828282</v>
      </c>
      <c r="I181" s="30">
        <v>3.9176889592402057E-2</v>
      </c>
      <c r="K181" s="5">
        <v>28</v>
      </c>
      <c r="L181" s="33">
        <f t="shared" ref="L181:L226" si="22">K181/K$7</f>
        <v>1.6989775795637268E-4</v>
      </c>
      <c r="N181" s="5">
        <v>71</v>
      </c>
      <c r="O181" s="33">
        <f t="shared" ref="O181:O226" si="23">N181/N$7</f>
        <v>6.2518161085526605E-4</v>
      </c>
    </row>
    <row r="182" spans="1:15" x14ac:dyDescent="0.2">
      <c r="B182" s="198" t="s">
        <v>385</v>
      </c>
      <c r="C182" s="5" t="s">
        <v>386</v>
      </c>
      <c r="E182" s="18">
        <v>127</v>
      </c>
      <c r="F182" s="33">
        <f t="shared" si="21"/>
        <v>4.5622404552181974E-4</v>
      </c>
      <c r="G182" s="30">
        <f t="shared" ref="G182:G307" si="24">K182/E182</f>
        <v>1.5748031496062992E-2</v>
      </c>
      <c r="I182" s="30">
        <v>5.3631756756756757E-2</v>
      </c>
      <c r="K182" s="5">
        <v>2</v>
      </c>
      <c r="L182" s="33">
        <f t="shared" si="22"/>
        <v>1.2135554139740906E-5</v>
      </c>
      <c r="N182" s="5">
        <v>125</v>
      </c>
      <c r="O182" s="33">
        <f t="shared" si="23"/>
        <v>1.1006718500972993E-3</v>
      </c>
    </row>
    <row r="183" spans="1:15" x14ac:dyDescent="0.2">
      <c r="B183" s="198" t="s">
        <v>387</v>
      </c>
      <c r="C183" s="5" t="s">
        <v>388</v>
      </c>
      <c r="E183" s="18">
        <v>581</v>
      </c>
      <c r="F183" s="33">
        <f t="shared" si="21"/>
        <v>2.0871352003793485E-3</v>
      </c>
      <c r="G183" s="30">
        <f t="shared" si="24"/>
        <v>0.78141135972461273</v>
      </c>
      <c r="I183" s="30">
        <v>0.1805469235550031</v>
      </c>
      <c r="K183" s="5">
        <v>454</v>
      </c>
      <c r="L183" s="33">
        <f t="shared" si="22"/>
        <v>2.7547707897211857E-3</v>
      </c>
      <c r="N183" s="5">
        <v>127</v>
      </c>
      <c r="O183" s="33">
        <f t="shared" si="23"/>
        <v>1.1182825996988563E-3</v>
      </c>
    </row>
    <row r="184" spans="1:15" x14ac:dyDescent="0.2">
      <c r="B184" s="198" t="s">
        <v>389</v>
      </c>
      <c r="C184" s="5" t="s">
        <v>390</v>
      </c>
      <c r="E184" s="18">
        <v>518</v>
      </c>
      <c r="F184" s="33">
        <f t="shared" si="21"/>
        <v>1.8608193352779735E-3</v>
      </c>
      <c r="G184" s="30">
        <f t="shared" si="24"/>
        <v>0.22200772200772201</v>
      </c>
      <c r="I184" s="30">
        <v>0.20612813370473537</v>
      </c>
      <c r="K184" s="5">
        <v>115</v>
      </c>
      <c r="L184" s="33">
        <f t="shared" si="22"/>
        <v>6.9779436303510204E-4</v>
      </c>
      <c r="N184" s="5">
        <v>403</v>
      </c>
      <c r="O184" s="33">
        <f t="shared" si="23"/>
        <v>3.5485660447136932E-3</v>
      </c>
    </row>
    <row r="185" spans="1:15" x14ac:dyDescent="0.2">
      <c r="B185" s="198" t="s">
        <v>391</v>
      </c>
      <c r="C185" s="5" t="s">
        <v>392</v>
      </c>
      <c r="E185" s="18">
        <v>1204</v>
      </c>
      <c r="F185" s="33">
        <f t="shared" si="21"/>
        <v>4.3251476441596133E-3</v>
      </c>
      <c r="G185" s="30">
        <f t="shared" si="24"/>
        <v>0.67441860465116277</v>
      </c>
      <c r="I185" s="30">
        <v>0.31543096672779669</v>
      </c>
      <c r="K185" s="5">
        <v>812</v>
      </c>
      <c r="L185" s="33">
        <f t="shared" si="22"/>
        <v>4.9270349807348079E-3</v>
      </c>
      <c r="N185" s="5">
        <v>392</v>
      </c>
      <c r="O185" s="33">
        <f t="shared" si="23"/>
        <v>3.4517069219051309E-3</v>
      </c>
    </row>
    <row r="186" spans="1:15" x14ac:dyDescent="0.2">
      <c r="B186" s="198" t="s">
        <v>393</v>
      </c>
      <c r="C186" s="5" t="s">
        <v>394</v>
      </c>
      <c r="E186" s="18">
        <v>190</v>
      </c>
      <c r="F186" s="33">
        <f t="shared" si="21"/>
        <v>6.8253991062319482E-4</v>
      </c>
      <c r="G186" s="30">
        <f t="shared" si="24"/>
        <v>0.8</v>
      </c>
      <c r="I186" s="30">
        <v>7.8253706754530472E-2</v>
      </c>
      <c r="K186" s="5">
        <v>152</v>
      </c>
      <c r="L186" s="33">
        <f t="shared" si="22"/>
        <v>9.2230211462030886E-4</v>
      </c>
      <c r="N186" s="5">
        <v>38</v>
      </c>
      <c r="O186" s="33">
        <f t="shared" si="23"/>
        <v>3.3460424242957903E-4</v>
      </c>
    </row>
    <row r="187" spans="1:15" x14ac:dyDescent="0.2">
      <c r="B187" s="198" t="s">
        <v>395</v>
      </c>
      <c r="C187" s="5" t="s">
        <v>396</v>
      </c>
      <c r="E187" s="18">
        <v>46</v>
      </c>
      <c r="F187" s="33">
        <f t="shared" si="21"/>
        <v>1.6524650467719454E-4</v>
      </c>
      <c r="G187" s="30">
        <f t="shared" si="24"/>
        <v>0.17391304347826086</v>
      </c>
      <c r="I187" s="30">
        <v>2.9812054439403757E-2</v>
      </c>
      <c r="K187" s="5">
        <v>8</v>
      </c>
      <c r="L187" s="33">
        <f t="shared" si="22"/>
        <v>4.8542216558963623E-5</v>
      </c>
      <c r="N187" s="5">
        <v>38</v>
      </c>
      <c r="O187" s="33">
        <f t="shared" si="23"/>
        <v>3.3460424242957903E-4</v>
      </c>
    </row>
    <row r="188" spans="1:15" x14ac:dyDescent="0.2">
      <c r="B188" s="198" t="s">
        <v>397</v>
      </c>
      <c r="C188" s="5" t="s">
        <v>398</v>
      </c>
      <c r="E188" s="18">
        <v>227</v>
      </c>
      <c r="F188" s="33">
        <f t="shared" si="21"/>
        <v>8.1545557742876439E-4</v>
      </c>
      <c r="G188" s="30">
        <f t="shared" si="24"/>
        <v>0.20704845814977973</v>
      </c>
      <c r="I188" s="30">
        <v>0.11978891820580474</v>
      </c>
      <c r="K188" s="5">
        <v>47</v>
      </c>
      <c r="L188" s="33">
        <f t="shared" si="22"/>
        <v>2.851855222839113E-4</v>
      </c>
      <c r="N188" s="5">
        <v>180</v>
      </c>
      <c r="O188" s="33">
        <f t="shared" si="23"/>
        <v>1.5849674641401112E-3</v>
      </c>
    </row>
    <row r="189" spans="1:15" x14ac:dyDescent="0.2">
      <c r="B189" s="198" t="s">
        <v>399</v>
      </c>
      <c r="C189" s="5" t="s">
        <v>400</v>
      </c>
      <c r="E189" s="18">
        <v>289</v>
      </c>
      <c r="F189" s="33">
        <f t="shared" si="21"/>
        <v>1.03817912721107E-3</v>
      </c>
      <c r="G189" s="30">
        <f t="shared" si="24"/>
        <v>4.8442906574394463E-2</v>
      </c>
      <c r="I189" s="30">
        <v>8.5884101040118871E-2</v>
      </c>
      <c r="K189" s="5">
        <v>14</v>
      </c>
      <c r="L189" s="33">
        <f t="shared" si="22"/>
        <v>8.4948878978186338E-5</v>
      </c>
      <c r="N189" s="5">
        <v>275</v>
      </c>
      <c r="O189" s="33">
        <f t="shared" si="23"/>
        <v>2.4214780702140589E-3</v>
      </c>
    </row>
    <row r="190" spans="1:15" x14ac:dyDescent="0.2">
      <c r="B190" s="198" t="s">
        <v>401</v>
      </c>
      <c r="C190" s="5" t="s">
        <v>402</v>
      </c>
      <c r="E190" s="18">
        <v>567</v>
      </c>
      <c r="F190" s="33">
        <f t="shared" si="21"/>
        <v>2.0368427859123761E-3</v>
      </c>
      <c r="G190" s="30">
        <f t="shared" si="24"/>
        <v>0.73544973544973546</v>
      </c>
      <c r="I190" s="30">
        <v>0.18499184339314845</v>
      </c>
      <c r="K190" s="5">
        <v>417</v>
      </c>
      <c r="L190" s="33">
        <f t="shared" si="22"/>
        <v>2.5302630381359788E-3</v>
      </c>
      <c r="N190" s="5">
        <v>150</v>
      </c>
      <c r="O190" s="33">
        <f t="shared" si="23"/>
        <v>1.3208062201167593E-3</v>
      </c>
    </row>
    <row r="191" spans="1:15" x14ac:dyDescent="0.2">
      <c r="B191" s="198" t="s">
        <v>403</v>
      </c>
      <c r="C191" s="5" t="s">
        <v>404</v>
      </c>
      <c r="E191" s="18">
        <v>829</v>
      </c>
      <c r="F191" s="33">
        <f t="shared" si="21"/>
        <v>2.9780293995085713E-3</v>
      </c>
      <c r="G191" s="30">
        <f t="shared" si="24"/>
        <v>0.80579010856453559</v>
      </c>
      <c r="I191" s="30">
        <v>0.29884643114635906</v>
      </c>
      <c r="K191" s="5">
        <v>668</v>
      </c>
      <c r="L191" s="33">
        <f t="shared" si="22"/>
        <v>4.053275082673463E-3</v>
      </c>
      <c r="N191" s="5">
        <v>161</v>
      </c>
      <c r="O191" s="33">
        <f t="shared" si="23"/>
        <v>1.4176653429253216E-3</v>
      </c>
    </row>
    <row r="192" spans="1:15" x14ac:dyDescent="0.2">
      <c r="B192" s="198" t="s">
        <v>405</v>
      </c>
      <c r="C192" s="5" t="s">
        <v>406</v>
      </c>
      <c r="E192" s="18">
        <v>111</v>
      </c>
      <c r="F192" s="33">
        <f t="shared" si="21"/>
        <v>3.9874700041670857E-4</v>
      </c>
      <c r="G192" s="30">
        <f t="shared" si="24"/>
        <v>0</v>
      </c>
      <c r="I192" s="30">
        <v>5.129390018484288E-2</v>
      </c>
      <c r="K192" s="5">
        <v>0</v>
      </c>
      <c r="L192" s="33">
        <f t="shared" si="22"/>
        <v>0</v>
      </c>
      <c r="N192" s="5">
        <v>111</v>
      </c>
      <c r="O192" s="33">
        <f t="shared" si="23"/>
        <v>9.7739660288640178E-4</v>
      </c>
    </row>
    <row r="193" spans="2:15" x14ac:dyDescent="0.2">
      <c r="B193" s="198" t="s">
        <v>407</v>
      </c>
      <c r="C193" s="5" t="s">
        <v>408</v>
      </c>
      <c r="E193" s="18">
        <v>271</v>
      </c>
      <c r="F193" s="33">
        <f t="shared" si="21"/>
        <v>9.7351745146782008E-4</v>
      </c>
      <c r="G193" s="30">
        <f t="shared" si="24"/>
        <v>0</v>
      </c>
      <c r="I193" s="30">
        <v>6.1872146118721459E-2</v>
      </c>
      <c r="K193" s="5">
        <v>0</v>
      </c>
      <c r="L193" s="33">
        <f t="shared" si="22"/>
        <v>0</v>
      </c>
      <c r="N193" s="5">
        <v>271</v>
      </c>
      <c r="O193" s="33">
        <f t="shared" si="23"/>
        <v>2.3862565710109449E-3</v>
      </c>
    </row>
    <row r="194" spans="2:15" x14ac:dyDescent="0.2">
      <c r="B194" s="198" t="s">
        <v>409</v>
      </c>
      <c r="C194" s="5" t="s">
        <v>410</v>
      </c>
      <c r="E194" s="18">
        <v>712</v>
      </c>
      <c r="F194" s="33">
        <f t="shared" si="21"/>
        <v>2.5577285071774459E-3</v>
      </c>
      <c r="G194" s="30">
        <f t="shared" si="24"/>
        <v>0.9859550561797753</v>
      </c>
      <c r="I194" s="30">
        <v>0.18474312402698495</v>
      </c>
      <c r="K194" s="5">
        <v>702</v>
      </c>
      <c r="L194" s="33">
        <f t="shared" si="22"/>
        <v>4.2595795030490576E-3</v>
      </c>
      <c r="N194" s="5">
        <v>10</v>
      </c>
      <c r="O194" s="33">
        <f t="shared" si="23"/>
        <v>8.8053748007783946E-5</v>
      </c>
    </row>
    <row r="195" spans="2:15" x14ac:dyDescent="0.2">
      <c r="B195" s="198" t="s">
        <v>411</v>
      </c>
      <c r="C195" s="5" t="s">
        <v>412</v>
      </c>
      <c r="E195" s="18">
        <v>63</v>
      </c>
      <c r="F195" s="33">
        <f t="shared" si="21"/>
        <v>2.2631586510137513E-4</v>
      </c>
      <c r="G195" s="30">
        <f t="shared" si="24"/>
        <v>0</v>
      </c>
      <c r="I195" s="30">
        <v>2.179930795847751E-2</v>
      </c>
      <c r="K195" s="5">
        <v>0</v>
      </c>
      <c r="L195" s="33">
        <f t="shared" si="22"/>
        <v>0</v>
      </c>
      <c r="N195" s="5">
        <v>63</v>
      </c>
      <c r="O195" s="33">
        <f t="shared" si="23"/>
        <v>5.547386124490389E-4</v>
      </c>
    </row>
    <row r="196" spans="2:15" x14ac:dyDescent="0.2">
      <c r="B196" s="198" t="s">
        <v>413</v>
      </c>
      <c r="C196" s="5" t="s">
        <v>414</v>
      </c>
      <c r="E196" s="18">
        <v>752</v>
      </c>
      <c r="F196" s="33">
        <f t="shared" si="21"/>
        <v>2.7014211199402238E-3</v>
      </c>
      <c r="G196" s="30">
        <f t="shared" si="24"/>
        <v>0.93617021276595747</v>
      </c>
      <c r="I196" s="30">
        <v>0.29664694280078896</v>
      </c>
      <c r="K196" s="5">
        <v>704</v>
      </c>
      <c r="L196" s="33">
        <f t="shared" si="22"/>
        <v>4.2717150571887985E-3</v>
      </c>
      <c r="N196" s="5">
        <v>48</v>
      </c>
      <c r="O196" s="33">
        <f t="shared" si="23"/>
        <v>4.2265799043736299E-4</v>
      </c>
    </row>
    <row r="197" spans="2:15" x14ac:dyDescent="0.2">
      <c r="B197" s="198" t="s">
        <v>415</v>
      </c>
      <c r="C197" s="5" t="s">
        <v>416</v>
      </c>
      <c r="E197" s="18">
        <v>75</v>
      </c>
      <c r="F197" s="33">
        <f t="shared" si="21"/>
        <v>2.6942364893020848E-4</v>
      </c>
      <c r="G197" s="30">
        <f t="shared" si="24"/>
        <v>2.6666666666666668E-2</v>
      </c>
      <c r="I197" s="30">
        <v>4.2710706150341685E-2</v>
      </c>
      <c r="K197" s="5">
        <v>2</v>
      </c>
      <c r="L197" s="33">
        <f t="shared" si="22"/>
        <v>1.2135554139740906E-5</v>
      </c>
      <c r="N197" s="5">
        <v>73</v>
      </c>
      <c r="O197" s="33">
        <f t="shared" si="23"/>
        <v>6.427923604568228E-4</v>
      </c>
    </row>
    <row r="198" spans="2:15" x14ac:dyDescent="0.2">
      <c r="B198" s="198" t="s">
        <v>417</v>
      </c>
      <c r="C198" s="5" t="s">
        <v>418</v>
      </c>
      <c r="E198" s="18">
        <v>559</v>
      </c>
      <c r="F198" s="33">
        <f t="shared" si="21"/>
        <v>2.0081042633598206E-3</v>
      </c>
      <c r="G198" s="30">
        <f t="shared" si="24"/>
        <v>0.81753130590339895</v>
      </c>
      <c r="I198" s="30">
        <v>0.18309859154929578</v>
      </c>
      <c r="K198" s="5">
        <v>457</v>
      </c>
      <c r="L198" s="33">
        <f t="shared" si="22"/>
        <v>2.7729741209307972E-3</v>
      </c>
      <c r="N198" s="5">
        <v>102</v>
      </c>
      <c r="O198" s="33">
        <f t="shared" si="23"/>
        <v>8.9814822967939625E-4</v>
      </c>
    </row>
    <row r="199" spans="2:15" x14ac:dyDescent="0.2">
      <c r="B199" s="198" t="s">
        <v>419</v>
      </c>
      <c r="C199" s="5" t="s">
        <v>420</v>
      </c>
      <c r="E199" s="18">
        <v>179</v>
      </c>
      <c r="F199" s="33">
        <f t="shared" si="21"/>
        <v>6.430244421134309E-4</v>
      </c>
      <c r="G199" s="30">
        <f t="shared" si="24"/>
        <v>0.78212290502793291</v>
      </c>
      <c r="I199" s="30">
        <v>7.1599999999999997E-2</v>
      </c>
      <c r="K199" s="5">
        <v>140</v>
      </c>
      <c r="L199" s="33">
        <f t="shared" si="22"/>
        <v>8.4948878978186341E-4</v>
      </c>
      <c r="N199" s="5">
        <v>39</v>
      </c>
      <c r="O199" s="33">
        <f t="shared" si="23"/>
        <v>3.4340961723035741E-4</v>
      </c>
    </row>
    <row r="200" spans="2:15" x14ac:dyDescent="0.2">
      <c r="B200" s="198" t="s">
        <v>421</v>
      </c>
      <c r="C200" s="5" t="s">
        <v>422</v>
      </c>
      <c r="E200" s="18">
        <v>412</v>
      </c>
      <c r="F200" s="33">
        <f t="shared" si="21"/>
        <v>1.480033911456612E-3</v>
      </c>
      <c r="G200" s="30">
        <f t="shared" si="24"/>
        <v>0.49029126213592233</v>
      </c>
      <c r="I200" s="30">
        <v>0.12522796352583587</v>
      </c>
      <c r="K200" s="5">
        <v>202</v>
      </c>
      <c r="L200" s="33">
        <f t="shared" si="22"/>
        <v>1.2256909681138315E-3</v>
      </c>
      <c r="N200" s="5">
        <v>210</v>
      </c>
      <c r="O200" s="33">
        <f t="shared" si="23"/>
        <v>1.849128708163463E-3</v>
      </c>
    </row>
    <row r="201" spans="2:15" x14ac:dyDescent="0.2">
      <c r="B201" s="198" t="s">
        <v>423</v>
      </c>
      <c r="C201" s="5" t="s">
        <v>424</v>
      </c>
      <c r="E201" s="18">
        <v>340</v>
      </c>
      <c r="F201" s="33">
        <f t="shared" si="21"/>
        <v>1.2213872084836119E-3</v>
      </c>
      <c r="G201" s="30">
        <f t="shared" si="24"/>
        <v>0.55588235294117649</v>
      </c>
      <c r="I201" s="30">
        <v>0.14899211218229624</v>
      </c>
      <c r="K201" s="5">
        <v>189</v>
      </c>
      <c r="L201" s="33">
        <f t="shared" si="22"/>
        <v>1.1468098662055157E-3</v>
      </c>
      <c r="N201" s="5">
        <v>151</v>
      </c>
      <c r="O201" s="33">
        <f t="shared" si="23"/>
        <v>1.3296115949175376E-3</v>
      </c>
    </row>
    <row r="202" spans="2:15" x14ac:dyDescent="0.2">
      <c r="B202" s="198" t="s">
        <v>425</v>
      </c>
      <c r="C202" s="5" t="s">
        <v>426</v>
      </c>
      <c r="E202" s="18">
        <v>13</v>
      </c>
      <c r="F202" s="33">
        <f t="shared" si="21"/>
        <v>4.6700099147902809E-5</v>
      </c>
      <c r="G202" s="30">
        <f t="shared" si="24"/>
        <v>0</v>
      </c>
      <c r="I202" s="30">
        <v>3.9950829748002462E-3</v>
      </c>
      <c r="K202" s="5">
        <v>0</v>
      </c>
      <c r="L202" s="33">
        <f t="shared" si="22"/>
        <v>0</v>
      </c>
      <c r="N202" s="5">
        <v>13</v>
      </c>
      <c r="O202" s="33">
        <f t="shared" si="23"/>
        <v>1.1446987241011914E-4</v>
      </c>
    </row>
    <row r="203" spans="2:15" x14ac:dyDescent="0.2">
      <c r="B203" s="198" t="s">
        <v>427</v>
      </c>
      <c r="C203" s="5" t="s">
        <v>428</v>
      </c>
      <c r="E203" s="18">
        <v>348</v>
      </c>
      <c r="F203" s="33">
        <f t="shared" si="21"/>
        <v>1.2501257310361675E-3</v>
      </c>
      <c r="G203" s="30">
        <f t="shared" si="24"/>
        <v>0</v>
      </c>
      <c r="I203" s="30">
        <v>6.6577386646259798E-2</v>
      </c>
      <c r="K203" s="5">
        <v>0</v>
      </c>
      <c r="L203" s="33">
        <f t="shared" si="22"/>
        <v>0</v>
      </c>
      <c r="N203" s="5">
        <v>348</v>
      </c>
      <c r="O203" s="33">
        <f t="shared" si="23"/>
        <v>3.0642704306708814E-3</v>
      </c>
    </row>
    <row r="204" spans="2:15" x14ac:dyDescent="0.2">
      <c r="B204" s="198" t="s">
        <v>429</v>
      </c>
      <c r="C204" s="5" t="s">
        <v>430</v>
      </c>
      <c r="E204" s="18">
        <v>140</v>
      </c>
      <c r="F204" s="33">
        <f t="shared" si="21"/>
        <v>5.0292414466972257E-4</v>
      </c>
      <c r="G204" s="30">
        <f t="shared" si="24"/>
        <v>0</v>
      </c>
      <c r="I204" s="30">
        <v>5.4158607350096713E-2</v>
      </c>
      <c r="K204" s="5">
        <v>0</v>
      </c>
      <c r="L204" s="33">
        <f t="shared" si="22"/>
        <v>0</v>
      </c>
      <c r="N204" s="5">
        <v>140</v>
      </c>
      <c r="O204" s="33">
        <f t="shared" si="23"/>
        <v>1.2327524721089753E-3</v>
      </c>
    </row>
    <row r="205" spans="2:15" x14ac:dyDescent="0.2">
      <c r="B205" s="198" t="s">
        <v>431</v>
      </c>
      <c r="C205" s="5" t="s">
        <v>432</v>
      </c>
      <c r="E205" s="18">
        <v>355</v>
      </c>
      <c r="F205" s="33">
        <f t="shared" si="21"/>
        <v>1.2752719382696535E-3</v>
      </c>
      <c r="G205" s="30">
        <f t="shared" si="24"/>
        <v>6.1971830985915494E-2</v>
      </c>
      <c r="I205" s="30">
        <v>0.11825449700199867</v>
      </c>
      <c r="K205" s="5">
        <v>22</v>
      </c>
      <c r="L205" s="33">
        <f t="shared" si="22"/>
        <v>1.3349109553714995E-4</v>
      </c>
      <c r="N205" s="5">
        <v>333</v>
      </c>
      <c r="O205" s="33">
        <f t="shared" si="23"/>
        <v>2.9321898086592055E-3</v>
      </c>
    </row>
    <row r="206" spans="2:15" x14ac:dyDescent="0.2">
      <c r="B206" s="198" t="s">
        <v>433</v>
      </c>
      <c r="C206" s="5" t="s">
        <v>434</v>
      </c>
      <c r="E206" s="18">
        <v>217</v>
      </c>
      <c r="F206" s="33">
        <f t="shared" si="21"/>
        <v>7.795324242380699E-4</v>
      </c>
      <c r="G206" s="30">
        <f t="shared" si="24"/>
        <v>0.3686635944700461</v>
      </c>
      <c r="I206" s="30">
        <v>7.9312865497076029E-2</v>
      </c>
      <c r="K206" s="5">
        <v>80</v>
      </c>
      <c r="L206" s="33">
        <f t="shared" si="22"/>
        <v>4.8542216558963624E-4</v>
      </c>
      <c r="N206" s="5">
        <v>137</v>
      </c>
      <c r="O206" s="33">
        <f t="shared" si="23"/>
        <v>1.2063363477066401E-3</v>
      </c>
    </row>
    <row r="207" spans="2:15" x14ac:dyDescent="0.2">
      <c r="B207" s="198" t="s">
        <v>435</v>
      </c>
      <c r="C207" s="5" t="s">
        <v>436</v>
      </c>
      <c r="E207" s="18">
        <v>1480</v>
      </c>
      <c r="F207" s="33">
        <f t="shared" si="21"/>
        <v>5.3166266722227814E-3</v>
      </c>
      <c r="G207" s="30">
        <f t="shared" si="24"/>
        <v>0.69054054054054059</v>
      </c>
      <c r="I207" s="30">
        <v>0.36852589641434264</v>
      </c>
      <c r="K207" s="5">
        <v>1022</v>
      </c>
      <c r="L207" s="33">
        <f t="shared" si="22"/>
        <v>6.2012681654076028E-3</v>
      </c>
      <c r="N207" s="5">
        <v>458</v>
      </c>
      <c r="O207" s="33">
        <f t="shared" si="23"/>
        <v>4.0328616587565046E-3</v>
      </c>
    </row>
    <row r="208" spans="2:15" x14ac:dyDescent="0.2">
      <c r="B208" s="198" t="s">
        <v>437</v>
      </c>
      <c r="C208" s="5" t="s">
        <v>438</v>
      </c>
      <c r="E208" s="18">
        <v>246</v>
      </c>
      <c r="F208" s="33">
        <f t="shared" si="21"/>
        <v>8.8370956849108384E-4</v>
      </c>
      <c r="G208" s="30">
        <f t="shared" si="24"/>
        <v>0.13008130081300814</v>
      </c>
      <c r="I208" s="30">
        <v>8.7857142857142856E-2</v>
      </c>
      <c r="K208" s="5">
        <v>32</v>
      </c>
      <c r="L208" s="33">
        <f t="shared" si="22"/>
        <v>1.9416886623585449E-4</v>
      </c>
      <c r="N208" s="5">
        <v>214</v>
      </c>
      <c r="O208" s="33">
        <f t="shared" si="23"/>
        <v>1.8843502073665765E-3</v>
      </c>
    </row>
    <row r="209" spans="2:15" x14ac:dyDescent="0.2">
      <c r="B209" s="198" t="s">
        <v>439</v>
      </c>
      <c r="C209" s="5" t="s">
        <v>440</v>
      </c>
      <c r="E209" s="18">
        <v>64</v>
      </c>
      <c r="F209" s="33">
        <f t="shared" si="21"/>
        <v>2.2990818042044458E-4</v>
      </c>
      <c r="G209" s="30">
        <f t="shared" si="24"/>
        <v>0.171875</v>
      </c>
      <c r="I209" s="30">
        <v>4.3419267299864311E-2</v>
      </c>
      <c r="K209" s="5">
        <v>11</v>
      </c>
      <c r="L209" s="33">
        <f t="shared" si="22"/>
        <v>6.6745547768574977E-5</v>
      </c>
      <c r="N209" s="5">
        <v>53</v>
      </c>
      <c r="O209" s="33">
        <f t="shared" si="23"/>
        <v>4.6668486444125494E-4</v>
      </c>
    </row>
    <row r="210" spans="2:15" x14ac:dyDescent="0.2">
      <c r="B210" s="198" t="s">
        <v>441</v>
      </c>
      <c r="C210" s="5" t="s">
        <v>442</v>
      </c>
      <c r="E210" s="18">
        <v>961</v>
      </c>
      <c r="F210" s="33">
        <f t="shared" si="21"/>
        <v>3.4522150216257383E-3</v>
      </c>
      <c r="G210" s="30">
        <f t="shared" si="24"/>
        <v>0.84495317377731527</v>
      </c>
      <c r="I210" s="30">
        <v>0.31313131313131315</v>
      </c>
      <c r="K210" s="5">
        <v>812</v>
      </c>
      <c r="L210" s="33">
        <f t="shared" si="22"/>
        <v>4.9270349807348079E-3</v>
      </c>
      <c r="N210" s="5">
        <v>149</v>
      </c>
      <c r="O210" s="33">
        <f t="shared" si="23"/>
        <v>1.3120008453159809E-3</v>
      </c>
    </row>
    <row r="211" spans="2:15" x14ac:dyDescent="0.2">
      <c r="B211" s="198" t="s">
        <v>443</v>
      </c>
      <c r="C211" s="5" t="s">
        <v>444</v>
      </c>
      <c r="E211" s="18">
        <v>162</v>
      </c>
      <c r="F211" s="33">
        <f t="shared" si="21"/>
        <v>5.819550816892503E-4</v>
      </c>
      <c r="G211" s="30">
        <f t="shared" si="24"/>
        <v>0.47530864197530864</v>
      </c>
      <c r="I211" s="30">
        <v>7.006920415224914E-2</v>
      </c>
      <c r="K211" s="5">
        <v>77</v>
      </c>
      <c r="L211" s="33">
        <f t="shared" si="22"/>
        <v>4.6721883438002485E-4</v>
      </c>
      <c r="N211" s="5">
        <v>85</v>
      </c>
      <c r="O211" s="33">
        <f t="shared" si="23"/>
        <v>7.4845685806616358E-4</v>
      </c>
    </row>
    <row r="212" spans="2:15" x14ac:dyDescent="0.2">
      <c r="B212" s="198" t="s">
        <v>445</v>
      </c>
      <c r="C212" s="5" t="s">
        <v>446</v>
      </c>
      <c r="E212" s="18">
        <v>481</v>
      </c>
      <c r="F212" s="33">
        <f t="shared" si="21"/>
        <v>1.7279036684724038E-3</v>
      </c>
      <c r="G212" s="30">
        <f t="shared" si="24"/>
        <v>0.69854469854469858</v>
      </c>
      <c r="I212" s="30">
        <v>0.16806429070580015</v>
      </c>
      <c r="K212" s="5">
        <v>336</v>
      </c>
      <c r="L212" s="33">
        <f t="shared" si="22"/>
        <v>2.038773095476472E-3</v>
      </c>
      <c r="N212" s="5">
        <v>145</v>
      </c>
      <c r="O212" s="33">
        <f t="shared" si="23"/>
        <v>1.2767793461128673E-3</v>
      </c>
    </row>
    <row r="213" spans="2:15" x14ac:dyDescent="0.2">
      <c r="B213" s="198" t="s">
        <v>447</v>
      </c>
      <c r="C213" s="5" t="s">
        <v>448</v>
      </c>
      <c r="E213" s="18">
        <v>70</v>
      </c>
      <c r="F213" s="33">
        <f t="shared" si="21"/>
        <v>2.5146207233486128E-4</v>
      </c>
      <c r="G213" s="30">
        <f t="shared" si="24"/>
        <v>0</v>
      </c>
      <c r="I213" s="30">
        <v>3.7493304767005894E-2</v>
      </c>
      <c r="K213" s="5">
        <v>0</v>
      </c>
      <c r="L213" s="33">
        <f t="shared" si="22"/>
        <v>0</v>
      </c>
      <c r="N213" s="5">
        <v>70</v>
      </c>
      <c r="O213" s="33">
        <f t="shared" si="23"/>
        <v>6.1637623605448767E-4</v>
      </c>
    </row>
    <row r="214" spans="2:15" x14ac:dyDescent="0.2">
      <c r="B214" s="198" t="s">
        <v>449</v>
      </c>
      <c r="C214" s="5" t="s">
        <v>450</v>
      </c>
      <c r="E214" s="18">
        <v>120</v>
      </c>
      <c r="F214" s="33">
        <f t="shared" si="21"/>
        <v>4.3107783828833358E-4</v>
      </c>
      <c r="G214" s="30">
        <f t="shared" si="24"/>
        <v>0</v>
      </c>
      <c r="I214" s="30">
        <v>3.4492670307559641E-2</v>
      </c>
      <c r="K214" s="5">
        <v>0</v>
      </c>
      <c r="L214" s="33">
        <f t="shared" si="22"/>
        <v>0</v>
      </c>
      <c r="N214" s="5">
        <v>120</v>
      </c>
      <c r="O214" s="33">
        <f t="shared" si="23"/>
        <v>1.0566449760934075E-3</v>
      </c>
    </row>
    <row r="215" spans="2:15" x14ac:dyDescent="0.2">
      <c r="B215" s="198" t="s">
        <v>451</v>
      </c>
      <c r="C215" s="5" t="s">
        <v>452</v>
      </c>
      <c r="E215" s="18">
        <v>401</v>
      </c>
      <c r="F215" s="33">
        <f t="shared" si="21"/>
        <v>1.440518442946848E-3</v>
      </c>
      <c r="G215" s="30">
        <f t="shared" si="24"/>
        <v>0</v>
      </c>
      <c r="I215" s="30">
        <v>0.10625331213566508</v>
      </c>
      <c r="K215" s="5">
        <v>0</v>
      </c>
      <c r="L215" s="33">
        <f t="shared" si="22"/>
        <v>0</v>
      </c>
      <c r="N215" s="5">
        <v>401</v>
      </c>
      <c r="O215" s="33">
        <f t="shared" si="23"/>
        <v>3.5309552951121362E-3</v>
      </c>
    </row>
    <row r="216" spans="2:15" x14ac:dyDescent="0.2">
      <c r="B216" s="198" t="s">
        <v>453</v>
      </c>
      <c r="C216" s="5" t="s">
        <v>454</v>
      </c>
      <c r="E216" s="18">
        <v>111</v>
      </c>
      <c r="F216" s="33">
        <f t="shared" si="21"/>
        <v>3.9874700041670857E-4</v>
      </c>
      <c r="G216" s="30">
        <f t="shared" si="24"/>
        <v>0</v>
      </c>
      <c r="I216" s="30">
        <v>6.4685314685314688E-2</v>
      </c>
      <c r="K216" s="5">
        <v>0</v>
      </c>
      <c r="L216" s="33">
        <f t="shared" si="22"/>
        <v>0</v>
      </c>
      <c r="N216" s="5">
        <v>111</v>
      </c>
      <c r="O216" s="33">
        <f t="shared" si="23"/>
        <v>9.7739660288640178E-4</v>
      </c>
    </row>
    <row r="217" spans="2:15" x14ac:dyDescent="0.2">
      <c r="B217" s="198" t="s">
        <v>455</v>
      </c>
      <c r="C217" s="5" t="s">
        <v>456</v>
      </c>
      <c r="E217" s="18">
        <v>607</v>
      </c>
      <c r="F217" s="33">
        <f t="shared" si="21"/>
        <v>2.180535398675154E-3</v>
      </c>
      <c r="G217" s="30">
        <f t="shared" si="24"/>
        <v>0</v>
      </c>
      <c r="I217" s="30">
        <v>0.13947610294117646</v>
      </c>
      <c r="K217" s="5">
        <v>0</v>
      </c>
      <c r="L217" s="33">
        <f t="shared" si="22"/>
        <v>0</v>
      </c>
      <c r="N217" s="5">
        <v>607</v>
      </c>
      <c r="O217" s="33">
        <f t="shared" si="23"/>
        <v>5.3448625040724857E-3</v>
      </c>
    </row>
    <row r="218" spans="2:15" x14ac:dyDescent="0.2">
      <c r="B218" s="198" t="s">
        <v>457</v>
      </c>
      <c r="C218" s="5" t="s">
        <v>458</v>
      </c>
      <c r="E218" s="18">
        <v>204</v>
      </c>
      <c r="F218" s="33">
        <f t="shared" si="21"/>
        <v>7.3283232509016713E-4</v>
      </c>
      <c r="G218" s="30">
        <f t="shared" si="24"/>
        <v>0.83333333333333337</v>
      </c>
      <c r="I218" s="30">
        <v>0.10246107483676545</v>
      </c>
      <c r="K218" s="5">
        <v>170</v>
      </c>
      <c r="L218" s="33">
        <f t="shared" si="22"/>
        <v>1.031522101877977E-3</v>
      </c>
      <c r="N218" s="5">
        <v>34</v>
      </c>
      <c r="O218" s="33">
        <f t="shared" si="23"/>
        <v>2.9938274322646545E-4</v>
      </c>
    </row>
    <row r="219" spans="2:15" x14ac:dyDescent="0.2">
      <c r="B219" s="198" t="s">
        <v>459</v>
      </c>
      <c r="C219" s="5" t="s">
        <v>460</v>
      </c>
      <c r="E219" s="18">
        <v>918</v>
      </c>
      <c r="F219" s="33">
        <f t="shared" si="21"/>
        <v>3.2977454629057519E-3</v>
      </c>
      <c r="G219" s="30">
        <f t="shared" si="24"/>
        <v>0.94117647058823528</v>
      </c>
      <c r="I219" s="30">
        <v>0.30327056491575816</v>
      </c>
      <c r="K219" s="5">
        <v>864</v>
      </c>
      <c r="L219" s="33">
        <f t="shared" si="22"/>
        <v>5.2425593883680711E-3</v>
      </c>
      <c r="N219" s="5">
        <v>54</v>
      </c>
      <c r="O219" s="33">
        <f t="shared" si="23"/>
        <v>4.7549023924203332E-4</v>
      </c>
    </row>
    <row r="220" spans="2:15" x14ac:dyDescent="0.2">
      <c r="B220" s="198" t="s">
        <v>461</v>
      </c>
      <c r="C220" s="5" t="s">
        <v>462</v>
      </c>
      <c r="E220" s="18">
        <v>323</v>
      </c>
      <c r="F220" s="33">
        <f t="shared" si="21"/>
        <v>1.1603178480594312E-3</v>
      </c>
      <c r="G220" s="30">
        <f t="shared" si="24"/>
        <v>0.84829721362229105</v>
      </c>
      <c r="I220" s="30">
        <v>0.1533713200379867</v>
      </c>
      <c r="K220" s="5">
        <v>274</v>
      </c>
      <c r="L220" s="33">
        <f t="shared" si="22"/>
        <v>1.6625709171445042E-3</v>
      </c>
      <c r="N220" s="5">
        <v>49</v>
      </c>
      <c r="O220" s="33">
        <f t="shared" si="23"/>
        <v>4.3146336523814137E-4</v>
      </c>
    </row>
    <row r="221" spans="2:15" x14ac:dyDescent="0.2">
      <c r="B221" s="198" t="s">
        <v>463</v>
      </c>
      <c r="C221" s="5" t="s">
        <v>464</v>
      </c>
      <c r="E221" s="18">
        <v>1014</v>
      </c>
      <c r="F221" s="33">
        <f t="shared" si="21"/>
        <v>3.6426077335364191E-3</v>
      </c>
      <c r="G221" s="30">
        <f t="shared" si="24"/>
        <v>0.89546351084812625</v>
      </c>
      <c r="I221" s="30">
        <v>0.34809474768280124</v>
      </c>
      <c r="K221" s="5">
        <v>908</v>
      </c>
      <c r="L221" s="33">
        <f t="shared" si="22"/>
        <v>5.5095415794423714E-3</v>
      </c>
      <c r="N221" s="5">
        <v>106</v>
      </c>
      <c r="O221" s="33">
        <f t="shared" si="23"/>
        <v>9.3336972888250988E-4</v>
      </c>
    </row>
    <row r="222" spans="2:15" x14ac:dyDescent="0.2">
      <c r="B222" s="198" t="s">
        <v>465</v>
      </c>
      <c r="C222" s="5" t="s">
        <v>466</v>
      </c>
      <c r="E222" s="18">
        <v>420</v>
      </c>
      <c r="F222" s="33">
        <f t="shared" si="21"/>
        <v>1.5087724340091676E-3</v>
      </c>
      <c r="G222" s="30">
        <f t="shared" si="24"/>
        <v>0.830952380952381</v>
      </c>
      <c r="I222" s="30">
        <v>0.20659124446630595</v>
      </c>
      <c r="K222" s="5">
        <v>349</v>
      </c>
      <c r="L222" s="33">
        <f t="shared" si="22"/>
        <v>2.1176541973847883E-3</v>
      </c>
      <c r="N222" s="5">
        <v>71</v>
      </c>
      <c r="O222" s="33">
        <f t="shared" si="23"/>
        <v>6.2518161085526605E-4</v>
      </c>
    </row>
    <row r="223" spans="2:15" x14ac:dyDescent="0.2">
      <c r="B223" s="198" t="s">
        <v>467</v>
      </c>
      <c r="C223" s="5" t="s">
        <v>468</v>
      </c>
      <c r="E223" s="18">
        <v>708</v>
      </c>
      <c r="F223" s="33">
        <f t="shared" si="21"/>
        <v>2.5433592459011682E-3</v>
      </c>
      <c r="G223" s="30">
        <f t="shared" si="24"/>
        <v>0.75423728813559321</v>
      </c>
      <c r="I223" s="30">
        <v>0.25467625899280577</v>
      </c>
      <c r="K223" s="5">
        <v>534</v>
      </c>
      <c r="L223" s="33">
        <f t="shared" si="22"/>
        <v>3.240192955310822E-3</v>
      </c>
      <c r="N223" s="5">
        <v>174</v>
      </c>
      <c r="O223" s="33">
        <f t="shared" si="23"/>
        <v>1.5321352153354407E-3</v>
      </c>
    </row>
    <row r="224" spans="2:15" x14ac:dyDescent="0.2">
      <c r="B224" s="198" t="s">
        <v>469</v>
      </c>
      <c r="C224" s="5" t="s">
        <v>470</v>
      </c>
      <c r="E224" s="18">
        <v>343</v>
      </c>
      <c r="F224" s="33">
        <f t="shared" si="21"/>
        <v>1.2321641544408202E-3</v>
      </c>
      <c r="G224" s="30">
        <f t="shared" si="24"/>
        <v>0.79300291545189505</v>
      </c>
      <c r="I224" s="30">
        <v>0.13578780680918448</v>
      </c>
      <c r="K224" s="5">
        <v>272</v>
      </c>
      <c r="L224" s="33">
        <f t="shared" si="22"/>
        <v>1.6504353630047632E-3</v>
      </c>
      <c r="N224" s="5">
        <v>71</v>
      </c>
      <c r="O224" s="33">
        <f t="shared" si="23"/>
        <v>6.2518161085526605E-4</v>
      </c>
    </row>
    <row r="225" spans="1:15" x14ac:dyDescent="0.2">
      <c r="B225" s="198" t="s">
        <v>471</v>
      </c>
      <c r="C225" s="5" t="s">
        <v>472</v>
      </c>
      <c r="E225" s="18">
        <v>1077</v>
      </c>
      <c r="F225" s="33">
        <f t="shared" si="21"/>
        <v>3.8689235986377941E-3</v>
      </c>
      <c r="G225" s="30">
        <f t="shared" si="24"/>
        <v>0.86629526462395545</v>
      </c>
      <c r="I225" s="30">
        <v>0.38824801730353281</v>
      </c>
      <c r="K225" s="5">
        <v>933</v>
      </c>
      <c r="L225" s="33">
        <f t="shared" si="22"/>
        <v>5.6612360061891326E-3</v>
      </c>
      <c r="N225" s="5">
        <v>144</v>
      </c>
      <c r="O225" s="33">
        <f t="shared" si="23"/>
        <v>1.2679739713120888E-3</v>
      </c>
    </row>
    <row r="226" spans="1:15" x14ac:dyDescent="0.2">
      <c r="B226" s="198" t="s">
        <v>473</v>
      </c>
      <c r="C226" s="5" t="s">
        <v>474</v>
      </c>
      <c r="E226" s="18">
        <v>200</v>
      </c>
      <c r="F226" s="33">
        <f t="shared" si="21"/>
        <v>7.1846306381388931E-4</v>
      </c>
      <c r="G226" s="30">
        <f t="shared" si="24"/>
        <v>0.37</v>
      </c>
      <c r="I226" s="30">
        <v>6.7613252197430695E-2</v>
      </c>
      <c r="K226" s="5">
        <v>74</v>
      </c>
      <c r="L226" s="33">
        <f t="shared" si="22"/>
        <v>4.4901550317041352E-4</v>
      </c>
      <c r="N226" s="5">
        <v>126</v>
      </c>
      <c r="O226" s="33">
        <f t="shared" si="23"/>
        <v>1.1094772248980778E-3</v>
      </c>
    </row>
    <row r="227" spans="1:15" ht="15" x14ac:dyDescent="0.25">
      <c r="F227" s="35"/>
      <c r="L227" s="35"/>
      <c r="O227" s="35"/>
    </row>
    <row r="228" spans="1:15" ht="15" x14ac:dyDescent="0.25">
      <c r="A228" s="16" t="s">
        <v>475</v>
      </c>
      <c r="C228" s="16" t="s">
        <v>476</v>
      </c>
      <c r="E228" s="17">
        <v>22700</v>
      </c>
      <c r="F228" s="172">
        <f>E228/E$7</f>
        <v>8.1545557742876446E-2</v>
      </c>
      <c r="G228" s="32">
        <f>K228/E228</f>
        <v>0.6075330396475771</v>
      </c>
      <c r="H228" s="32"/>
      <c r="I228" s="32">
        <v>0.1464091070334419</v>
      </c>
      <c r="K228" s="17">
        <v>13791</v>
      </c>
      <c r="L228" s="172">
        <f>K228/K$7</f>
        <v>8.3680713570583418E-2</v>
      </c>
      <c r="N228" s="17">
        <v>8909</v>
      </c>
      <c r="O228" s="172">
        <f>N228/N$7</f>
        <v>7.844708410013472E-2</v>
      </c>
    </row>
    <row r="230" spans="1:15" x14ac:dyDescent="0.2">
      <c r="B230" s="198" t="s">
        <v>477</v>
      </c>
      <c r="C230" s="5" t="s">
        <v>478</v>
      </c>
      <c r="E230" s="18">
        <v>119</v>
      </c>
      <c r="F230" s="33">
        <f t="shared" ref="F230:F261" si="25">E230/E$7</f>
        <v>4.2748552296926416E-4</v>
      </c>
      <c r="G230" s="30">
        <f t="shared" ref="G230:G288" si="26">K230/E230</f>
        <v>4.2016806722689079E-2</v>
      </c>
      <c r="I230" s="30">
        <v>7.3185731857318567E-2</v>
      </c>
      <c r="K230" s="5">
        <v>5</v>
      </c>
      <c r="L230" s="33">
        <f t="shared" ref="L230:L261" si="27">K230/K$7</f>
        <v>3.0338885349352265E-5</v>
      </c>
      <c r="N230" s="5">
        <v>114</v>
      </c>
      <c r="O230" s="33">
        <f t="shared" ref="O230:O261" si="28">N230/N$7</f>
        <v>1.003812727288737E-3</v>
      </c>
    </row>
    <row r="231" spans="1:15" x14ac:dyDescent="0.2">
      <c r="B231" s="198" t="s">
        <v>479</v>
      </c>
      <c r="C231" s="5" t="s">
        <v>480</v>
      </c>
      <c r="E231" s="18">
        <v>28</v>
      </c>
      <c r="F231" s="33">
        <f t="shared" si="25"/>
        <v>1.005848289339445E-4</v>
      </c>
      <c r="G231" s="30">
        <f t="shared" si="26"/>
        <v>0</v>
      </c>
      <c r="I231" s="30">
        <v>1.8543046357615896E-2</v>
      </c>
      <c r="K231" s="5">
        <v>0</v>
      </c>
      <c r="L231" s="33">
        <f t="shared" si="27"/>
        <v>0</v>
      </c>
      <c r="N231" s="5">
        <v>28</v>
      </c>
      <c r="O231" s="33">
        <f t="shared" si="28"/>
        <v>2.4655049442179507E-4</v>
      </c>
    </row>
    <row r="232" spans="1:15" x14ac:dyDescent="0.2">
      <c r="B232" s="198" t="s">
        <v>481</v>
      </c>
      <c r="C232" s="5" t="s">
        <v>482</v>
      </c>
      <c r="E232" s="18">
        <v>43</v>
      </c>
      <c r="F232" s="33">
        <f t="shared" si="25"/>
        <v>1.544695587199862E-4</v>
      </c>
      <c r="G232" s="30">
        <f t="shared" si="26"/>
        <v>0</v>
      </c>
      <c r="I232" s="30">
        <v>2.2921108742004266E-2</v>
      </c>
      <c r="K232" s="5">
        <v>0</v>
      </c>
      <c r="L232" s="33">
        <f t="shared" si="27"/>
        <v>0</v>
      </c>
      <c r="N232" s="5">
        <v>43</v>
      </c>
      <c r="O232" s="33">
        <f t="shared" si="28"/>
        <v>3.7863111643347098E-4</v>
      </c>
    </row>
    <row r="233" spans="1:15" x14ac:dyDescent="0.2">
      <c r="B233" s="198" t="s">
        <v>483</v>
      </c>
      <c r="C233" s="5" t="s">
        <v>484</v>
      </c>
      <c r="E233" s="18">
        <v>37</v>
      </c>
      <c r="F233" s="33">
        <f t="shared" si="25"/>
        <v>1.3291566680556952E-4</v>
      </c>
      <c r="G233" s="30">
        <f t="shared" si="26"/>
        <v>0</v>
      </c>
      <c r="I233" s="30">
        <v>1.277183293061788E-2</v>
      </c>
      <c r="K233" s="5">
        <v>0</v>
      </c>
      <c r="L233" s="33">
        <f t="shared" si="27"/>
        <v>0</v>
      </c>
      <c r="N233" s="5">
        <v>37</v>
      </c>
      <c r="O233" s="33">
        <f t="shared" si="28"/>
        <v>3.2579886762880065E-4</v>
      </c>
    </row>
    <row r="234" spans="1:15" x14ac:dyDescent="0.2">
      <c r="B234" s="198" t="s">
        <v>485</v>
      </c>
      <c r="C234" s="5" t="s">
        <v>486</v>
      </c>
      <c r="E234" s="18">
        <v>26</v>
      </c>
      <c r="F234" s="33">
        <f t="shared" si="25"/>
        <v>9.3400198295805618E-5</v>
      </c>
      <c r="G234" s="30">
        <f t="shared" si="26"/>
        <v>0</v>
      </c>
      <c r="I234" s="30">
        <v>1.6260162601626018E-2</v>
      </c>
      <c r="K234" s="5">
        <v>0</v>
      </c>
      <c r="L234" s="33">
        <f t="shared" si="27"/>
        <v>0</v>
      </c>
      <c r="N234" s="5">
        <v>26</v>
      </c>
      <c r="O234" s="33">
        <f t="shared" si="28"/>
        <v>2.2893974482023828E-4</v>
      </c>
    </row>
    <row r="235" spans="1:15" x14ac:dyDescent="0.2">
      <c r="B235" s="198" t="s">
        <v>487</v>
      </c>
      <c r="C235" s="5" t="s">
        <v>488</v>
      </c>
      <c r="E235" s="18">
        <v>1235</v>
      </c>
      <c r="F235" s="33">
        <f t="shared" si="25"/>
        <v>4.4365094190507662E-3</v>
      </c>
      <c r="G235" s="30">
        <f t="shared" si="26"/>
        <v>0</v>
      </c>
      <c r="I235" s="30">
        <v>0.10655737704918032</v>
      </c>
      <c r="K235" s="5">
        <v>0</v>
      </c>
      <c r="L235" s="33">
        <f t="shared" si="27"/>
        <v>0</v>
      </c>
      <c r="N235" s="5">
        <v>1235</v>
      </c>
      <c r="O235" s="33">
        <f t="shared" si="28"/>
        <v>1.0874637878961318E-2</v>
      </c>
    </row>
    <row r="236" spans="1:15" x14ac:dyDescent="0.2">
      <c r="B236" s="198" t="s">
        <v>489</v>
      </c>
      <c r="C236" s="5" t="s">
        <v>490</v>
      </c>
      <c r="E236" s="18">
        <v>26</v>
      </c>
      <c r="F236" s="33">
        <f t="shared" si="25"/>
        <v>9.3400198295805618E-5</v>
      </c>
      <c r="G236" s="30">
        <f t="shared" si="26"/>
        <v>0</v>
      </c>
      <c r="I236" s="30">
        <v>2.1121039805036556E-2</v>
      </c>
      <c r="K236" s="5">
        <v>0</v>
      </c>
      <c r="L236" s="33">
        <f t="shared" si="27"/>
        <v>0</v>
      </c>
      <c r="N236" s="5">
        <v>26</v>
      </c>
      <c r="O236" s="33">
        <f t="shared" si="28"/>
        <v>2.2893974482023828E-4</v>
      </c>
    </row>
    <row r="237" spans="1:15" x14ac:dyDescent="0.2">
      <c r="B237" s="198" t="s">
        <v>491</v>
      </c>
      <c r="C237" s="5" t="s">
        <v>492</v>
      </c>
      <c r="E237" s="18">
        <v>30</v>
      </c>
      <c r="F237" s="33">
        <f t="shared" si="25"/>
        <v>1.077694595720834E-4</v>
      </c>
      <c r="G237" s="30">
        <f t="shared" si="26"/>
        <v>0</v>
      </c>
      <c r="I237" s="30">
        <v>1.5067805123053743E-2</v>
      </c>
      <c r="K237" s="5">
        <v>0</v>
      </c>
      <c r="L237" s="33">
        <f t="shared" si="27"/>
        <v>0</v>
      </c>
      <c r="N237" s="5">
        <v>30</v>
      </c>
      <c r="O237" s="33">
        <f t="shared" si="28"/>
        <v>2.6416124402335188E-4</v>
      </c>
    </row>
    <row r="238" spans="1:15" x14ac:dyDescent="0.2">
      <c r="B238" s="198" t="s">
        <v>493</v>
      </c>
      <c r="C238" s="5" t="s">
        <v>494</v>
      </c>
      <c r="E238" s="18">
        <v>18</v>
      </c>
      <c r="F238" s="33">
        <f t="shared" si="25"/>
        <v>6.4661675743250035E-5</v>
      </c>
      <c r="G238" s="30">
        <f t="shared" si="26"/>
        <v>0</v>
      </c>
      <c r="I238" s="30">
        <v>1.2958963282937365E-2</v>
      </c>
      <c r="K238" s="5">
        <v>0</v>
      </c>
      <c r="L238" s="33">
        <f t="shared" si="27"/>
        <v>0</v>
      </c>
      <c r="N238" s="5">
        <v>18</v>
      </c>
      <c r="O238" s="33">
        <f t="shared" si="28"/>
        <v>1.5849674641401111E-4</v>
      </c>
    </row>
    <row r="239" spans="1:15" x14ac:dyDescent="0.2">
      <c r="B239" s="198" t="s">
        <v>495</v>
      </c>
      <c r="C239" s="5" t="s">
        <v>496</v>
      </c>
      <c r="E239" s="18">
        <v>67</v>
      </c>
      <c r="F239" s="33">
        <f t="shared" si="25"/>
        <v>2.4068512637765292E-4</v>
      </c>
      <c r="G239" s="30">
        <f t="shared" si="26"/>
        <v>0</v>
      </c>
      <c r="I239" s="30">
        <v>2.6832198638366039E-2</v>
      </c>
      <c r="K239" s="5">
        <v>0</v>
      </c>
      <c r="L239" s="33">
        <f t="shared" si="27"/>
        <v>0</v>
      </c>
      <c r="N239" s="5">
        <v>67</v>
      </c>
      <c r="O239" s="33">
        <f t="shared" si="28"/>
        <v>5.8996011165215253E-4</v>
      </c>
    </row>
    <row r="240" spans="1:15" x14ac:dyDescent="0.2">
      <c r="B240" s="198" t="s">
        <v>497</v>
      </c>
      <c r="C240" s="5" t="s">
        <v>498</v>
      </c>
      <c r="E240" s="18">
        <v>385</v>
      </c>
      <c r="F240" s="33">
        <f t="shared" si="25"/>
        <v>1.383041397841737E-3</v>
      </c>
      <c r="G240" s="30">
        <f t="shared" si="26"/>
        <v>0.84155844155844151</v>
      </c>
      <c r="I240" s="30">
        <v>0.13537271448663854</v>
      </c>
      <c r="K240" s="5">
        <v>324</v>
      </c>
      <c r="L240" s="33">
        <f t="shared" si="27"/>
        <v>1.9659597706380267E-3</v>
      </c>
      <c r="N240" s="5">
        <v>61</v>
      </c>
      <c r="O240" s="33">
        <f t="shared" si="28"/>
        <v>5.3712786284748214E-4</v>
      </c>
    </row>
    <row r="241" spans="2:15" x14ac:dyDescent="0.2">
      <c r="B241" s="198" t="s">
        <v>499</v>
      </c>
      <c r="C241" s="5" t="s">
        <v>500</v>
      </c>
      <c r="E241" s="18">
        <v>453</v>
      </c>
      <c r="F241" s="33">
        <f t="shared" si="25"/>
        <v>1.6273188395384594E-3</v>
      </c>
      <c r="G241" s="30">
        <f t="shared" si="26"/>
        <v>0.66666666666666663</v>
      </c>
      <c r="I241" s="30">
        <v>0.13760631834750911</v>
      </c>
      <c r="K241" s="5">
        <v>302</v>
      </c>
      <c r="L241" s="33">
        <f t="shared" si="27"/>
        <v>1.8324686751008768E-3</v>
      </c>
      <c r="N241" s="5">
        <v>151</v>
      </c>
      <c r="O241" s="33">
        <f t="shared" si="28"/>
        <v>1.3296115949175376E-3</v>
      </c>
    </row>
    <row r="242" spans="2:15" x14ac:dyDescent="0.2">
      <c r="B242" s="198" t="s">
        <v>501</v>
      </c>
      <c r="C242" s="5" t="s">
        <v>502</v>
      </c>
      <c r="E242" s="18">
        <v>535</v>
      </c>
      <c r="F242" s="33">
        <f t="shared" si="25"/>
        <v>1.9218886957021539E-3</v>
      </c>
      <c r="G242" s="30">
        <f t="shared" si="26"/>
        <v>0.20747663551401868</v>
      </c>
      <c r="I242" s="30">
        <v>0.17523747133966591</v>
      </c>
      <c r="K242" s="5">
        <v>111</v>
      </c>
      <c r="L242" s="33">
        <f t="shared" si="27"/>
        <v>6.7352325475562023E-4</v>
      </c>
      <c r="N242" s="5">
        <v>424</v>
      </c>
      <c r="O242" s="33">
        <f t="shared" si="28"/>
        <v>3.7334789155300395E-3</v>
      </c>
    </row>
    <row r="243" spans="2:15" x14ac:dyDescent="0.2">
      <c r="B243" s="198" t="s">
        <v>503</v>
      </c>
      <c r="C243" s="5" t="s">
        <v>504</v>
      </c>
      <c r="E243" s="18">
        <v>58</v>
      </c>
      <c r="F243" s="33">
        <f t="shared" si="25"/>
        <v>2.0835428850602791E-4</v>
      </c>
      <c r="G243" s="30">
        <f t="shared" si="26"/>
        <v>0</v>
      </c>
      <c r="I243" s="30">
        <v>2.2656249999999999E-2</v>
      </c>
      <c r="K243" s="5">
        <v>0</v>
      </c>
      <c r="L243" s="33">
        <f t="shared" si="27"/>
        <v>0</v>
      </c>
      <c r="N243" s="5">
        <v>58</v>
      </c>
      <c r="O243" s="33">
        <f t="shared" si="28"/>
        <v>5.1071173844514689E-4</v>
      </c>
    </row>
    <row r="244" spans="2:15" x14ac:dyDescent="0.2">
      <c r="B244" s="198" t="s">
        <v>505</v>
      </c>
      <c r="C244" s="5" t="s">
        <v>506</v>
      </c>
      <c r="E244" s="18">
        <v>62</v>
      </c>
      <c r="F244" s="33">
        <f t="shared" si="25"/>
        <v>2.227235497823057E-4</v>
      </c>
      <c r="G244" s="30">
        <f t="shared" si="26"/>
        <v>8.0645161290322578E-2</v>
      </c>
      <c r="I244" s="30">
        <v>4.9363057324840767E-2</v>
      </c>
      <c r="K244" s="5">
        <v>5</v>
      </c>
      <c r="L244" s="33">
        <f t="shared" si="27"/>
        <v>3.0338885349352265E-5</v>
      </c>
      <c r="N244" s="5">
        <v>57</v>
      </c>
      <c r="O244" s="33">
        <f t="shared" si="28"/>
        <v>5.0190636364436851E-4</v>
      </c>
    </row>
    <row r="245" spans="2:15" x14ac:dyDescent="0.2">
      <c r="B245" s="198" t="s">
        <v>507</v>
      </c>
      <c r="C245" s="5" t="s">
        <v>508</v>
      </c>
      <c r="E245" s="18">
        <v>260</v>
      </c>
      <c r="F245" s="33">
        <f t="shared" si="25"/>
        <v>9.3400198295805615E-4</v>
      </c>
      <c r="G245" s="30">
        <f t="shared" si="26"/>
        <v>0</v>
      </c>
      <c r="I245" s="30">
        <v>8.488410055501143E-2</v>
      </c>
      <c r="K245" s="5">
        <v>0</v>
      </c>
      <c r="L245" s="33">
        <f t="shared" si="27"/>
        <v>0</v>
      </c>
      <c r="N245" s="5">
        <v>260</v>
      </c>
      <c r="O245" s="33">
        <f t="shared" si="28"/>
        <v>2.2893974482023826E-3</v>
      </c>
    </row>
    <row r="246" spans="2:15" x14ac:dyDescent="0.2">
      <c r="B246" s="198" t="s">
        <v>509</v>
      </c>
      <c r="C246" s="5" t="s">
        <v>510</v>
      </c>
      <c r="E246" s="18">
        <v>111</v>
      </c>
      <c r="F246" s="33">
        <f t="shared" si="25"/>
        <v>3.9874700041670857E-4</v>
      </c>
      <c r="G246" s="30">
        <f t="shared" si="26"/>
        <v>0</v>
      </c>
      <c r="I246" s="30">
        <v>6.9899244332493699E-2</v>
      </c>
      <c r="K246" s="5">
        <v>0</v>
      </c>
      <c r="L246" s="33">
        <f t="shared" si="27"/>
        <v>0</v>
      </c>
      <c r="N246" s="5">
        <v>111</v>
      </c>
      <c r="O246" s="33">
        <f t="shared" si="28"/>
        <v>9.7739660288640178E-4</v>
      </c>
    </row>
    <row r="247" spans="2:15" x14ac:dyDescent="0.2">
      <c r="B247" s="198" t="s">
        <v>511</v>
      </c>
      <c r="C247" s="5" t="s">
        <v>512</v>
      </c>
      <c r="E247" s="18">
        <v>159</v>
      </c>
      <c r="F247" s="33">
        <f t="shared" si="25"/>
        <v>5.7117813573204202E-4</v>
      </c>
      <c r="G247" s="30">
        <f t="shared" si="26"/>
        <v>0</v>
      </c>
      <c r="I247" s="30">
        <v>6.2206572769953054E-2</v>
      </c>
      <c r="K247" s="5">
        <v>0</v>
      </c>
      <c r="L247" s="33">
        <f t="shared" si="27"/>
        <v>0</v>
      </c>
      <c r="N247" s="5">
        <v>159</v>
      </c>
      <c r="O247" s="33">
        <f t="shared" si="28"/>
        <v>1.4000545933237649E-3</v>
      </c>
    </row>
    <row r="248" spans="2:15" x14ac:dyDescent="0.2">
      <c r="B248" s="198" t="s">
        <v>513</v>
      </c>
      <c r="C248" s="5" t="s">
        <v>514</v>
      </c>
      <c r="E248" s="18">
        <v>195</v>
      </c>
      <c r="F248" s="33">
        <f t="shared" si="25"/>
        <v>7.0050148721854206E-4</v>
      </c>
      <c r="G248" s="30">
        <f t="shared" si="26"/>
        <v>0</v>
      </c>
      <c r="I248" s="30">
        <v>7.8629032258064516E-2</v>
      </c>
      <c r="K248" s="5">
        <v>0</v>
      </c>
      <c r="L248" s="33">
        <f t="shared" si="27"/>
        <v>0</v>
      </c>
      <c r="N248" s="5">
        <v>195</v>
      </c>
      <c r="O248" s="33">
        <f t="shared" si="28"/>
        <v>1.717048086151787E-3</v>
      </c>
    </row>
    <row r="249" spans="2:15" x14ac:dyDescent="0.2">
      <c r="B249" s="198" t="s">
        <v>515</v>
      </c>
      <c r="C249" s="5" t="s">
        <v>516</v>
      </c>
      <c r="E249" s="18">
        <v>1238</v>
      </c>
      <c r="F249" s="33">
        <f t="shared" si="25"/>
        <v>4.4472863650079752E-3</v>
      </c>
      <c r="G249" s="30">
        <f t="shared" si="26"/>
        <v>0.79644588045234244</v>
      </c>
      <c r="I249" s="30">
        <v>0.3038036809815951</v>
      </c>
      <c r="K249" s="5">
        <v>986</v>
      </c>
      <c r="L249" s="33">
        <f t="shared" si="27"/>
        <v>5.9828281908922663E-3</v>
      </c>
      <c r="N249" s="5">
        <v>252</v>
      </c>
      <c r="O249" s="33">
        <f t="shared" si="28"/>
        <v>2.2189544497961556E-3</v>
      </c>
    </row>
    <row r="250" spans="2:15" x14ac:dyDescent="0.2">
      <c r="B250" s="198" t="s">
        <v>517</v>
      </c>
      <c r="C250" s="5" t="s">
        <v>518</v>
      </c>
      <c r="E250" s="18">
        <v>1052</v>
      </c>
      <c r="F250" s="33">
        <f t="shared" si="25"/>
        <v>3.7791157156610578E-3</v>
      </c>
      <c r="G250" s="30">
        <f t="shared" si="26"/>
        <v>0.96007604562737647</v>
      </c>
      <c r="I250" s="30">
        <v>0.42522231204527083</v>
      </c>
      <c r="K250" s="5">
        <v>1010</v>
      </c>
      <c r="L250" s="33">
        <f t="shared" si="27"/>
        <v>6.1284548405691579E-3</v>
      </c>
      <c r="N250" s="5">
        <v>42</v>
      </c>
      <c r="O250" s="33">
        <f t="shared" si="28"/>
        <v>3.698257416326926E-4</v>
      </c>
    </row>
    <row r="251" spans="2:15" x14ac:dyDescent="0.2">
      <c r="B251" s="198" t="s">
        <v>519</v>
      </c>
      <c r="C251" s="5" t="s">
        <v>520</v>
      </c>
      <c r="E251" s="18">
        <v>384</v>
      </c>
      <c r="F251" s="33">
        <f t="shared" si="25"/>
        <v>1.3794490825226676E-3</v>
      </c>
      <c r="G251" s="30">
        <f t="shared" si="26"/>
        <v>0.66666666666666663</v>
      </c>
      <c r="I251" s="30">
        <v>0.17494305239179955</v>
      </c>
      <c r="K251" s="5">
        <v>256</v>
      </c>
      <c r="L251" s="33">
        <f t="shared" si="27"/>
        <v>1.5533509298868359E-3</v>
      </c>
      <c r="N251" s="5">
        <v>128</v>
      </c>
      <c r="O251" s="33">
        <f t="shared" si="28"/>
        <v>1.1270879744996346E-3</v>
      </c>
    </row>
    <row r="252" spans="2:15" x14ac:dyDescent="0.2">
      <c r="B252" s="198" t="s">
        <v>521</v>
      </c>
      <c r="C252" s="5" t="s">
        <v>522</v>
      </c>
      <c r="E252" s="18">
        <v>1602</v>
      </c>
      <c r="F252" s="33">
        <f t="shared" si="25"/>
        <v>5.7548891411492538E-3</v>
      </c>
      <c r="G252" s="30">
        <f t="shared" si="26"/>
        <v>0.95443196004993758</v>
      </c>
      <c r="I252" s="30">
        <v>0.47424511545293074</v>
      </c>
      <c r="K252" s="5">
        <v>1529</v>
      </c>
      <c r="L252" s="33">
        <f t="shared" si="27"/>
        <v>9.2776311398319218E-3</v>
      </c>
      <c r="N252" s="5">
        <v>73</v>
      </c>
      <c r="O252" s="33">
        <f t="shared" si="28"/>
        <v>6.427923604568228E-4</v>
      </c>
    </row>
    <row r="253" spans="2:15" x14ac:dyDescent="0.2">
      <c r="B253" s="198" t="s">
        <v>523</v>
      </c>
      <c r="C253" s="5" t="s">
        <v>524</v>
      </c>
      <c r="E253" s="18">
        <v>330</v>
      </c>
      <c r="F253" s="33">
        <f t="shared" si="25"/>
        <v>1.1854640552929174E-3</v>
      </c>
      <c r="G253" s="30">
        <f t="shared" si="26"/>
        <v>0.73636363636363633</v>
      </c>
      <c r="I253" s="30">
        <v>0.1611328125</v>
      </c>
      <c r="K253" s="5">
        <v>243</v>
      </c>
      <c r="L253" s="33">
        <f t="shared" si="27"/>
        <v>1.4744698279785201E-3</v>
      </c>
      <c r="N253" s="5">
        <v>87</v>
      </c>
      <c r="O253" s="33">
        <f t="shared" si="28"/>
        <v>7.6606760766772034E-4</v>
      </c>
    </row>
    <row r="254" spans="2:15" x14ac:dyDescent="0.2">
      <c r="B254" s="198" t="s">
        <v>525</v>
      </c>
      <c r="C254" s="5" t="s">
        <v>526</v>
      </c>
      <c r="E254" s="18">
        <v>973</v>
      </c>
      <c r="F254" s="33">
        <f t="shared" si="25"/>
        <v>3.4953228054545715E-3</v>
      </c>
      <c r="G254" s="30">
        <f t="shared" si="26"/>
        <v>0.77389516957862281</v>
      </c>
      <c r="I254" s="30">
        <v>0.27618506954300315</v>
      </c>
      <c r="K254" s="5">
        <v>753</v>
      </c>
      <c r="L254" s="33">
        <f t="shared" si="27"/>
        <v>4.5690361336124512E-3</v>
      </c>
      <c r="N254" s="5">
        <v>220</v>
      </c>
      <c r="O254" s="33">
        <f t="shared" si="28"/>
        <v>1.937182456171247E-3</v>
      </c>
    </row>
    <row r="255" spans="2:15" x14ac:dyDescent="0.2">
      <c r="B255" s="198" t="s">
        <v>527</v>
      </c>
      <c r="C255" s="5" t="s">
        <v>528</v>
      </c>
      <c r="E255" s="18">
        <v>146</v>
      </c>
      <c r="F255" s="33">
        <f t="shared" si="25"/>
        <v>5.2447803658413924E-4</v>
      </c>
      <c r="G255" s="30">
        <f t="shared" si="26"/>
        <v>0.29452054794520549</v>
      </c>
      <c r="I255" s="30">
        <v>7.1150097465886936E-2</v>
      </c>
      <c r="K255" s="5">
        <v>43</v>
      </c>
      <c r="L255" s="33">
        <f t="shared" si="27"/>
        <v>2.6091441400442948E-4</v>
      </c>
      <c r="N255" s="5">
        <v>103</v>
      </c>
      <c r="O255" s="33">
        <f t="shared" si="28"/>
        <v>9.0695360448017474E-4</v>
      </c>
    </row>
    <row r="256" spans="2:15" x14ac:dyDescent="0.2">
      <c r="B256" s="198" t="s">
        <v>529</v>
      </c>
      <c r="C256" s="5" t="s">
        <v>530</v>
      </c>
      <c r="E256" s="18">
        <v>1487</v>
      </c>
      <c r="F256" s="33">
        <f t="shared" si="25"/>
        <v>5.3417728794562672E-3</v>
      </c>
      <c r="G256" s="30">
        <f t="shared" si="26"/>
        <v>0.96435776731674516</v>
      </c>
      <c r="I256" s="30">
        <v>0.42779056386651321</v>
      </c>
      <c r="K256" s="5">
        <v>1434</v>
      </c>
      <c r="L256" s="33">
        <f t="shared" si="27"/>
        <v>8.7011923181942296E-3</v>
      </c>
      <c r="N256" s="5">
        <v>53</v>
      </c>
      <c r="O256" s="33">
        <f t="shared" si="28"/>
        <v>4.6668486444125494E-4</v>
      </c>
    </row>
    <row r="257" spans="2:15" x14ac:dyDescent="0.2">
      <c r="B257" s="198" t="s">
        <v>531</v>
      </c>
      <c r="C257" s="5" t="s">
        <v>532</v>
      </c>
      <c r="E257" s="18">
        <v>1347</v>
      </c>
      <c r="F257" s="33">
        <f t="shared" si="25"/>
        <v>4.8388487347865447E-3</v>
      </c>
      <c r="G257" s="30">
        <f t="shared" si="26"/>
        <v>0.90126206384558283</v>
      </c>
      <c r="I257" s="30">
        <v>0.39282589676290464</v>
      </c>
      <c r="K257" s="5">
        <v>1214</v>
      </c>
      <c r="L257" s="33">
        <f t="shared" si="27"/>
        <v>7.3662813628227299E-3</v>
      </c>
      <c r="N257" s="5">
        <v>133</v>
      </c>
      <c r="O257" s="33">
        <f t="shared" si="28"/>
        <v>1.1711148485035266E-3</v>
      </c>
    </row>
    <row r="258" spans="2:15" x14ac:dyDescent="0.2">
      <c r="B258" s="198" t="s">
        <v>533</v>
      </c>
      <c r="C258" s="5" t="s">
        <v>534</v>
      </c>
      <c r="E258" s="18">
        <v>313</v>
      </c>
      <c r="F258" s="33">
        <f t="shared" si="25"/>
        <v>1.1243946948687369E-3</v>
      </c>
      <c r="G258" s="30">
        <f t="shared" si="26"/>
        <v>0.82747603833865813</v>
      </c>
      <c r="I258" s="30">
        <v>0.13686051595977264</v>
      </c>
      <c r="K258" s="5">
        <v>259</v>
      </c>
      <c r="L258" s="33">
        <f t="shared" si="27"/>
        <v>1.5715542610964474E-3</v>
      </c>
      <c r="N258" s="5">
        <v>54</v>
      </c>
      <c r="O258" s="33">
        <f t="shared" si="28"/>
        <v>4.7549023924203332E-4</v>
      </c>
    </row>
    <row r="259" spans="2:15" x14ac:dyDescent="0.2">
      <c r="B259" s="198" t="s">
        <v>535</v>
      </c>
      <c r="C259" s="5" t="s">
        <v>536</v>
      </c>
      <c r="E259" s="18">
        <v>187</v>
      </c>
      <c r="F259" s="33">
        <f t="shared" si="25"/>
        <v>6.7176296466598653E-4</v>
      </c>
      <c r="G259" s="30">
        <f t="shared" si="26"/>
        <v>0.16577540106951871</v>
      </c>
      <c r="I259" s="30">
        <v>8.9559386973180083E-2</v>
      </c>
      <c r="K259" s="5">
        <v>31</v>
      </c>
      <c r="L259" s="33">
        <f t="shared" si="27"/>
        <v>1.8810108916598404E-4</v>
      </c>
      <c r="N259" s="5">
        <v>156</v>
      </c>
      <c r="O259" s="33">
        <f t="shared" si="28"/>
        <v>1.3736384689214296E-3</v>
      </c>
    </row>
    <row r="260" spans="2:15" x14ac:dyDescent="0.2">
      <c r="B260" s="198" t="s">
        <v>537</v>
      </c>
      <c r="C260" s="5" t="s">
        <v>538</v>
      </c>
      <c r="E260" s="18">
        <v>249</v>
      </c>
      <c r="F260" s="33">
        <f t="shared" si="25"/>
        <v>8.9448651444829223E-4</v>
      </c>
      <c r="G260" s="30">
        <f t="shared" si="26"/>
        <v>0.67871485943775101</v>
      </c>
      <c r="I260" s="30">
        <v>9.7151775263363244E-2</v>
      </c>
      <c r="K260" s="5">
        <v>169</v>
      </c>
      <c r="L260" s="33">
        <f t="shared" si="27"/>
        <v>1.0254543248081065E-3</v>
      </c>
      <c r="N260" s="5">
        <v>80</v>
      </c>
      <c r="O260" s="33">
        <f t="shared" si="28"/>
        <v>7.0442998406227157E-4</v>
      </c>
    </row>
    <row r="261" spans="2:15" x14ac:dyDescent="0.2">
      <c r="B261" s="198" t="s">
        <v>539</v>
      </c>
      <c r="C261" s="5" t="s">
        <v>540</v>
      </c>
      <c r="E261" s="18">
        <v>364</v>
      </c>
      <c r="F261" s="33">
        <f t="shared" si="25"/>
        <v>1.3076027761412786E-3</v>
      </c>
      <c r="G261" s="30">
        <f t="shared" si="26"/>
        <v>0.42582417582417581</v>
      </c>
      <c r="I261" s="30">
        <v>0.14778725131952902</v>
      </c>
      <c r="K261" s="5">
        <v>155</v>
      </c>
      <c r="L261" s="33">
        <f t="shared" si="27"/>
        <v>9.4050544582992019E-4</v>
      </c>
      <c r="N261" s="5">
        <v>209</v>
      </c>
      <c r="O261" s="33">
        <f t="shared" si="28"/>
        <v>1.8403233333626845E-3</v>
      </c>
    </row>
    <row r="262" spans="2:15" x14ac:dyDescent="0.2">
      <c r="B262" s="198" t="s">
        <v>541</v>
      </c>
      <c r="C262" s="5" t="s">
        <v>542</v>
      </c>
      <c r="E262" s="18">
        <v>832</v>
      </c>
      <c r="F262" s="33">
        <f t="shared" ref="F262:F288" si="29">E262/E$7</f>
        <v>2.9888063454657798E-3</v>
      </c>
      <c r="G262" s="30">
        <f t="shared" si="26"/>
        <v>0.55048076923076927</v>
      </c>
      <c r="I262" s="30">
        <v>0.24299065420560748</v>
      </c>
      <c r="K262" s="5">
        <v>458</v>
      </c>
      <c r="L262" s="33">
        <f t="shared" ref="L262:L288" si="30">K262/K$7</f>
        <v>2.7790418980006676E-3</v>
      </c>
      <c r="N262" s="5">
        <v>374</v>
      </c>
      <c r="O262" s="33">
        <f t="shared" ref="O262:O288" si="31">N262/N$7</f>
        <v>3.2932101754911199E-3</v>
      </c>
    </row>
    <row r="263" spans="2:15" x14ac:dyDescent="0.2">
      <c r="B263" s="198" t="s">
        <v>543</v>
      </c>
      <c r="C263" s="5" t="s">
        <v>544</v>
      </c>
      <c r="E263" s="18">
        <v>139</v>
      </c>
      <c r="F263" s="33">
        <f t="shared" si="29"/>
        <v>4.9933182935065303E-4</v>
      </c>
      <c r="G263" s="30">
        <f t="shared" si="26"/>
        <v>0</v>
      </c>
      <c r="I263" s="30">
        <v>8.6014851485148508E-2</v>
      </c>
      <c r="K263" s="5">
        <v>0</v>
      </c>
      <c r="L263" s="33">
        <f t="shared" si="30"/>
        <v>0</v>
      </c>
      <c r="N263" s="5">
        <v>139</v>
      </c>
      <c r="O263" s="33">
        <f t="shared" si="31"/>
        <v>1.2239470973081968E-3</v>
      </c>
    </row>
    <row r="264" spans="2:15" x14ac:dyDescent="0.2">
      <c r="B264" s="198" t="s">
        <v>545</v>
      </c>
      <c r="C264" s="5" t="s">
        <v>546</v>
      </c>
      <c r="E264" s="18">
        <v>649</v>
      </c>
      <c r="F264" s="33">
        <f t="shared" si="29"/>
        <v>2.3314126420760709E-3</v>
      </c>
      <c r="G264" s="30">
        <f t="shared" si="26"/>
        <v>0.71802773497688754</v>
      </c>
      <c r="I264" s="30">
        <v>0.33890339425587468</v>
      </c>
      <c r="K264" s="5">
        <v>466</v>
      </c>
      <c r="L264" s="33">
        <f t="shared" si="30"/>
        <v>2.8275841145596311E-3</v>
      </c>
      <c r="N264" s="5">
        <v>183</v>
      </c>
      <c r="O264" s="33">
        <f t="shared" si="31"/>
        <v>1.6113835885424462E-3</v>
      </c>
    </row>
    <row r="265" spans="2:15" x14ac:dyDescent="0.2">
      <c r="B265" s="198" t="s">
        <v>547</v>
      </c>
      <c r="C265" s="5" t="s">
        <v>548</v>
      </c>
      <c r="E265" s="18">
        <v>463</v>
      </c>
      <c r="F265" s="33">
        <f t="shared" si="29"/>
        <v>1.6632419927291539E-3</v>
      </c>
      <c r="G265" s="30">
        <f t="shared" si="26"/>
        <v>0.63066954643628514</v>
      </c>
      <c r="I265" s="30">
        <v>0.16793616249546608</v>
      </c>
      <c r="K265" s="5">
        <v>292</v>
      </c>
      <c r="L265" s="33">
        <f t="shared" si="30"/>
        <v>1.7717909044021722E-3</v>
      </c>
      <c r="N265" s="5">
        <v>171</v>
      </c>
      <c r="O265" s="33">
        <f t="shared" si="31"/>
        <v>1.5057190909331056E-3</v>
      </c>
    </row>
    <row r="266" spans="2:15" x14ac:dyDescent="0.2">
      <c r="B266" s="198" t="s">
        <v>549</v>
      </c>
      <c r="C266" s="5" t="s">
        <v>550</v>
      </c>
      <c r="E266" s="18">
        <v>558</v>
      </c>
      <c r="F266" s="33">
        <f t="shared" si="29"/>
        <v>2.0045119480407514E-3</v>
      </c>
      <c r="G266" s="30">
        <f t="shared" si="26"/>
        <v>0.90681003584229392</v>
      </c>
      <c r="I266" s="30">
        <v>0.25965565379246158</v>
      </c>
      <c r="K266" s="5">
        <v>506</v>
      </c>
      <c r="L266" s="33">
        <f t="shared" si="30"/>
        <v>3.070295197354449E-3</v>
      </c>
      <c r="N266" s="5">
        <v>52</v>
      </c>
      <c r="O266" s="33">
        <f t="shared" si="31"/>
        <v>4.5787948964047656E-4</v>
      </c>
    </row>
    <row r="267" spans="2:15" x14ac:dyDescent="0.2">
      <c r="B267" s="198" t="s">
        <v>551</v>
      </c>
      <c r="C267" s="5" t="s">
        <v>552</v>
      </c>
      <c r="E267" s="18">
        <v>246</v>
      </c>
      <c r="F267" s="33">
        <f t="shared" si="29"/>
        <v>8.8370956849108384E-4</v>
      </c>
      <c r="G267" s="30">
        <f t="shared" si="26"/>
        <v>0</v>
      </c>
      <c r="I267" s="30">
        <v>7.3040380047505932E-2</v>
      </c>
      <c r="K267" s="5">
        <v>0</v>
      </c>
      <c r="L267" s="33">
        <f t="shared" si="30"/>
        <v>0</v>
      </c>
      <c r="N267" s="5">
        <v>246</v>
      </c>
      <c r="O267" s="33">
        <f t="shared" si="31"/>
        <v>2.1661222009914851E-3</v>
      </c>
    </row>
    <row r="268" spans="2:15" x14ac:dyDescent="0.2">
      <c r="B268" s="198" t="s">
        <v>553</v>
      </c>
      <c r="C268" s="5" t="s">
        <v>554</v>
      </c>
      <c r="E268" s="18">
        <v>106</v>
      </c>
      <c r="F268" s="33">
        <f t="shared" si="29"/>
        <v>3.8078542382136133E-4</v>
      </c>
      <c r="G268" s="30">
        <f t="shared" si="26"/>
        <v>9.433962264150943E-3</v>
      </c>
      <c r="I268" s="30">
        <v>3.9581777445855115E-2</v>
      </c>
      <c r="K268" s="5">
        <v>1</v>
      </c>
      <c r="L268" s="33">
        <f t="shared" si="30"/>
        <v>6.0677770698704529E-6</v>
      </c>
      <c r="N268" s="5">
        <v>105</v>
      </c>
      <c r="O268" s="33">
        <f t="shared" si="31"/>
        <v>9.245643540817315E-4</v>
      </c>
    </row>
    <row r="269" spans="2:15" x14ac:dyDescent="0.2">
      <c r="B269" s="198" t="s">
        <v>555</v>
      </c>
      <c r="C269" s="5" t="s">
        <v>556</v>
      </c>
      <c r="E269" s="18">
        <v>138</v>
      </c>
      <c r="F269" s="33">
        <f t="shared" si="29"/>
        <v>4.9573951403158361E-4</v>
      </c>
      <c r="G269" s="30">
        <f t="shared" si="26"/>
        <v>0</v>
      </c>
      <c r="I269" s="30">
        <v>6.3042485153037911E-2</v>
      </c>
      <c r="K269" s="5">
        <v>0</v>
      </c>
      <c r="L269" s="33">
        <f t="shared" si="30"/>
        <v>0</v>
      </c>
      <c r="N269" s="5">
        <v>138</v>
      </c>
      <c r="O269" s="33">
        <f t="shared" si="31"/>
        <v>1.2151417225074186E-3</v>
      </c>
    </row>
    <row r="270" spans="2:15" x14ac:dyDescent="0.2">
      <c r="B270" s="198" t="s">
        <v>557</v>
      </c>
      <c r="C270" s="5" t="s">
        <v>558</v>
      </c>
      <c r="E270" s="18">
        <v>482</v>
      </c>
      <c r="F270" s="33">
        <f t="shared" si="29"/>
        <v>1.7314959837914732E-3</v>
      </c>
      <c r="G270" s="30">
        <f t="shared" si="26"/>
        <v>0.91908713692946054</v>
      </c>
      <c r="I270" s="30">
        <v>0.22019186843307445</v>
      </c>
      <c r="K270" s="5">
        <v>443</v>
      </c>
      <c r="L270" s="33">
        <f t="shared" si="30"/>
        <v>2.6880252419526109E-3</v>
      </c>
      <c r="N270" s="5">
        <v>39</v>
      </c>
      <c r="O270" s="33">
        <f t="shared" si="31"/>
        <v>3.4340961723035741E-4</v>
      </c>
    </row>
    <row r="271" spans="2:15" x14ac:dyDescent="0.2">
      <c r="B271" s="198" t="s">
        <v>559</v>
      </c>
      <c r="C271" s="5" t="s">
        <v>560</v>
      </c>
      <c r="E271" s="18">
        <v>63</v>
      </c>
      <c r="F271" s="33">
        <f t="shared" si="29"/>
        <v>2.2631586510137513E-4</v>
      </c>
      <c r="G271" s="30">
        <f t="shared" si="26"/>
        <v>0</v>
      </c>
      <c r="I271" s="30">
        <v>3.2424086464230568E-2</v>
      </c>
      <c r="K271" s="5">
        <v>0</v>
      </c>
      <c r="L271" s="33">
        <f t="shared" si="30"/>
        <v>0</v>
      </c>
      <c r="N271" s="5">
        <v>63</v>
      </c>
      <c r="O271" s="33">
        <f t="shared" si="31"/>
        <v>5.547386124490389E-4</v>
      </c>
    </row>
    <row r="272" spans="2:15" x14ac:dyDescent="0.2">
      <c r="B272" s="198" t="s">
        <v>561</v>
      </c>
      <c r="C272" s="5" t="s">
        <v>562</v>
      </c>
      <c r="E272" s="18">
        <v>1167</v>
      </c>
      <c r="F272" s="33">
        <f t="shared" si="29"/>
        <v>4.1922319773540443E-3</v>
      </c>
      <c r="G272" s="30">
        <f t="shared" si="26"/>
        <v>0.88260497000856897</v>
      </c>
      <c r="I272" s="30">
        <v>0.29984583761562178</v>
      </c>
      <c r="K272" s="5">
        <v>1030</v>
      </c>
      <c r="L272" s="33">
        <f t="shared" si="30"/>
        <v>6.2498103819665666E-3</v>
      </c>
      <c r="N272" s="5">
        <v>137</v>
      </c>
      <c r="O272" s="33">
        <f t="shared" si="31"/>
        <v>1.2063363477066401E-3</v>
      </c>
    </row>
    <row r="273" spans="2:15" x14ac:dyDescent="0.2">
      <c r="B273" s="198" t="s">
        <v>563</v>
      </c>
      <c r="C273" s="5" t="s">
        <v>564</v>
      </c>
      <c r="E273" s="18">
        <v>39</v>
      </c>
      <c r="F273" s="33">
        <f t="shared" si="29"/>
        <v>1.4010029744370841E-4</v>
      </c>
      <c r="G273" s="30">
        <f t="shared" si="26"/>
        <v>0.10256410256410256</v>
      </c>
      <c r="I273" s="30">
        <v>2.3131672597864767E-2</v>
      </c>
      <c r="K273" s="5">
        <v>4</v>
      </c>
      <c r="L273" s="33">
        <f t="shared" si="30"/>
        <v>2.4271108279481811E-5</v>
      </c>
      <c r="N273" s="5">
        <v>35</v>
      </c>
      <c r="O273" s="33">
        <f t="shared" si="31"/>
        <v>3.0818811802724383E-4</v>
      </c>
    </row>
    <row r="274" spans="2:15" x14ac:dyDescent="0.2">
      <c r="B274" s="198" t="s">
        <v>565</v>
      </c>
      <c r="C274" s="5" t="s">
        <v>566</v>
      </c>
      <c r="E274" s="18">
        <v>141</v>
      </c>
      <c r="F274" s="33">
        <f t="shared" si="29"/>
        <v>5.06516459988792E-4</v>
      </c>
      <c r="G274" s="30">
        <f t="shared" si="26"/>
        <v>0.77304964539007093</v>
      </c>
      <c r="I274" s="30">
        <v>5.9493670886075947E-2</v>
      </c>
      <c r="K274" s="5">
        <v>109</v>
      </c>
      <c r="L274" s="33">
        <f t="shared" si="30"/>
        <v>6.6138770061587937E-4</v>
      </c>
      <c r="N274" s="5">
        <v>32</v>
      </c>
      <c r="O274" s="33">
        <f t="shared" si="31"/>
        <v>2.8177199362490864E-4</v>
      </c>
    </row>
    <row r="275" spans="2:15" x14ac:dyDescent="0.2">
      <c r="B275" s="198" t="s">
        <v>567</v>
      </c>
      <c r="C275" s="5" t="s">
        <v>568</v>
      </c>
      <c r="E275" s="18">
        <v>289</v>
      </c>
      <c r="F275" s="33">
        <f t="shared" si="29"/>
        <v>1.03817912721107E-3</v>
      </c>
      <c r="G275" s="30">
        <f t="shared" si="26"/>
        <v>0</v>
      </c>
      <c r="I275" s="30">
        <v>0.1080373831775701</v>
      </c>
      <c r="K275" s="5">
        <v>0</v>
      </c>
      <c r="L275" s="33">
        <f t="shared" si="30"/>
        <v>0</v>
      </c>
      <c r="N275" s="5">
        <v>289</v>
      </c>
      <c r="O275" s="33">
        <f t="shared" si="31"/>
        <v>2.5447533174249564E-3</v>
      </c>
    </row>
    <row r="276" spans="2:15" x14ac:dyDescent="0.2">
      <c r="B276" s="198" t="s">
        <v>569</v>
      </c>
      <c r="C276" s="5" t="s">
        <v>570</v>
      </c>
      <c r="E276" s="18">
        <v>414</v>
      </c>
      <c r="F276" s="33">
        <f t="shared" si="29"/>
        <v>1.4872185420947508E-3</v>
      </c>
      <c r="G276" s="30">
        <f t="shared" si="26"/>
        <v>0.75845410628019327</v>
      </c>
      <c r="I276" s="30">
        <v>0.19761336515513125</v>
      </c>
      <c r="K276" s="5">
        <v>314</v>
      </c>
      <c r="L276" s="33">
        <f t="shared" si="30"/>
        <v>1.9052819999393223E-3</v>
      </c>
      <c r="N276" s="5">
        <v>100</v>
      </c>
      <c r="O276" s="33">
        <f t="shared" si="31"/>
        <v>8.8053748007783949E-4</v>
      </c>
    </row>
    <row r="277" spans="2:15" x14ac:dyDescent="0.2">
      <c r="B277" s="198" t="s">
        <v>571</v>
      </c>
      <c r="C277" s="5" t="s">
        <v>572</v>
      </c>
      <c r="E277" s="18">
        <v>135</v>
      </c>
      <c r="F277" s="33">
        <f t="shared" si="29"/>
        <v>4.8496256807437527E-4</v>
      </c>
      <c r="G277" s="30">
        <f t="shared" si="26"/>
        <v>0</v>
      </c>
      <c r="I277" s="30">
        <v>5.7446808510638298E-2</v>
      </c>
      <c r="K277" s="5">
        <v>0</v>
      </c>
      <c r="L277" s="33">
        <f t="shared" si="30"/>
        <v>0</v>
      </c>
      <c r="N277" s="5">
        <v>135</v>
      </c>
      <c r="O277" s="33">
        <f t="shared" si="31"/>
        <v>1.1887255981050833E-3</v>
      </c>
    </row>
    <row r="278" spans="2:15" x14ac:dyDescent="0.2">
      <c r="B278" s="198" t="s">
        <v>573</v>
      </c>
      <c r="C278" s="5" t="s">
        <v>574</v>
      </c>
      <c r="E278" s="18">
        <v>179</v>
      </c>
      <c r="F278" s="33">
        <f t="shared" si="29"/>
        <v>6.430244421134309E-4</v>
      </c>
      <c r="G278" s="30">
        <f t="shared" si="26"/>
        <v>1.6759776536312849E-2</v>
      </c>
      <c r="I278" s="30">
        <v>6.0472972972972973E-2</v>
      </c>
      <c r="K278" s="5">
        <v>3</v>
      </c>
      <c r="L278" s="33">
        <f t="shared" si="30"/>
        <v>1.8203331209611358E-5</v>
      </c>
      <c r="N278" s="5">
        <v>176</v>
      </c>
      <c r="O278" s="33">
        <f t="shared" si="31"/>
        <v>1.5497459649369977E-3</v>
      </c>
    </row>
    <row r="279" spans="2:15" x14ac:dyDescent="0.2">
      <c r="B279" s="198" t="s">
        <v>575</v>
      </c>
      <c r="C279" s="5" t="s">
        <v>576</v>
      </c>
      <c r="E279" s="18">
        <v>81</v>
      </c>
      <c r="F279" s="33">
        <f t="shared" si="29"/>
        <v>2.9097754084462515E-4</v>
      </c>
      <c r="G279" s="30">
        <f t="shared" si="26"/>
        <v>0</v>
      </c>
      <c r="I279" s="30">
        <v>3.2003160806005529E-2</v>
      </c>
      <c r="K279" s="5">
        <v>0</v>
      </c>
      <c r="L279" s="33">
        <f t="shared" si="30"/>
        <v>0</v>
      </c>
      <c r="N279" s="5">
        <v>81</v>
      </c>
      <c r="O279" s="33">
        <f t="shared" si="31"/>
        <v>7.1323535886305006E-4</v>
      </c>
    </row>
    <row r="280" spans="2:15" x14ac:dyDescent="0.2">
      <c r="B280" s="198" t="s">
        <v>577</v>
      </c>
      <c r="C280" s="5" t="s">
        <v>578</v>
      </c>
      <c r="E280" s="18">
        <v>362</v>
      </c>
      <c r="F280" s="33">
        <f t="shared" si="29"/>
        <v>1.3004181455031397E-3</v>
      </c>
      <c r="G280" s="30">
        <f t="shared" si="26"/>
        <v>0.212707182320442</v>
      </c>
      <c r="I280" s="30">
        <v>0.10653325485579752</v>
      </c>
      <c r="K280" s="5">
        <v>77</v>
      </c>
      <c r="L280" s="33">
        <f t="shared" si="30"/>
        <v>4.6721883438002485E-4</v>
      </c>
      <c r="N280" s="5">
        <v>285</v>
      </c>
      <c r="O280" s="33">
        <f t="shared" si="31"/>
        <v>2.5095318182218425E-3</v>
      </c>
    </row>
    <row r="281" spans="2:15" x14ac:dyDescent="0.2">
      <c r="B281" s="198" t="s">
        <v>579</v>
      </c>
      <c r="C281" s="5" t="s">
        <v>580</v>
      </c>
      <c r="E281" s="18">
        <v>257</v>
      </c>
      <c r="F281" s="33">
        <f t="shared" si="29"/>
        <v>9.2322503700084776E-4</v>
      </c>
      <c r="G281" s="30">
        <f t="shared" si="26"/>
        <v>0</v>
      </c>
      <c r="I281" s="30">
        <v>0.12088428974600188</v>
      </c>
      <c r="K281" s="5">
        <v>0</v>
      </c>
      <c r="L281" s="33">
        <f t="shared" si="30"/>
        <v>0</v>
      </c>
      <c r="N281" s="5">
        <v>257</v>
      </c>
      <c r="O281" s="33">
        <f t="shared" si="31"/>
        <v>2.2629813238000474E-3</v>
      </c>
    </row>
    <row r="282" spans="2:15" x14ac:dyDescent="0.2">
      <c r="B282" s="198" t="s">
        <v>581</v>
      </c>
      <c r="C282" s="5" t="s">
        <v>582</v>
      </c>
      <c r="E282" s="18">
        <v>203</v>
      </c>
      <c r="F282" s="33">
        <f t="shared" si="29"/>
        <v>7.292400097710977E-4</v>
      </c>
      <c r="G282" s="30">
        <f t="shared" si="26"/>
        <v>0</v>
      </c>
      <c r="I282" s="30">
        <v>7.048611111111111E-2</v>
      </c>
      <c r="K282" s="5">
        <v>0</v>
      </c>
      <c r="L282" s="33">
        <f t="shared" si="30"/>
        <v>0</v>
      </c>
      <c r="N282" s="5">
        <v>203</v>
      </c>
      <c r="O282" s="33">
        <f t="shared" si="31"/>
        <v>1.7874910845580142E-3</v>
      </c>
    </row>
    <row r="283" spans="2:15" x14ac:dyDescent="0.2">
      <c r="B283" s="198" t="s">
        <v>583</v>
      </c>
      <c r="C283" s="5" t="s">
        <v>584</v>
      </c>
      <c r="E283" s="18">
        <v>1085</v>
      </c>
      <c r="F283" s="33">
        <f t="shared" si="29"/>
        <v>3.8976621211903495E-3</v>
      </c>
      <c r="G283" s="30">
        <f t="shared" si="26"/>
        <v>0.93640552995391702</v>
      </c>
      <c r="I283" s="30">
        <v>0.33180428134556578</v>
      </c>
      <c r="K283" s="5">
        <v>1016</v>
      </c>
      <c r="L283" s="33">
        <f t="shared" si="30"/>
        <v>6.1648615029883799E-3</v>
      </c>
      <c r="N283" s="5">
        <v>69</v>
      </c>
      <c r="O283" s="33">
        <f t="shared" si="31"/>
        <v>6.0757086125370929E-4</v>
      </c>
    </row>
    <row r="284" spans="2:15" x14ac:dyDescent="0.2">
      <c r="B284" s="198" t="s">
        <v>585</v>
      </c>
      <c r="C284" s="5" t="s">
        <v>586</v>
      </c>
      <c r="E284" s="18">
        <v>98</v>
      </c>
      <c r="F284" s="33">
        <f t="shared" si="29"/>
        <v>3.5204690126880574E-4</v>
      </c>
      <c r="G284" s="30">
        <f t="shared" si="26"/>
        <v>0</v>
      </c>
      <c r="I284" s="30">
        <v>6.2982005141388173E-2</v>
      </c>
      <c r="K284" s="5">
        <v>0</v>
      </c>
      <c r="L284" s="33">
        <f t="shared" si="30"/>
        <v>0</v>
      </c>
      <c r="N284" s="5">
        <v>98</v>
      </c>
      <c r="O284" s="33">
        <f t="shared" si="31"/>
        <v>8.6292673047628273E-4</v>
      </c>
    </row>
    <row r="285" spans="2:15" x14ac:dyDescent="0.2">
      <c r="B285" s="198" t="s">
        <v>587</v>
      </c>
      <c r="C285" s="5" t="s">
        <v>588</v>
      </c>
      <c r="E285" s="18">
        <v>118</v>
      </c>
      <c r="F285" s="33">
        <f t="shared" si="29"/>
        <v>4.2389320765019473E-4</v>
      </c>
      <c r="G285" s="30">
        <f t="shared" si="26"/>
        <v>0</v>
      </c>
      <c r="I285" s="30">
        <v>5.3930530164533821E-2</v>
      </c>
      <c r="K285" s="5">
        <v>0</v>
      </c>
      <c r="L285" s="33">
        <f t="shared" si="30"/>
        <v>0</v>
      </c>
      <c r="N285" s="5">
        <v>118</v>
      </c>
      <c r="O285" s="33">
        <f t="shared" si="31"/>
        <v>1.0390342264918505E-3</v>
      </c>
    </row>
    <row r="286" spans="2:15" x14ac:dyDescent="0.2">
      <c r="B286" s="198" t="s">
        <v>589</v>
      </c>
      <c r="C286" s="5" t="s">
        <v>590</v>
      </c>
      <c r="E286" s="18">
        <v>234</v>
      </c>
      <c r="F286" s="33">
        <f t="shared" si="29"/>
        <v>8.406017846622505E-4</v>
      </c>
      <c r="G286" s="30">
        <f t="shared" si="26"/>
        <v>0</v>
      </c>
      <c r="I286" s="30">
        <v>0.11342704798836646</v>
      </c>
      <c r="K286" s="5">
        <v>0</v>
      </c>
      <c r="L286" s="33">
        <f t="shared" si="30"/>
        <v>0</v>
      </c>
      <c r="N286" s="5">
        <v>234</v>
      </c>
      <c r="O286" s="33">
        <f t="shared" si="31"/>
        <v>2.0604577033821445E-3</v>
      </c>
    </row>
    <row r="287" spans="2:15" x14ac:dyDescent="0.2">
      <c r="B287" s="198" t="s">
        <v>591</v>
      </c>
      <c r="C287" s="5" t="s">
        <v>592</v>
      </c>
      <c r="E287" s="18">
        <v>195</v>
      </c>
      <c r="F287" s="33">
        <f t="shared" si="29"/>
        <v>7.0050148721854206E-4</v>
      </c>
      <c r="G287" s="30">
        <f t="shared" si="26"/>
        <v>1.5384615384615385E-2</v>
      </c>
      <c r="I287" s="30">
        <v>6.7708333333333329E-2</v>
      </c>
      <c r="K287" s="5">
        <v>3</v>
      </c>
      <c r="L287" s="33">
        <f t="shared" si="30"/>
        <v>1.8203331209611358E-5</v>
      </c>
      <c r="N287" s="5">
        <v>192</v>
      </c>
      <c r="O287" s="33">
        <f t="shared" si="31"/>
        <v>1.6906319617494519E-3</v>
      </c>
    </row>
    <row r="288" spans="2:15" x14ac:dyDescent="0.2">
      <c r="B288" s="198" t="s">
        <v>593</v>
      </c>
      <c r="C288" s="5" t="s">
        <v>594</v>
      </c>
      <c r="E288" s="18">
        <v>508</v>
      </c>
      <c r="F288" s="33">
        <f t="shared" si="29"/>
        <v>1.824896182087279E-3</v>
      </c>
      <c r="G288" s="30">
        <f t="shared" si="26"/>
        <v>0.47244094488188976</v>
      </c>
      <c r="I288" s="30">
        <v>0.17232021709633649</v>
      </c>
      <c r="K288" s="5">
        <v>240</v>
      </c>
      <c r="L288" s="33">
        <f t="shared" si="30"/>
        <v>1.4562664967689087E-3</v>
      </c>
      <c r="N288" s="5">
        <v>268</v>
      </c>
      <c r="O288" s="33">
        <f t="shared" si="31"/>
        <v>2.3598404466086101E-3</v>
      </c>
    </row>
    <row r="290" spans="1:15" ht="15" x14ac:dyDescent="0.25">
      <c r="A290" s="16" t="s">
        <v>595</v>
      </c>
      <c r="C290" s="16" t="s">
        <v>596</v>
      </c>
      <c r="E290" s="17">
        <v>40512</v>
      </c>
      <c r="F290" s="172">
        <f>E290/E$7</f>
        <v>0.14553187820614141</v>
      </c>
      <c r="G290" s="32">
        <f t="shared" si="24"/>
        <v>0.73812697472353872</v>
      </c>
      <c r="H290" s="35"/>
      <c r="I290" s="32">
        <v>0.24446938701618451</v>
      </c>
      <c r="J290" s="35"/>
      <c r="K290" s="17">
        <v>29903</v>
      </c>
      <c r="L290" s="172">
        <f>K290/K$7</f>
        <v>0.18144473772033615</v>
      </c>
      <c r="M290" s="17"/>
      <c r="N290" s="36">
        <v>10609</v>
      </c>
      <c r="O290" s="172">
        <f>N290/N$7</f>
        <v>9.3416221261457988E-2</v>
      </c>
    </row>
    <row r="292" spans="1:15" x14ac:dyDescent="0.2">
      <c r="B292" s="198" t="s">
        <v>597</v>
      </c>
      <c r="C292" s="5" t="s">
        <v>598</v>
      </c>
      <c r="E292" s="18">
        <v>241</v>
      </c>
      <c r="F292" s="33">
        <f t="shared" ref="F292:F323" si="32">E292/E$7</f>
        <v>8.657479918957366E-4</v>
      </c>
      <c r="G292" s="30">
        <f t="shared" si="24"/>
        <v>1.2448132780082987E-2</v>
      </c>
      <c r="I292" s="30">
        <v>9.9258649093904444E-2</v>
      </c>
      <c r="K292" s="5">
        <v>3</v>
      </c>
      <c r="L292" s="33">
        <f t="shared" ref="L292:L323" si="33">K292/K$7</f>
        <v>1.8203331209611358E-5</v>
      </c>
      <c r="N292" s="5">
        <v>238</v>
      </c>
      <c r="O292" s="33">
        <f t="shared" ref="O292:O323" si="34">N292/N$7</f>
        <v>2.0956792025852581E-3</v>
      </c>
    </row>
    <row r="293" spans="1:15" x14ac:dyDescent="0.2">
      <c r="B293" s="198" t="s">
        <v>599</v>
      </c>
      <c r="C293" s="5" t="s">
        <v>600</v>
      </c>
      <c r="E293" s="18">
        <v>157</v>
      </c>
      <c r="F293" s="33">
        <f t="shared" si="32"/>
        <v>5.6399350509390316E-4</v>
      </c>
      <c r="G293" s="30">
        <f t="shared" si="24"/>
        <v>0</v>
      </c>
      <c r="I293" s="30">
        <v>5.1729818780889621E-2</v>
      </c>
      <c r="K293" s="5">
        <v>0</v>
      </c>
      <c r="L293" s="33">
        <f t="shared" si="33"/>
        <v>0</v>
      </c>
      <c r="N293" s="5">
        <v>157</v>
      </c>
      <c r="O293" s="33">
        <f t="shared" si="34"/>
        <v>1.3824438437222081E-3</v>
      </c>
    </row>
    <row r="294" spans="1:15" x14ac:dyDescent="0.2">
      <c r="B294" s="198" t="s">
        <v>601</v>
      </c>
      <c r="C294" s="5" t="s">
        <v>602</v>
      </c>
      <c r="E294" s="18">
        <v>912</v>
      </c>
      <c r="F294" s="33">
        <f t="shared" si="32"/>
        <v>3.2761915709913353E-3</v>
      </c>
      <c r="G294" s="30">
        <f t="shared" si="24"/>
        <v>0.88596491228070173</v>
      </c>
      <c r="I294" s="30">
        <v>0.31094442550289808</v>
      </c>
      <c r="K294" s="5">
        <v>808</v>
      </c>
      <c r="L294" s="33">
        <f t="shared" si="33"/>
        <v>4.902763872455326E-3</v>
      </c>
      <c r="N294" s="5">
        <v>104</v>
      </c>
      <c r="O294" s="33">
        <f t="shared" si="34"/>
        <v>9.1575897928095312E-4</v>
      </c>
    </row>
    <row r="295" spans="1:15" x14ac:dyDescent="0.2">
      <c r="B295" s="198" t="s">
        <v>603</v>
      </c>
      <c r="C295" s="5" t="s">
        <v>604</v>
      </c>
      <c r="E295" s="18">
        <v>682</v>
      </c>
      <c r="F295" s="33">
        <f t="shared" si="32"/>
        <v>2.4499590476053626E-3</v>
      </c>
      <c r="G295" s="30">
        <f t="shared" si="24"/>
        <v>0.92521994134897356</v>
      </c>
      <c r="I295" s="30">
        <v>0.22885906040268456</v>
      </c>
      <c r="K295" s="5">
        <v>631</v>
      </c>
      <c r="L295" s="33">
        <f t="shared" si="33"/>
        <v>3.8287673310882556E-3</v>
      </c>
      <c r="N295" s="5">
        <v>51</v>
      </c>
      <c r="O295" s="33">
        <f t="shared" si="34"/>
        <v>4.4907411483969813E-4</v>
      </c>
    </row>
    <row r="296" spans="1:15" x14ac:dyDescent="0.2">
      <c r="B296" s="198" t="s">
        <v>605</v>
      </c>
      <c r="C296" s="5" t="s">
        <v>606</v>
      </c>
      <c r="E296" s="18">
        <v>1661</v>
      </c>
      <c r="F296" s="33">
        <f t="shared" si="32"/>
        <v>5.9668357449743506E-3</v>
      </c>
      <c r="G296" s="30">
        <f t="shared" si="24"/>
        <v>0.97411198073449734</v>
      </c>
      <c r="I296" s="30">
        <v>0.50950920245398768</v>
      </c>
      <c r="K296" s="5">
        <v>1618</v>
      </c>
      <c r="L296" s="33">
        <f t="shared" si="33"/>
        <v>9.8176632990503929E-3</v>
      </c>
      <c r="N296" s="5">
        <v>43</v>
      </c>
      <c r="O296" s="33">
        <f t="shared" si="34"/>
        <v>3.7863111643347098E-4</v>
      </c>
    </row>
    <row r="297" spans="1:15" x14ac:dyDescent="0.2">
      <c r="B297" s="198" t="s">
        <v>607</v>
      </c>
      <c r="C297" s="5" t="s">
        <v>608</v>
      </c>
      <c r="E297" s="18">
        <v>175</v>
      </c>
      <c r="F297" s="33">
        <f t="shared" si="32"/>
        <v>6.2865518083715319E-4</v>
      </c>
      <c r="G297" s="30">
        <f t="shared" si="24"/>
        <v>0.04</v>
      </c>
      <c r="I297" s="30">
        <v>7.9690346083788707E-2</v>
      </c>
      <c r="K297" s="5">
        <v>7</v>
      </c>
      <c r="L297" s="33">
        <f t="shared" si="33"/>
        <v>4.2474439489093169E-5</v>
      </c>
      <c r="N297" s="5">
        <v>168</v>
      </c>
      <c r="O297" s="33">
        <f t="shared" si="34"/>
        <v>1.4793029665307704E-3</v>
      </c>
    </row>
    <row r="298" spans="1:15" x14ac:dyDescent="0.2">
      <c r="B298" s="198" t="s">
        <v>609</v>
      </c>
      <c r="C298" s="5" t="s">
        <v>610</v>
      </c>
      <c r="E298" s="18">
        <v>926</v>
      </c>
      <c r="F298" s="33">
        <f t="shared" si="32"/>
        <v>3.3264839854583077E-3</v>
      </c>
      <c r="G298" s="30">
        <f t="shared" si="24"/>
        <v>0.83261339092872566</v>
      </c>
      <c r="I298" s="30">
        <v>0.27211284161034383</v>
      </c>
      <c r="K298" s="5">
        <v>771</v>
      </c>
      <c r="L298" s="33">
        <f t="shared" si="33"/>
        <v>4.678256120870119E-3</v>
      </c>
      <c r="N298" s="5">
        <v>155</v>
      </c>
      <c r="O298" s="33">
        <f t="shared" si="34"/>
        <v>1.3648330941206514E-3</v>
      </c>
    </row>
    <row r="299" spans="1:15" x14ac:dyDescent="0.2">
      <c r="B299" s="198" t="s">
        <v>611</v>
      </c>
      <c r="C299" s="5" t="s">
        <v>612</v>
      </c>
      <c r="E299" s="18">
        <v>486</v>
      </c>
      <c r="F299" s="33">
        <f t="shared" si="32"/>
        <v>1.7458652450677511E-3</v>
      </c>
      <c r="G299" s="30">
        <f t="shared" si="24"/>
        <v>6.1728395061728392E-3</v>
      </c>
      <c r="I299" s="30">
        <v>0.13586804584847637</v>
      </c>
      <c r="K299" s="5">
        <v>3</v>
      </c>
      <c r="L299" s="33">
        <f t="shared" si="33"/>
        <v>1.8203331209611358E-5</v>
      </c>
      <c r="N299" s="5">
        <v>483</v>
      </c>
      <c r="O299" s="33">
        <f t="shared" si="34"/>
        <v>4.2529960287759645E-3</v>
      </c>
    </row>
    <row r="300" spans="1:15" x14ac:dyDescent="0.2">
      <c r="B300" s="198" t="s">
        <v>613</v>
      </c>
      <c r="C300" s="5" t="s">
        <v>614</v>
      </c>
      <c r="E300" s="18">
        <v>170</v>
      </c>
      <c r="F300" s="33">
        <f t="shared" si="32"/>
        <v>6.1069360424180594E-4</v>
      </c>
      <c r="G300" s="30">
        <f t="shared" si="24"/>
        <v>0</v>
      </c>
      <c r="I300" s="30">
        <v>9.7982708933717577E-2</v>
      </c>
      <c r="K300" s="5">
        <v>0</v>
      </c>
      <c r="L300" s="33">
        <f t="shared" si="33"/>
        <v>0</v>
      </c>
      <c r="N300" s="5">
        <v>170</v>
      </c>
      <c r="O300" s="33">
        <f t="shared" si="34"/>
        <v>1.4969137161323272E-3</v>
      </c>
    </row>
    <row r="301" spans="1:15" x14ac:dyDescent="0.2">
      <c r="B301" s="198" t="s">
        <v>615</v>
      </c>
      <c r="C301" s="5" t="s">
        <v>616</v>
      </c>
      <c r="E301" s="18">
        <v>1556</v>
      </c>
      <c r="F301" s="33">
        <f t="shared" si="32"/>
        <v>5.5896426364720588E-3</v>
      </c>
      <c r="G301" s="30">
        <f t="shared" si="24"/>
        <v>0.98586118251928023</v>
      </c>
      <c r="I301" s="30">
        <v>0.56499636891793759</v>
      </c>
      <c r="K301" s="5">
        <v>1534</v>
      </c>
      <c r="L301" s="33">
        <f t="shared" si="33"/>
        <v>9.3079700251812742E-3</v>
      </c>
      <c r="N301" s="5">
        <v>22</v>
      </c>
      <c r="O301" s="33">
        <f t="shared" si="34"/>
        <v>1.9371824561712471E-4</v>
      </c>
    </row>
    <row r="302" spans="1:15" x14ac:dyDescent="0.2">
      <c r="B302" s="198" t="s">
        <v>617</v>
      </c>
      <c r="C302" s="5" t="s">
        <v>618</v>
      </c>
      <c r="E302" s="18">
        <v>259</v>
      </c>
      <c r="F302" s="33">
        <f t="shared" si="32"/>
        <v>9.3040966763898673E-4</v>
      </c>
      <c r="G302" s="30">
        <f t="shared" si="24"/>
        <v>3.8610038610038611E-3</v>
      </c>
      <c r="I302" s="30">
        <v>9.6677864874953334E-2</v>
      </c>
      <c r="K302" s="5">
        <v>1</v>
      </c>
      <c r="L302" s="33">
        <f t="shared" si="33"/>
        <v>6.0677770698704529E-6</v>
      </c>
      <c r="N302" s="5">
        <v>258</v>
      </c>
      <c r="O302" s="33">
        <f t="shared" si="34"/>
        <v>2.2717866986008261E-3</v>
      </c>
    </row>
    <row r="303" spans="1:15" x14ac:dyDescent="0.2">
      <c r="B303" s="198" t="s">
        <v>619</v>
      </c>
      <c r="C303" s="5" t="s">
        <v>620</v>
      </c>
      <c r="E303" s="18">
        <v>306</v>
      </c>
      <c r="F303" s="33">
        <f t="shared" si="32"/>
        <v>1.0992484876352507E-3</v>
      </c>
      <c r="G303" s="30">
        <f t="shared" si="24"/>
        <v>0.67647058823529416</v>
      </c>
      <c r="I303" s="30">
        <v>0.12090082971157645</v>
      </c>
      <c r="K303" s="5">
        <v>207</v>
      </c>
      <c r="L303" s="33">
        <f t="shared" si="33"/>
        <v>1.2560298534631837E-3</v>
      </c>
      <c r="N303" s="5">
        <v>99</v>
      </c>
      <c r="O303" s="33">
        <f t="shared" si="34"/>
        <v>8.7173210527706111E-4</v>
      </c>
    </row>
    <row r="304" spans="1:15" x14ac:dyDescent="0.2">
      <c r="B304" s="198" t="s">
        <v>621</v>
      </c>
      <c r="C304" s="5" t="s">
        <v>622</v>
      </c>
      <c r="E304" s="18">
        <v>291</v>
      </c>
      <c r="F304" s="33">
        <f t="shared" si="32"/>
        <v>1.0453637578492091E-3</v>
      </c>
      <c r="G304" s="30">
        <f t="shared" si="24"/>
        <v>0</v>
      </c>
      <c r="I304" s="30">
        <v>0.1013584117032393</v>
      </c>
      <c r="K304" s="5">
        <v>0</v>
      </c>
      <c r="L304" s="33">
        <f t="shared" si="33"/>
        <v>0</v>
      </c>
      <c r="N304" s="5">
        <v>291</v>
      </c>
      <c r="O304" s="33">
        <f t="shared" si="34"/>
        <v>2.5623640670265129E-3</v>
      </c>
    </row>
    <row r="305" spans="2:15" x14ac:dyDescent="0.2">
      <c r="B305" s="198" t="s">
        <v>623</v>
      </c>
      <c r="C305" s="5" t="s">
        <v>624</v>
      </c>
      <c r="E305" s="18">
        <v>205</v>
      </c>
      <c r="F305" s="33">
        <f t="shared" si="32"/>
        <v>7.3642464040923655E-4</v>
      </c>
      <c r="G305" s="30">
        <f t="shared" si="24"/>
        <v>0.63414634146341464</v>
      </c>
      <c r="I305" s="30">
        <v>8.4188911704312114E-2</v>
      </c>
      <c r="K305" s="5">
        <v>130</v>
      </c>
      <c r="L305" s="33">
        <f t="shared" si="33"/>
        <v>7.8881101908315893E-4</v>
      </c>
      <c r="N305" s="5">
        <v>75</v>
      </c>
      <c r="O305" s="33">
        <f t="shared" si="34"/>
        <v>6.6040311005837967E-4</v>
      </c>
    </row>
    <row r="306" spans="2:15" x14ac:dyDescent="0.2">
      <c r="B306" s="198" t="s">
        <v>625</v>
      </c>
      <c r="C306" s="5" t="s">
        <v>626</v>
      </c>
      <c r="E306" s="18">
        <v>1543</v>
      </c>
      <c r="F306" s="33">
        <f t="shared" si="32"/>
        <v>5.542942537324156E-3</v>
      </c>
      <c r="G306" s="30">
        <f t="shared" si="24"/>
        <v>0.90667530784186645</v>
      </c>
      <c r="I306" s="30">
        <v>0.37986213687838505</v>
      </c>
      <c r="K306" s="5">
        <v>1399</v>
      </c>
      <c r="L306" s="33">
        <f t="shared" si="33"/>
        <v>8.4888201207487645E-3</v>
      </c>
      <c r="N306" s="5">
        <v>144</v>
      </c>
      <c r="O306" s="33">
        <f t="shared" si="34"/>
        <v>1.2679739713120888E-3</v>
      </c>
    </row>
    <row r="307" spans="2:15" x14ac:dyDescent="0.2">
      <c r="B307" s="198" t="s">
        <v>627</v>
      </c>
      <c r="C307" s="5" t="s">
        <v>628</v>
      </c>
      <c r="E307" s="18">
        <v>374</v>
      </c>
      <c r="F307" s="33">
        <f t="shared" si="32"/>
        <v>1.3435259293319731E-3</v>
      </c>
      <c r="G307" s="30">
        <f t="shared" si="24"/>
        <v>0.34759358288770054</v>
      </c>
      <c r="I307" s="30">
        <v>0.14139886578449906</v>
      </c>
      <c r="K307" s="5">
        <v>130</v>
      </c>
      <c r="L307" s="33">
        <f t="shared" si="33"/>
        <v>7.8881101908315893E-4</v>
      </c>
      <c r="N307" s="5">
        <v>244</v>
      </c>
      <c r="O307" s="33">
        <f t="shared" si="34"/>
        <v>2.1485114513899286E-3</v>
      </c>
    </row>
    <row r="308" spans="2:15" x14ac:dyDescent="0.2">
      <c r="B308" s="198" t="s">
        <v>629</v>
      </c>
      <c r="C308" s="5" t="s">
        <v>630</v>
      </c>
      <c r="E308" s="18">
        <v>987</v>
      </c>
      <c r="F308" s="33">
        <f t="shared" si="32"/>
        <v>3.5456152199215439E-3</v>
      </c>
      <c r="G308" s="30">
        <f t="shared" ref="G308:G371" si="35">K308/E308</f>
        <v>0.96656534954407292</v>
      </c>
      <c r="I308" s="30">
        <v>0.34093264248704663</v>
      </c>
      <c r="K308" s="5">
        <v>954</v>
      </c>
      <c r="L308" s="33">
        <f t="shared" si="33"/>
        <v>5.7886593246564118E-3</v>
      </c>
      <c r="N308" s="5">
        <v>33</v>
      </c>
      <c r="O308" s="33">
        <f t="shared" si="34"/>
        <v>2.9057736842568702E-4</v>
      </c>
    </row>
    <row r="309" spans="2:15" x14ac:dyDescent="0.2">
      <c r="B309" s="198" t="s">
        <v>631</v>
      </c>
      <c r="C309" s="5" t="s">
        <v>632</v>
      </c>
      <c r="E309" s="18">
        <v>272</v>
      </c>
      <c r="F309" s="33">
        <f t="shared" si="32"/>
        <v>9.771097667868895E-4</v>
      </c>
      <c r="G309" s="30">
        <f t="shared" si="35"/>
        <v>0.52573529411764708</v>
      </c>
      <c r="I309" s="30">
        <v>0.12307692307692308</v>
      </c>
      <c r="K309" s="5">
        <v>143</v>
      </c>
      <c r="L309" s="33">
        <f t="shared" si="33"/>
        <v>8.6769212099147475E-4</v>
      </c>
      <c r="N309" s="5">
        <v>129</v>
      </c>
      <c r="O309" s="33">
        <f t="shared" si="34"/>
        <v>1.135893349300413E-3</v>
      </c>
    </row>
    <row r="310" spans="2:15" x14ac:dyDescent="0.2">
      <c r="B310" s="198" t="s">
        <v>633</v>
      </c>
      <c r="C310" s="5" t="s">
        <v>634</v>
      </c>
      <c r="E310" s="18">
        <v>415</v>
      </c>
      <c r="F310" s="33">
        <f t="shared" si="32"/>
        <v>1.4908108574138205E-3</v>
      </c>
      <c r="G310" s="30">
        <f t="shared" si="35"/>
        <v>0.41204819277108434</v>
      </c>
      <c r="I310" s="30">
        <v>0.13009404388714735</v>
      </c>
      <c r="K310" s="5">
        <v>171</v>
      </c>
      <c r="L310" s="33">
        <f t="shared" si="33"/>
        <v>1.0375898789478475E-3</v>
      </c>
      <c r="N310" s="5">
        <v>244</v>
      </c>
      <c r="O310" s="33">
        <f t="shared" si="34"/>
        <v>2.1485114513899286E-3</v>
      </c>
    </row>
    <row r="311" spans="2:15" x14ac:dyDescent="0.2">
      <c r="B311" s="198" t="s">
        <v>635</v>
      </c>
      <c r="C311" s="5" t="s">
        <v>636</v>
      </c>
      <c r="E311" s="18">
        <v>247</v>
      </c>
      <c r="F311" s="33">
        <f t="shared" si="32"/>
        <v>8.8730188381015327E-4</v>
      </c>
      <c r="G311" s="30">
        <f t="shared" si="35"/>
        <v>0.38866396761133604</v>
      </c>
      <c r="I311" s="30">
        <v>0.13159296750133193</v>
      </c>
      <c r="K311" s="5">
        <v>96</v>
      </c>
      <c r="L311" s="33">
        <f t="shared" si="33"/>
        <v>5.8250659870756345E-4</v>
      </c>
      <c r="N311" s="5">
        <v>151</v>
      </c>
      <c r="O311" s="33">
        <f t="shared" si="34"/>
        <v>1.3296115949175376E-3</v>
      </c>
    </row>
    <row r="312" spans="2:15" x14ac:dyDescent="0.2">
      <c r="B312" s="198" t="s">
        <v>637</v>
      </c>
      <c r="C312" s="5" t="s">
        <v>638</v>
      </c>
      <c r="E312" s="18">
        <v>226</v>
      </c>
      <c r="F312" s="33">
        <f t="shared" si="32"/>
        <v>8.1186326210969497E-4</v>
      </c>
      <c r="G312" s="30">
        <f t="shared" si="35"/>
        <v>0.66371681415929207</v>
      </c>
      <c r="I312" s="30">
        <v>0.10605349601126232</v>
      </c>
      <c r="K312" s="5">
        <v>150</v>
      </c>
      <c r="L312" s="33">
        <f t="shared" si="33"/>
        <v>9.1016656048056789E-4</v>
      </c>
      <c r="N312" s="5">
        <v>76</v>
      </c>
      <c r="O312" s="33">
        <f t="shared" si="34"/>
        <v>6.6920848485915805E-4</v>
      </c>
    </row>
    <row r="313" spans="2:15" x14ac:dyDescent="0.2">
      <c r="B313" s="198" t="s">
        <v>639</v>
      </c>
      <c r="C313" s="5" t="s">
        <v>640</v>
      </c>
      <c r="E313" s="18">
        <v>801</v>
      </c>
      <c r="F313" s="33">
        <f t="shared" si="32"/>
        <v>2.8774445705746269E-3</v>
      </c>
      <c r="G313" s="30">
        <f t="shared" si="35"/>
        <v>0.74656679151061178</v>
      </c>
      <c r="I313" s="30">
        <v>0.24258025439127801</v>
      </c>
      <c r="K313" s="5">
        <v>598</v>
      </c>
      <c r="L313" s="33">
        <f t="shared" si="33"/>
        <v>3.6285306877825311E-3</v>
      </c>
      <c r="N313" s="5">
        <v>203</v>
      </c>
      <c r="O313" s="33">
        <f t="shared" si="34"/>
        <v>1.7874910845580142E-3</v>
      </c>
    </row>
    <row r="314" spans="2:15" x14ac:dyDescent="0.2">
      <c r="B314" s="198" t="s">
        <v>641</v>
      </c>
      <c r="C314" s="5" t="s">
        <v>642</v>
      </c>
      <c r="E314" s="18">
        <v>358</v>
      </c>
      <c r="F314" s="33">
        <f t="shared" si="32"/>
        <v>1.2860488842268618E-3</v>
      </c>
      <c r="G314" s="30">
        <f t="shared" si="35"/>
        <v>0</v>
      </c>
      <c r="I314" s="30">
        <v>0.11212026307547761</v>
      </c>
      <c r="K314" s="5">
        <v>0</v>
      </c>
      <c r="L314" s="33">
        <f t="shared" si="33"/>
        <v>0</v>
      </c>
      <c r="N314" s="5">
        <v>358</v>
      </c>
      <c r="O314" s="33">
        <f t="shared" si="34"/>
        <v>3.1523241786786654E-3</v>
      </c>
    </row>
    <row r="315" spans="2:15" x14ac:dyDescent="0.2">
      <c r="B315" s="198" t="s">
        <v>643</v>
      </c>
      <c r="C315" s="5" t="s">
        <v>644</v>
      </c>
      <c r="E315" s="18">
        <v>13</v>
      </c>
      <c r="F315" s="33">
        <f t="shared" si="32"/>
        <v>4.6700099147902809E-5</v>
      </c>
      <c r="G315" s="30">
        <f t="shared" si="35"/>
        <v>0</v>
      </c>
      <c r="I315" s="30">
        <v>1.3963480128893663E-2</v>
      </c>
      <c r="K315" s="5">
        <v>0</v>
      </c>
      <c r="L315" s="33">
        <f t="shared" si="33"/>
        <v>0</v>
      </c>
      <c r="N315" s="5">
        <v>13</v>
      </c>
      <c r="O315" s="33">
        <f t="shared" si="34"/>
        <v>1.1446987241011914E-4</v>
      </c>
    </row>
    <row r="316" spans="2:15" x14ac:dyDescent="0.2">
      <c r="B316" s="198" t="s">
        <v>645</v>
      </c>
      <c r="C316" s="5" t="s">
        <v>646</v>
      </c>
      <c r="E316" s="18">
        <v>560</v>
      </c>
      <c r="F316" s="33">
        <f t="shared" si="32"/>
        <v>2.0116965786788903E-3</v>
      </c>
      <c r="G316" s="30">
        <f t="shared" si="35"/>
        <v>0.15178571428571427</v>
      </c>
      <c r="I316" s="30">
        <v>0.16036655211912945</v>
      </c>
      <c r="K316" s="5">
        <v>85</v>
      </c>
      <c r="L316" s="33">
        <f t="shared" si="33"/>
        <v>5.1576105093898848E-4</v>
      </c>
      <c r="N316" s="5">
        <v>475</v>
      </c>
      <c r="O316" s="33">
        <f t="shared" si="34"/>
        <v>4.1825530303697374E-3</v>
      </c>
    </row>
    <row r="317" spans="2:15" x14ac:dyDescent="0.2">
      <c r="B317" s="198" t="s">
        <v>647</v>
      </c>
      <c r="C317" s="5" t="s">
        <v>648</v>
      </c>
      <c r="E317" s="18">
        <v>929</v>
      </c>
      <c r="F317" s="33">
        <f t="shared" si="32"/>
        <v>3.3372609314155158E-3</v>
      </c>
      <c r="G317" s="30">
        <f t="shared" si="35"/>
        <v>0.84068891280947255</v>
      </c>
      <c r="I317" s="30">
        <v>0.32873319179051663</v>
      </c>
      <c r="K317" s="5">
        <v>781</v>
      </c>
      <c r="L317" s="33">
        <f t="shared" si="33"/>
        <v>4.7389338915688238E-3</v>
      </c>
      <c r="N317" s="5">
        <v>148</v>
      </c>
      <c r="O317" s="33">
        <f t="shared" si="34"/>
        <v>1.3031954705152026E-3</v>
      </c>
    </row>
    <row r="318" spans="2:15" x14ac:dyDescent="0.2">
      <c r="B318" s="198" t="s">
        <v>649</v>
      </c>
      <c r="C318" s="5" t="s">
        <v>650</v>
      </c>
      <c r="E318" s="18">
        <v>691</v>
      </c>
      <c r="F318" s="33">
        <f t="shared" si="32"/>
        <v>2.4822898854769877E-3</v>
      </c>
      <c r="G318" s="30">
        <f t="shared" si="35"/>
        <v>0.90738060781476126</v>
      </c>
      <c r="I318" s="30">
        <v>0.34706177800100452</v>
      </c>
      <c r="K318" s="5">
        <v>627</v>
      </c>
      <c r="L318" s="33">
        <f t="shared" si="33"/>
        <v>3.8044962228087741E-3</v>
      </c>
      <c r="N318" s="5">
        <v>64</v>
      </c>
      <c r="O318" s="33">
        <f t="shared" si="34"/>
        <v>5.6354398724981728E-4</v>
      </c>
    </row>
    <row r="319" spans="2:15" x14ac:dyDescent="0.2">
      <c r="B319" s="198" t="s">
        <v>651</v>
      </c>
      <c r="C319" s="5" t="s">
        <v>652</v>
      </c>
      <c r="E319" s="18">
        <v>1169</v>
      </c>
      <c r="F319" s="33">
        <f t="shared" si="32"/>
        <v>4.1994166079921827E-3</v>
      </c>
      <c r="G319" s="30">
        <f t="shared" si="35"/>
        <v>0.89392643284858853</v>
      </c>
      <c r="I319" s="30">
        <v>0.41557056523284747</v>
      </c>
      <c r="K319" s="5">
        <v>1045</v>
      </c>
      <c r="L319" s="33">
        <f t="shared" si="33"/>
        <v>6.340827038014623E-3</v>
      </c>
      <c r="N319" s="5">
        <v>124</v>
      </c>
      <c r="O319" s="33">
        <f t="shared" si="34"/>
        <v>1.091866475296521E-3</v>
      </c>
    </row>
    <row r="320" spans="2:15" x14ac:dyDescent="0.2">
      <c r="B320" s="198" t="s">
        <v>653</v>
      </c>
      <c r="C320" s="5" t="s">
        <v>654</v>
      </c>
      <c r="E320" s="18">
        <v>817</v>
      </c>
      <c r="F320" s="33">
        <f t="shared" si="32"/>
        <v>2.9349216156797377E-3</v>
      </c>
      <c r="G320" s="30">
        <f t="shared" si="35"/>
        <v>0.82374541003671975</v>
      </c>
      <c r="I320" s="30">
        <v>0.3690153568202349</v>
      </c>
      <c r="K320" s="5">
        <v>673</v>
      </c>
      <c r="L320" s="33">
        <f t="shared" si="33"/>
        <v>4.0836139680228145E-3</v>
      </c>
      <c r="N320" s="5">
        <v>144</v>
      </c>
      <c r="O320" s="33">
        <f t="shared" si="34"/>
        <v>1.2679739713120888E-3</v>
      </c>
    </row>
    <row r="321" spans="2:15" x14ac:dyDescent="0.2">
      <c r="B321" s="198" t="s">
        <v>655</v>
      </c>
      <c r="C321" s="5" t="s">
        <v>656</v>
      </c>
      <c r="E321" s="18">
        <v>779</v>
      </c>
      <c r="F321" s="33">
        <f t="shared" si="32"/>
        <v>2.798413633555099E-3</v>
      </c>
      <c r="G321" s="30">
        <f t="shared" si="35"/>
        <v>0.79204107830551995</v>
      </c>
      <c r="I321" s="30">
        <v>0.24283042394014961</v>
      </c>
      <c r="K321" s="5">
        <v>617</v>
      </c>
      <c r="L321" s="33">
        <f t="shared" si="33"/>
        <v>3.7438184521100693E-3</v>
      </c>
      <c r="N321" s="5">
        <v>162</v>
      </c>
      <c r="O321" s="33">
        <f t="shared" si="34"/>
        <v>1.4264707177261001E-3</v>
      </c>
    </row>
    <row r="322" spans="2:15" x14ac:dyDescent="0.2">
      <c r="B322" s="198" t="s">
        <v>657</v>
      </c>
      <c r="C322" s="5" t="s">
        <v>658</v>
      </c>
      <c r="E322" s="18">
        <v>778</v>
      </c>
      <c r="F322" s="33">
        <f t="shared" si="32"/>
        <v>2.7948213182360294E-3</v>
      </c>
      <c r="G322" s="30">
        <f t="shared" si="35"/>
        <v>0.89974293059125965</v>
      </c>
      <c r="I322" s="30">
        <v>0.30131680867544541</v>
      </c>
      <c r="K322" s="5">
        <v>700</v>
      </c>
      <c r="L322" s="33">
        <f t="shared" si="33"/>
        <v>4.2474439489093175E-3</v>
      </c>
      <c r="N322" s="5">
        <v>78</v>
      </c>
      <c r="O322" s="33">
        <f t="shared" si="34"/>
        <v>6.8681923446071481E-4</v>
      </c>
    </row>
    <row r="323" spans="2:15" x14ac:dyDescent="0.2">
      <c r="B323" s="198" t="s">
        <v>659</v>
      </c>
      <c r="C323" s="5" t="s">
        <v>660</v>
      </c>
      <c r="E323" s="18">
        <v>2410</v>
      </c>
      <c r="F323" s="33">
        <f t="shared" si="32"/>
        <v>8.657479918957366E-3</v>
      </c>
      <c r="G323" s="30">
        <f t="shared" si="35"/>
        <v>0.97261410788381741</v>
      </c>
      <c r="I323" s="30">
        <v>0.47033567525370806</v>
      </c>
      <c r="K323" s="5">
        <v>2344</v>
      </c>
      <c r="L323" s="33">
        <f t="shared" si="33"/>
        <v>1.4222869451776341E-2</v>
      </c>
      <c r="N323" s="5">
        <v>66</v>
      </c>
      <c r="O323" s="33">
        <f t="shared" si="34"/>
        <v>5.8115473685137404E-4</v>
      </c>
    </row>
    <row r="324" spans="2:15" x14ac:dyDescent="0.2">
      <c r="B324" s="198" t="s">
        <v>661</v>
      </c>
      <c r="C324" s="5" t="s">
        <v>662</v>
      </c>
      <c r="E324" s="18">
        <v>636</v>
      </c>
      <c r="F324" s="33">
        <f t="shared" ref="F324:F349" si="36">E324/E$7</f>
        <v>2.2847125429281681E-3</v>
      </c>
      <c r="G324" s="30">
        <f t="shared" si="35"/>
        <v>0.83490566037735847</v>
      </c>
      <c r="I324" s="30">
        <v>0.21915920055134391</v>
      </c>
      <c r="K324" s="5">
        <v>531</v>
      </c>
      <c r="L324" s="33">
        <f t="shared" ref="L324:L349" si="37">K324/K$7</f>
        <v>3.2219896241012106E-3</v>
      </c>
      <c r="N324" s="5">
        <v>105</v>
      </c>
      <c r="O324" s="33">
        <f t="shared" ref="O324:O349" si="38">N324/N$7</f>
        <v>9.245643540817315E-4</v>
      </c>
    </row>
    <row r="325" spans="2:15" x14ac:dyDescent="0.2">
      <c r="B325" s="198" t="s">
        <v>663</v>
      </c>
      <c r="C325" s="5" t="s">
        <v>664</v>
      </c>
      <c r="E325" s="18">
        <v>1432</v>
      </c>
      <c r="F325" s="33">
        <f t="shared" si="36"/>
        <v>5.1441955369074472E-3</v>
      </c>
      <c r="G325" s="30">
        <f t="shared" si="35"/>
        <v>0.86592178770949724</v>
      </c>
      <c r="I325" s="30">
        <v>0.40902599257355043</v>
      </c>
      <c r="K325" s="5">
        <v>1240</v>
      </c>
      <c r="L325" s="33">
        <f t="shared" si="37"/>
        <v>7.5240435666393615E-3</v>
      </c>
      <c r="N325" s="5">
        <v>192</v>
      </c>
      <c r="O325" s="33">
        <f t="shared" si="38"/>
        <v>1.6906319617494519E-3</v>
      </c>
    </row>
    <row r="326" spans="2:15" x14ac:dyDescent="0.2">
      <c r="B326" s="198" t="s">
        <v>665</v>
      </c>
      <c r="C326" s="5" t="s">
        <v>666</v>
      </c>
      <c r="E326" s="18">
        <v>380</v>
      </c>
      <c r="F326" s="33">
        <f t="shared" si="36"/>
        <v>1.3650798212463896E-3</v>
      </c>
      <c r="G326" s="30">
        <f t="shared" si="35"/>
        <v>0</v>
      </c>
      <c r="I326" s="30">
        <v>0.18719211822660098</v>
      </c>
      <c r="K326" s="5">
        <v>0</v>
      </c>
      <c r="L326" s="33">
        <f t="shared" si="37"/>
        <v>0</v>
      </c>
      <c r="N326" s="5">
        <v>380</v>
      </c>
      <c r="O326" s="33">
        <f t="shared" si="38"/>
        <v>3.3460424242957899E-3</v>
      </c>
    </row>
    <row r="327" spans="2:15" x14ac:dyDescent="0.2">
      <c r="B327" s="198" t="s">
        <v>667</v>
      </c>
      <c r="C327" s="5" t="s">
        <v>668</v>
      </c>
      <c r="E327" s="18">
        <v>338</v>
      </c>
      <c r="F327" s="33">
        <f t="shared" si="36"/>
        <v>1.214202577845473E-3</v>
      </c>
      <c r="G327" s="30">
        <f t="shared" si="35"/>
        <v>0</v>
      </c>
      <c r="I327" s="30">
        <v>7.3398479913137887E-2</v>
      </c>
      <c r="K327" s="5">
        <v>0</v>
      </c>
      <c r="L327" s="33">
        <f t="shared" si="37"/>
        <v>0</v>
      </c>
      <c r="N327" s="5">
        <v>338</v>
      </c>
      <c r="O327" s="33">
        <f t="shared" si="38"/>
        <v>2.9762166826630978E-3</v>
      </c>
    </row>
    <row r="328" spans="2:15" x14ac:dyDescent="0.2">
      <c r="B328" s="198" t="s">
        <v>669</v>
      </c>
      <c r="C328" s="5" t="s">
        <v>670</v>
      </c>
      <c r="E328" s="18">
        <v>339</v>
      </c>
      <c r="F328" s="33">
        <f t="shared" si="36"/>
        <v>1.2177948931645425E-3</v>
      </c>
      <c r="G328" s="30">
        <f t="shared" si="35"/>
        <v>0.2831858407079646</v>
      </c>
      <c r="I328" s="30">
        <v>9.8718695398951659E-2</v>
      </c>
      <c r="K328" s="5">
        <v>96</v>
      </c>
      <c r="L328" s="33">
        <f t="shared" si="37"/>
        <v>5.8250659870756345E-4</v>
      </c>
      <c r="N328" s="5">
        <v>243</v>
      </c>
      <c r="O328" s="33">
        <f t="shared" si="38"/>
        <v>2.1397060765891499E-3</v>
      </c>
    </row>
    <row r="329" spans="2:15" x14ac:dyDescent="0.2">
      <c r="B329" s="198" t="s">
        <v>671</v>
      </c>
      <c r="C329" s="5" t="s">
        <v>672</v>
      </c>
      <c r="E329" s="18">
        <v>397</v>
      </c>
      <c r="F329" s="33">
        <f t="shared" si="36"/>
        <v>1.4261491816705703E-3</v>
      </c>
      <c r="G329" s="30">
        <f t="shared" si="35"/>
        <v>0.61209068010075562</v>
      </c>
      <c r="I329" s="30">
        <v>0.16736930860033727</v>
      </c>
      <c r="K329" s="5">
        <v>243</v>
      </c>
      <c r="L329" s="33">
        <f t="shared" si="37"/>
        <v>1.4744698279785201E-3</v>
      </c>
      <c r="N329" s="5">
        <v>154</v>
      </c>
      <c r="O329" s="33">
        <f t="shared" si="38"/>
        <v>1.3560277193198729E-3</v>
      </c>
    </row>
    <row r="330" spans="2:15" x14ac:dyDescent="0.2">
      <c r="B330" s="198" t="s">
        <v>673</v>
      </c>
      <c r="C330" s="5" t="s">
        <v>674</v>
      </c>
      <c r="E330" s="18">
        <v>221</v>
      </c>
      <c r="F330" s="33">
        <f t="shared" si="36"/>
        <v>7.9390168551434772E-4</v>
      </c>
      <c r="G330" s="30">
        <f t="shared" si="35"/>
        <v>7.6923076923076927E-2</v>
      </c>
      <c r="I330" s="30">
        <v>6.1235799390412855E-2</v>
      </c>
      <c r="K330" s="5">
        <v>17</v>
      </c>
      <c r="L330" s="33">
        <f t="shared" si="37"/>
        <v>1.031522101877977E-4</v>
      </c>
      <c r="N330" s="5">
        <v>204</v>
      </c>
      <c r="O330" s="33">
        <f t="shared" si="38"/>
        <v>1.7962964593587925E-3</v>
      </c>
    </row>
    <row r="331" spans="2:15" x14ac:dyDescent="0.2">
      <c r="B331" s="198" t="s">
        <v>675</v>
      </c>
      <c r="C331" s="5" t="s">
        <v>676</v>
      </c>
      <c r="E331" s="18">
        <v>1508</v>
      </c>
      <c r="F331" s="33">
        <f t="shared" si="36"/>
        <v>5.4172115011567254E-3</v>
      </c>
      <c r="G331" s="30">
        <f t="shared" si="35"/>
        <v>0.94031830238726788</v>
      </c>
      <c r="I331" s="30">
        <v>0.43571222190118464</v>
      </c>
      <c r="K331" s="5">
        <v>1418</v>
      </c>
      <c r="L331" s="33">
        <f t="shared" si="37"/>
        <v>8.6041078850763019E-3</v>
      </c>
      <c r="N331" s="5">
        <v>90</v>
      </c>
      <c r="O331" s="33">
        <f t="shared" si="38"/>
        <v>7.9248373207005559E-4</v>
      </c>
    </row>
    <row r="332" spans="2:15" x14ac:dyDescent="0.2">
      <c r="B332" s="198" t="s">
        <v>677</v>
      </c>
      <c r="C332" s="5" t="s">
        <v>678</v>
      </c>
      <c r="E332" s="18">
        <v>292</v>
      </c>
      <c r="F332" s="33">
        <f t="shared" si="36"/>
        <v>1.0489560731682785E-3</v>
      </c>
      <c r="G332" s="30">
        <f t="shared" si="35"/>
        <v>0.55136986301369861</v>
      </c>
      <c r="I332" s="30">
        <v>0.15895481763745237</v>
      </c>
      <c r="K332" s="5">
        <v>161</v>
      </c>
      <c r="L332" s="33">
        <f t="shared" si="37"/>
        <v>9.7691210824914286E-4</v>
      </c>
      <c r="N332" s="5">
        <v>131</v>
      </c>
      <c r="O332" s="33">
        <f t="shared" si="38"/>
        <v>1.1535040989019698E-3</v>
      </c>
    </row>
    <row r="333" spans="2:15" x14ac:dyDescent="0.2">
      <c r="B333" s="198" t="s">
        <v>679</v>
      </c>
      <c r="C333" s="5" t="s">
        <v>680</v>
      </c>
      <c r="E333" s="18">
        <v>1217</v>
      </c>
      <c r="F333" s="33">
        <f t="shared" si="36"/>
        <v>4.371847743307517E-3</v>
      </c>
      <c r="G333" s="30">
        <f t="shared" si="35"/>
        <v>0.96631059983566148</v>
      </c>
      <c r="I333" s="30">
        <v>0.37736434108527134</v>
      </c>
      <c r="K333" s="5">
        <v>1176</v>
      </c>
      <c r="L333" s="33">
        <f t="shared" si="37"/>
        <v>7.1357058341676525E-3</v>
      </c>
      <c r="N333" s="5">
        <v>41</v>
      </c>
      <c r="O333" s="33">
        <f t="shared" si="38"/>
        <v>3.6102036683191422E-4</v>
      </c>
    </row>
    <row r="334" spans="2:15" x14ac:dyDescent="0.2">
      <c r="B334" s="198" t="s">
        <v>681</v>
      </c>
      <c r="C334" s="5" t="s">
        <v>682</v>
      </c>
      <c r="E334" s="18">
        <v>1113</v>
      </c>
      <c r="F334" s="33">
        <f t="shared" si="36"/>
        <v>3.9982469501242939E-3</v>
      </c>
      <c r="G334" s="30">
        <f t="shared" si="35"/>
        <v>0.73495058400718782</v>
      </c>
      <c r="I334" s="30">
        <v>0.33383323335332932</v>
      </c>
      <c r="K334" s="5">
        <v>818</v>
      </c>
      <c r="L334" s="33">
        <f t="shared" si="37"/>
        <v>4.9634416431540308E-3</v>
      </c>
      <c r="N334" s="5">
        <v>295</v>
      </c>
      <c r="O334" s="33">
        <f t="shared" si="38"/>
        <v>2.5975855662296265E-3</v>
      </c>
    </row>
    <row r="335" spans="2:15" x14ac:dyDescent="0.2">
      <c r="B335" s="198" t="s">
        <v>683</v>
      </c>
      <c r="C335" s="5" t="s">
        <v>684</v>
      </c>
      <c r="E335" s="18">
        <v>2079</v>
      </c>
      <c r="F335" s="33">
        <f t="shared" si="36"/>
        <v>7.4684235483453796E-3</v>
      </c>
      <c r="G335" s="30">
        <f t="shared" si="35"/>
        <v>0.87301587301587302</v>
      </c>
      <c r="I335" s="30">
        <v>0.61129079682446341</v>
      </c>
      <c r="K335" s="5">
        <v>1815</v>
      </c>
      <c r="L335" s="33">
        <f t="shared" si="37"/>
        <v>1.1013015381814872E-2</v>
      </c>
      <c r="N335" s="5">
        <v>264</v>
      </c>
      <c r="O335" s="33">
        <f t="shared" si="38"/>
        <v>2.3246189474054962E-3</v>
      </c>
    </row>
    <row r="336" spans="2:15" x14ac:dyDescent="0.2">
      <c r="B336" s="198" t="s">
        <v>685</v>
      </c>
      <c r="C336" s="5" t="s">
        <v>686</v>
      </c>
      <c r="E336" s="18">
        <v>1486</v>
      </c>
      <c r="F336" s="33">
        <f t="shared" si="36"/>
        <v>5.3381805641371976E-3</v>
      </c>
      <c r="G336" s="30">
        <f t="shared" si="35"/>
        <v>0.87617765814266491</v>
      </c>
      <c r="I336" s="30">
        <v>0.47552</v>
      </c>
      <c r="K336" s="5">
        <v>1302</v>
      </c>
      <c r="L336" s="33">
        <f t="shared" si="37"/>
        <v>7.9002457449713296E-3</v>
      </c>
      <c r="N336" s="5">
        <v>184</v>
      </c>
      <c r="O336" s="33">
        <f t="shared" si="38"/>
        <v>1.6201889633432247E-3</v>
      </c>
    </row>
    <row r="337" spans="1:15" x14ac:dyDescent="0.2">
      <c r="B337" s="198" t="s">
        <v>687</v>
      </c>
      <c r="C337" s="5" t="s">
        <v>688</v>
      </c>
      <c r="E337" s="18">
        <v>313</v>
      </c>
      <c r="F337" s="33">
        <f t="shared" si="36"/>
        <v>1.1243946948687369E-3</v>
      </c>
      <c r="G337" s="30">
        <f t="shared" si="35"/>
        <v>0.62939297124600635</v>
      </c>
      <c r="I337" s="30">
        <v>0.14259681093394078</v>
      </c>
      <c r="K337" s="5">
        <v>197</v>
      </c>
      <c r="L337" s="33">
        <f t="shared" si="37"/>
        <v>1.1953520827644793E-3</v>
      </c>
      <c r="N337" s="5">
        <v>116</v>
      </c>
      <c r="O337" s="33">
        <f t="shared" si="38"/>
        <v>1.0214234768902938E-3</v>
      </c>
    </row>
    <row r="338" spans="1:15" x14ac:dyDescent="0.2">
      <c r="B338" s="198" t="s">
        <v>689</v>
      </c>
      <c r="C338" s="5" t="s">
        <v>690</v>
      </c>
      <c r="E338" s="18">
        <v>208</v>
      </c>
      <c r="F338" s="33">
        <f t="shared" si="36"/>
        <v>7.4720158636644495E-4</v>
      </c>
      <c r="G338" s="30">
        <f t="shared" si="35"/>
        <v>0.32211538461538464</v>
      </c>
      <c r="I338" s="30">
        <v>9.1108190976784936E-2</v>
      </c>
      <c r="K338" s="5">
        <v>67</v>
      </c>
      <c r="L338" s="33">
        <f t="shared" si="37"/>
        <v>4.0654106368132037E-4</v>
      </c>
      <c r="N338" s="5">
        <v>141</v>
      </c>
      <c r="O338" s="33">
        <f t="shared" si="38"/>
        <v>1.2415578469097538E-3</v>
      </c>
    </row>
    <row r="339" spans="1:15" x14ac:dyDescent="0.2">
      <c r="B339" s="198" t="s">
        <v>691</v>
      </c>
      <c r="C339" s="5" t="s">
        <v>692</v>
      </c>
      <c r="E339" s="18">
        <v>1282</v>
      </c>
      <c r="F339" s="33">
        <f t="shared" si="36"/>
        <v>4.6053482390470309E-3</v>
      </c>
      <c r="G339" s="30">
        <f t="shared" si="35"/>
        <v>0.97971918876755071</v>
      </c>
      <c r="I339" s="30">
        <v>0.46181556195965417</v>
      </c>
      <c r="K339" s="5">
        <v>1256</v>
      </c>
      <c r="L339" s="33">
        <f t="shared" si="37"/>
        <v>7.6211279997572892E-3</v>
      </c>
      <c r="N339" s="5">
        <v>26</v>
      </c>
      <c r="O339" s="33">
        <f t="shared" si="38"/>
        <v>2.2893974482023828E-4</v>
      </c>
    </row>
    <row r="340" spans="1:15" x14ac:dyDescent="0.2">
      <c r="B340" s="198" t="s">
        <v>693</v>
      </c>
      <c r="C340" s="5" t="s">
        <v>694</v>
      </c>
      <c r="E340" s="18">
        <v>38</v>
      </c>
      <c r="F340" s="33">
        <f t="shared" si="36"/>
        <v>1.3650798212463898E-4</v>
      </c>
      <c r="G340" s="30">
        <f t="shared" si="35"/>
        <v>0</v>
      </c>
      <c r="I340" s="30">
        <v>1.8914883026381283E-2</v>
      </c>
      <c r="K340" s="5">
        <v>0</v>
      </c>
      <c r="L340" s="33">
        <f t="shared" si="37"/>
        <v>0</v>
      </c>
      <c r="N340" s="5">
        <v>38</v>
      </c>
      <c r="O340" s="33">
        <f t="shared" si="38"/>
        <v>3.3460424242957903E-4</v>
      </c>
    </row>
    <row r="341" spans="1:15" x14ac:dyDescent="0.2">
      <c r="B341" s="198" t="s">
        <v>695</v>
      </c>
      <c r="C341" s="5" t="s">
        <v>696</v>
      </c>
      <c r="E341" s="18">
        <v>228</v>
      </c>
      <c r="F341" s="33">
        <f t="shared" si="36"/>
        <v>8.1904789274783382E-4</v>
      </c>
      <c r="G341" s="30">
        <f t="shared" si="35"/>
        <v>7.8947368421052627E-2</v>
      </c>
      <c r="I341" s="30">
        <v>8.9905362776025233E-2</v>
      </c>
      <c r="K341" s="5">
        <v>18</v>
      </c>
      <c r="L341" s="33">
        <f t="shared" si="37"/>
        <v>1.0921998725766815E-4</v>
      </c>
      <c r="N341" s="5">
        <v>210</v>
      </c>
      <c r="O341" s="33">
        <f t="shared" si="38"/>
        <v>1.849128708163463E-3</v>
      </c>
    </row>
    <row r="342" spans="1:15" x14ac:dyDescent="0.2">
      <c r="B342" s="198" t="s">
        <v>697</v>
      </c>
      <c r="C342" s="5" t="s">
        <v>698</v>
      </c>
      <c r="E342" s="18">
        <v>271</v>
      </c>
      <c r="F342" s="33">
        <f t="shared" si="36"/>
        <v>9.7351745146782008E-4</v>
      </c>
      <c r="G342" s="30">
        <f t="shared" si="35"/>
        <v>0.11439114391143912</v>
      </c>
      <c r="I342" s="30">
        <v>0.1220171094101756</v>
      </c>
      <c r="K342" s="5">
        <v>31</v>
      </c>
      <c r="L342" s="33">
        <f t="shared" si="37"/>
        <v>1.8810108916598404E-4</v>
      </c>
      <c r="N342" s="5">
        <v>240</v>
      </c>
      <c r="O342" s="33">
        <f t="shared" si="38"/>
        <v>2.113289952186815E-3</v>
      </c>
    </row>
    <row r="343" spans="1:15" x14ac:dyDescent="0.2">
      <c r="B343" s="198" t="s">
        <v>699</v>
      </c>
      <c r="C343" s="5" t="s">
        <v>700</v>
      </c>
      <c r="E343" s="18">
        <v>1719</v>
      </c>
      <c r="F343" s="33">
        <f t="shared" si="36"/>
        <v>6.1751900334803787E-3</v>
      </c>
      <c r="G343" s="30">
        <f t="shared" si="35"/>
        <v>0.80744618964514248</v>
      </c>
      <c r="I343" s="30">
        <v>0.34790528233151186</v>
      </c>
      <c r="K343" s="5">
        <v>1388</v>
      </c>
      <c r="L343" s="33">
        <f t="shared" si="37"/>
        <v>8.4220745729801892E-3</v>
      </c>
      <c r="N343" s="5">
        <v>331</v>
      </c>
      <c r="O343" s="33">
        <f t="shared" si="38"/>
        <v>2.914579059057649E-3</v>
      </c>
    </row>
    <row r="344" spans="1:15" x14ac:dyDescent="0.2">
      <c r="B344" s="198" t="s">
        <v>701</v>
      </c>
      <c r="C344" s="5" t="s">
        <v>702</v>
      </c>
      <c r="E344" s="18">
        <v>457</v>
      </c>
      <c r="F344" s="33">
        <f t="shared" si="36"/>
        <v>1.6416881008147371E-3</v>
      </c>
      <c r="G344" s="30">
        <f t="shared" si="35"/>
        <v>3.0634573304157548E-2</v>
      </c>
      <c r="I344" s="30">
        <v>0.16618181818181818</v>
      </c>
      <c r="K344" s="5">
        <v>14</v>
      </c>
      <c r="L344" s="33">
        <f t="shared" si="37"/>
        <v>8.4948878978186338E-5</v>
      </c>
      <c r="N344" s="5">
        <v>443</v>
      </c>
      <c r="O344" s="33">
        <f t="shared" si="38"/>
        <v>3.9007810367448288E-3</v>
      </c>
    </row>
    <row r="345" spans="1:15" x14ac:dyDescent="0.2">
      <c r="B345" s="198" t="s">
        <v>703</v>
      </c>
      <c r="C345" s="5" t="s">
        <v>704</v>
      </c>
      <c r="E345" s="18">
        <v>272</v>
      </c>
      <c r="F345" s="33">
        <f t="shared" si="36"/>
        <v>9.771097667868895E-4</v>
      </c>
      <c r="G345" s="30">
        <f t="shared" si="35"/>
        <v>0</v>
      </c>
      <c r="I345" s="30">
        <v>0.11882918304936653</v>
      </c>
      <c r="K345" s="5">
        <v>0</v>
      </c>
      <c r="L345" s="33">
        <f t="shared" si="37"/>
        <v>0</v>
      </c>
      <c r="N345" s="5">
        <v>272</v>
      </c>
      <c r="O345" s="33">
        <f t="shared" si="38"/>
        <v>2.3950619458117236E-3</v>
      </c>
    </row>
    <row r="346" spans="1:15" x14ac:dyDescent="0.2">
      <c r="B346" s="198" t="s">
        <v>705</v>
      </c>
      <c r="C346" s="5" t="s">
        <v>706</v>
      </c>
      <c r="E346" s="18">
        <v>588</v>
      </c>
      <c r="F346" s="33">
        <f t="shared" si="36"/>
        <v>2.1122814076128347E-3</v>
      </c>
      <c r="G346" s="30">
        <f t="shared" si="35"/>
        <v>0.38605442176870747</v>
      </c>
      <c r="I346" s="30">
        <v>0.18031278748850046</v>
      </c>
      <c r="K346" s="5">
        <v>227</v>
      </c>
      <c r="L346" s="33">
        <f t="shared" si="37"/>
        <v>1.3773853948605929E-3</v>
      </c>
      <c r="N346" s="5">
        <v>361</v>
      </c>
      <c r="O346" s="33">
        <f t="shared" si="38"/>
        <v>3.1787403030810006E-3</v>
      </c>
    </row>
    <row r="347" spans="1:15" x14ac:dyDescent="0.2">
      <c r="B347" s="198" t="s">
        <v>707</v>
      </c>
      <c r="C347" s="5" t="s">
        <v>708</v>
      </c>
      <c r="E347" s="18">
        <v>355</v>
      </c>
      <c r="F347" s="33">
        <f t="shared" si="36"/>
        <v>1.2752719382696535E-3</v>
      </c>
      <c r="G347" s="30">
        <f t="shared" si="35"/>
        <v>0.10422535211267606</v>
      </c>
      <c r="I347" s="30">
        <v>0.15604395604395604</v>
      </c>
      <c r="K347" s="5">
        <v>37</v>
      </c>
      <c r="L347" s="33">
        <f t="shared" si="37"/>
        <v>2.2450775158520676E-4</v>
      </c>
      <c r="N347" s="5">
        <v>318</v>
      </c>
      <c r="O347" s="33">
        <f t="shared" si="38"/>
        <v>2.8001091866475297E-3</v>
      </c>
    </row>
    <row r="348" spans="1:15" x14ac:dyDescent="0.2">
      <c r="B348" s="198" t="s">
        <v>709</v>
      </c>
      <c r="C348" s="5" t="s">
        <v>710</v>
      </c>
      <c r="E348" s="18">
        <v>1034</v>
      </c>
      <c r="F348" s="33">
        <f t="shared" si="36"/>
        <v>3.7144540399178076E-3</v>
      </c>
      <c r="G348" s="30">
        <f t="shared" si="35"/>
        <v>0.79690522243713735</v>
      </c>
      <c r="I348" s="30">
        <v>0.31314354936402178</v>
      </c>
      <c r="K348" s="5">
        <v>824</v>
      </c>
      <c r="L348" s="33">
        <f t="shared" si="37"/>
        <v>4.9998483055732536E-3</v>
      </c>
      <c r="N348" s="5">
        <v>210</v>
      </c>
      <c r="O348" s="33">
        <f t="shared" si="38"/>
        <v>1.849128708163463E-3</v>
      </c>
    </row>
    <row r="349" spans="1:15" x14ac:dyDescent="0.2">
      <c r="B349" s="198" t="s">
        <v>711</v>
      </c>
      <c r="C349" s="5" t="s">
        <v>712</v>
      </c>
      <c r="E349" s="18">
        <v>913</v>
      </c>
      <c r="F349" s="33">
        <f t="shared" si="36"/>
        <v>3.2797838863104049E-3</v>
      </c>
      <c r="G349" s="30">
        <f t="shared" si="35"/>
        <v>0.8773274917853231</v>
      </c>
      <c r="I349" s="30">
        <v>0.35987386677177768</v>
      </c>
      <c r="K349" s="5">
        <v>801</v>
      </c>
      <c r="L349" s="33">
        <f t="shared" si="37"/>
        <v>4.8602894329662326E-3</v>
      </c>
      <c r="N349" s="5">
        <v>112</v>
      </c>
      <c r="O349" s="33">
        <f t="shared" si="38"/>
        <v>9.8620197768718026E-4</v>
      </c>
    </row>
    <row r="351" spans="1:15" ht="15" x14ac:dyDescent="0.25">
      <c r="A351" s="16" t="s">
        <v>713</v>
      </c>
      <c r="C351" s="16" t="s">
        <v>714</v>
      </c>
      <c r="E351" s="17">
        <v>25854</v>
      </c>
      <c r="F351" s="172">
        <f>E351/E$7</f>
        <v>9.2875720259221473E-2</v>
      </c>
      <c r="G351" s="32">
        <f>K351/E351</f>
        <v>7.1942446043165471E-3</v>
      </c>
      <c r="H351" s="32"/>
      <c r="I351" s="32">
        <v>0.11054245071253575</v>
      </c>
      <c r="K351" s="17">
        <v>186</v>
      </c>
      <c r="L351" s="172">
        <f>K351/K$7</f>
        <v>1.1286065349959042E-3</v>
      </c>
      <c r="N351" s="17">
        <v>25668</v>
      </c>
      <c r="O351" s="172">
        <f>N351/N$7</f>
        <v>0.22601636038637984</v>
      </c>
    </row>
    <row r="353" spans="2:15" x14ac:dyDescent="0.2">
      <c r="B353" s="198" t="s">
        <v>715</v>
      </c>
      <c r="C353" s="5" t="s">
        <v>716</v>
      </c>
      <c r="E353" s="18">
        <v>167</v>
      </c>
      <c r="F353" s="33">
        <f t="shared" ref="F353:F384" si="39">E353/E$7</f>
        <v>5.9991665828459755E-4</v>
      </c>
      <c r="G353" s="30">
        <f t="shared" si="35"/>
        <v>0</v>
      </c>
      <c r="I353" s="30">
        <v>7.5497287522603984E-2</v>
      </c>
      <c r="K353" s="5">
        <v>0</v>
      </c>
      <c r="L353" s="33">
        <f t="shared" ref="L353:L384" si="40">K353/K$7</f>
        <v>0</v>
      </c>
      <c r="N353" s="5">
        <v>167</v>
      </c>
      <c r="O353" s="33">
        <f t="shared" ref="O353:O384" si="41">N353/N$7</f>
        <v>1.4704975917299919E-3</v>
      </c>
    </row>
    <row r="354" spans="2:15" x14ac:dyDescent="0.2">
      <c r="B354" s="198" t="s">
        <v>717</v>
      </c>
      <c r="C354" s="5" t="s">
        <v>718</v>
      </c>
      <c r="E354" s="18">
        <v>580</v>
      </c>
      <c r="F354" s="33">
        <f t="shared" si="39"/>
        <v>2.0835428850602793E-3</v>
      </c>
      <c r="G354" s="30">
        <f t="shared" si="35"/>
        <v>0</v>
      </c>
      <c r="I354" s="30">
        <v>0.1621017328116266</v>
      </c>
      <c r="K354" s="5">
        <v>0</v>
      </c>
      <c r="L354" s="33">
        <f t="shared" si="40"/>
        <v>0</v>
      </c>
      <c r="N354" s="5">
        <v>580</v>
      </c>
      <c r="O354" s="33">
        <f t="shared" si="41"/>
        <v>5.1071173844514694E-3</v>
      </c>
    </row>
    <row r="355" spans="2:15" x14ac:dyDescent="0.2">
      <c r="B355" s="198" t="s">
        <v>719</v>
      </c>
      <c r="C355" s="5" t="s">
        <v>720</v>
      </c>
      <c r="E355" s="18">
        <v>76</v>
      </c>
      <c r="F355" s="33">
        <f t="shared" si="39"/>
        <v>2.7301596424927796E-4</v>
      </c>
      <c r="G355" s="30">
        <f t="shared" si="35"/>
        <v>0</v>
      </c>
      <c r="I355" s="30">
        <v>5.6505576208178442E-2</v>
      </c>
      <c r="K355" s="5">
        <v>0</v>
      </c>
      <c r="L355" s="33">
        <f t="shared" si="40"/>
        <v>0</v>
      </c>
      <c r="N355" s="5">
        <v>76</v>
      </c>
      <c r="O355" s="33">
        <f t="shared" si="41"/>
        <v>6.6920848485915805E-4</v>
      </c>
    </row>
    <row r="356" spans="2:15" x14ac:dyDescent="0.2">
      <c r="B356" s="198" t="s">
        <v>721</v>
      </c>
      <c r="C356" s="5" t="s">
        <v>722</v>
      </c>
      <c r="E356" s="18">
        <v>515</v>
      </c>
      <c r="F356" s="33">
        <f t="shared" si="39"/>
        <v>1.850042389320765E-3</v>
      </c>
      <c r="G356" s="30">
        <f t="shared" si="35"/>
        <v>0</v>
      </c>
      <c r="I356" s="30">
        <v>9.3364757070340823E-2</v>
      </c>
      <c r="K356" s="5">
        <v>0</v>
      </c>
      <c r="L356" s="33">
        <f t="shared" si="40"/>
        <v>0</v>
      </c>
      <c r="N356" s="5">
        <v>515</v>
      </c>
      <c r="O356" s="33">
        <f t="shared" si="41"/>
        <v>4.5347680224008735E-3</v>
      </c>
    </row>
    <row r="357" spans="2:15" x14ac:dyDescent="0.2">
      <c r="B357" s="198" t="s">
        <v>723</v>
      </c>
      <c r="C357" s="5" t="s">
        <v>724</v>
      </c>
      <c r="E357" s="18">
        <v>826</v>
      </c>
      <c r="F357" s="33">
        <f t="shared" si="39"/>
        <v>2.9672524535513628E-3</v>
      </c>
      <c r="G357" s="30">
        <f t="shared" si="35"/>
        <v>0</v>
      </c>
      <c r="I357" s="30">
        <v>0.11504178272980502</v>
      </c>
      <c r="K357" s="5">
        <v>0</v>
      </c>
      <c r="L357" s="33">
        <f t="shared" si="40"/>
        <v>0</v>
      </c>
      <c r="N357" s="5">
        <v>826</v>
      </c>
      <c r="O357" s="33">
        <f t="shared" si="41"/>
        <v>7.2732395854429545E-3</v>
      </c>
    </row>
    <row r="358" spans="2:15" x14ac:dyDescent="0.2">
      <c r="B358" s="198" t="s">
        <v>725</v>
      </c>
      <c r="C358" s="5" t="s">
        <v>726</v>
      </c>
      <c r="E358" s="18">
        <v>111</v>
      </c>
      <c r="F358" s="33">
        <f t="shared" si="39"/>
        <v>3.9874700041670857E-4</v>
      </c>
      <c r="G358" s="30">
        <f t="shared" si="35"/>
        <v>0</v>
      </c>
      <c r="I358" s="30">
        <v>7.2077922077922074E-2</v>
      </c>
      <c r="K358" s="5">
        <v>0</v>
      </c>
      <c r="L358" s="33">
        <f t="shared" si="40"/>
        <v>0</v>
      </c>
      <c r="N358" s="5">
        <v>111</v>
      </c>
      <c r="O358" s="33">
        <f t="shared" si="41"/>
        <v>9.7739660288640178E-4</v>
      </c>
    </row>
    <row r="359" spans="2:15" x14ac:dyDescent="0.2">
      <c r="B359" s="198" t="s">
        <v>727</v>
      </c>
      <c r="C359" s="5" t="s">
        <v>728</v>
      </c>
      <c r="E359" s="18">
        <v>227</v>
      </c>
      <c r="F359" s="33">
        <f t="shared" si="39"/>
        <v>8.1545557742876439E-4</v>
      </c>
      <c r="G359" s="30">
        <f t="shared" si="35"/>
        <v>0</v>
      </c>
      <c r="I359" s="30">
        <v>5.9284408461739359E-2</v>
      </c>
      <c r="K359" s="5">
        <v>0</v>
      </c>
      <c r="L359" s="33">
        <f t="shared" si="40"/>
        <v>0</v>
      </c>
      <c r="N359" s="5">
        <v>227</v>
      </c>
      <c r="O359" s="33">
        <f t="shared" si="41"/>
        <v>1.9988200797766958E-3</v>
      </c>
    </row>
    <row r="360" spans="2:15" x14ac:dyDescent="0.2">
      <c r="B360" s="198" t="s">
        <v>729</v>
      </c>
      <c r="C360" s="5" t="s">
        <v>730</v>
      </c>
      <c r="E360" s="18">
        <v>399</v>
      </c>
      <c r="F360" s="33">
        <f t="shared" si="39"/>
        <v>1.4333338123087092E-3</v>
      </c>
      <c r="G360" s="30">
        <f t="shared" si="35"/>
        <v>0</v>
      </c>
      <c r="I360" s="30">
        <v>0.13484285231497128</v>
      </c>
      <c r="K360" s="5">
        <v>0</v>
      </c>
      <c r="L360" s="33">
        <f t="shared" si="40"/>
        <v>0</v>
      </c>
      <c r="N360" s="5">
        <v>399</v>
      </c>
      <c r="O360" s="33">
        <f t="shared" si="41"/>
        <v>3.5133445455105797E-3</v>
      </c>
    </row>
    <row r="361" spans="2:15" x14ac:dyDescent="0.2">
      <c r="B361" s="198" t="s">
        <v>731</v>
      </c>
      <c r="C361" s="5" t="s">
        <v>732</v>
      </c>
      <c r="E361" s="18">
        <v>280</v>
      </c>
      <c r="F361" s="33">
        <f t="shared" si="39"/>
        <v>1.0058482893394451E-3</v>
      </c>
      <c r="G361" s="30">
        <f t="shared" si="35"/>
        <v>0</v>
      </c>
      <c r="I361" s="30">
        <v>7.8103207810320777E-2</v>
      </c>
      <c r="K361" s="5">
        <v>0</v>
      </c>
      <c r="L361" s="33">
        <f t="shared" si="40"/>
        <v>0</v>
      </c>
      <c r="N361" s="5">
        <v>280</v>
      </c>
      <c r="O361" s="33">
        <f t="shared" si="41"/>
        <v>2.4655049442179507E-3</v>
      </c>
    </row>
    <row r="362" spans="2:15" x14ac:dyDescent="0.2">
      <c r="B362" s="198" t="s">
        <v>733</v>
      </c>
      <c r="C362" s="5" t="s">
        <v>734</v>
      </c>
      <c r="E362" s="18">
        <v>59</v>
      </c>
      <c r="F362" s="33">
        <f t="shared" si="39"/>
        <v>2.1194660382509736E-4</v>
      </c>
      <c r="G362" s="30">
        <f t="shared" si="35"/>
        <v>0</v>
      </c>
      <c r="I362" s="30">
        <v>2.9693004529441368E-2</v>
      </c>
      <c r="K362" s="5">
        <v>0</v>
      </c>
      <c r="L362" s="33">
        <f t="shared" si="40"/>
        <v>0</v>
      </c>
      <c r="N362" s="5">
        <v>59</v>
      </c>
      <c r="O362" s="33">
        <f t="shared" si="41"/>
        <v>5.1951711324592527E-4</v>
      </c>
    </row>
    <row r="363" spans="2:15" x14ac:dyDescent="0.2">
      <c r="B363" s="198" t="s">
        <v>735</v>
      </c>
      <c r="C363" s="5" t="s">
        <v>736</v>
      </c>
      <c r="E363" s="18">
        <v>140</v>
      </c>
      <c r="F363" s="33">
        <f t="shared" si="39"/>
        <v>5.0292414466972257E-4</v>
      </c>
      <c r="G363" s="30">
        <f t="shared" si="35"/>
        <v>0</v>
      </c>
      <c r="I363" s="30">
        <v>5.1986632008911994E-2</v>
      </c>
      <c r="K363" s="5">
        <v>0</v>
      </c>
      <c r="L363" s="33">
        <f t="shared" si="40"/>
        <v>0</v>
      </c>
      <c r="N363" s="5">
        <v>140</v>
      </c>
      <c r="O363" s="33">
        <f t="shared" si="41"/>
        <v>1.2327524721089753E-3</v>
      </c>
    </row>
    <row r="364" spans="2:15" x14ac:dyDescent="0.2">
      <c r="B364" s="198" t="s">
        <v>737</v>
      </c>
      <c r="C364" s="5" t="s">
        <v>738</v>
      </c>
      <c r="E364" s="18">
        <v>39</v>
      </c>
      <c r="F364" s="33">
        <f t="shared" si="39"/>
        <v>1.4010029744370841E-4</v>
      </c>
      <c r="G364" s="30">
        <f t="shared" si="35"/>
        <v>0</v>
      </c>
      <c r="I364" s="30">
        <v>2.6933701657458564E-2</v>
      </c>
      <c r="K364" s="5">
        <v>0</v>
      </c>
      <c r="L364" s="33">
        <f t="shared" si="40"/>
        <v>0</v>
      </c>
      <c r="N364" s="5">
        <v>39</v>
      </c>
      <c r="O364" s="33">
        <f t="shared" si="41"/>
        <v>3.4340961723035741E-4</v>
      </c>
    </row>
    <row r="365" spans="2:15" x14ac:dyDescent="0.2">
      <c r="B365" s="198" t="s">
        <v>739</v>
      </c>
      <c r="C365" s="5" t="s">
        <v>740</v>
      </c>
      <c r="E365" s="18">
        <v>352</v>
      </c>
      <c r="F365" s="33">
        <f t="shared" si="39"/>
        <v>1.2644949923124452E-3</v>
      </c>
      <c r="G365" s="30">
        <f t="shared" si="35"/>
        <v>0</v>
      </c>
      <c r="I365" s="30">
        <v>8.5916524286062973E-2</v>
      </c>
      <c r="K365" s="5">
        <v>0</v>
      </c>
      <c r="L365" s="33">
        <f t="shared" si="40"/>
        <v>0</v>
      </c>
      <c r="N365" s="5">
        <v>352</v>
      </c>
      <c r="O365" s="33">
        <f t="shared" si="41"/>
        <v>3.0994919298739953E-3</v>
      </c>
    </row>
    <row r="366" spans="2:15" x14ac:dyDescent="0.2">
      <c r="B366" s="198" t="s">
        <v>741</v>
      </c>
      <c r="C366" s="5" t="s">
        <v>742</v>
      </c>
      <c r="E366" s="18">
        <v>72</v>
      </c>
      <c r="F366" s="33">
        <f t="shared" si="39"/>
        <v>2.5864670297300014E-4</v>
      </c>
      <c r="G366" s="30">
        <f t="shared" si="35"/>
        <v>0</v>
      </c>
      <c r="I366" s="30">
        <v>4.5397225725094581E-2</v>
      </c>
      <c r="K366" s="5">
        <v>0</v>
      </c>
      <c r="L366" s="33">
        <f t="shared" si="40"/>
        <v>0</v>
      </c>
      <c r="N366" s="5">
        <v>72</v>
      </c>
      <c r="O366" s="33">
        <f t="shared" si="41"/>
        <v>6.3398698565604442E-4</v>
      </c>
    </row>
    <row r="367" spans="2:15" x14ac:dyDescent="0.2">
      <c r="B367" s="198" t="s">
        <v>743</v>
      </c>
      <c r="C367" s="5" t="s">
        <v>744</v>
      </c>
      <c r="E367" s="18">
        <v>77</v>
      </c>
      <c r="F367" s="33">
        <f t="shared" si="39"/>
        <v>2.7660827956834739E-4</v>
      </c>
      <c r="G367" s="30">
        <f t="shared" si="35"/>
        <v>0</v>
      </c>
      <c r="I367" s="30">
        <v>3.7360504609412905E-2</v>
      </c>
      <c r="K367" s="5">
        <v>0</v>
      </c>
      <c r="L367" s="33">
        <f t="shared" si="40"/>
        <v>0</v>
      </c>
      <c r="N367" s="5">
        <v>77</v>
      </c>
      <c r="O367" s="33">
        <f t="shared" si="41"/>
        <v>6.7801385965993643E-4</v>
      </c>
    </row>
    <row r="368" spans="2:15" x14ac:dyDescent="0.2">
      <c r="B368" s="198" t="s">
        <v>745</v>
      </c>
      <c r="C368" s="5" t="s">
        <v>746</v>
      </c>
      <c r="E368" s="18">
        <v>9238</v>
      </c>
      <c r="F368" s="33">
        <f t="shared" si="39"/>
        <v>3.318580891756355E-2</v>
      </c>
      <c r="G368" s="30">
        <f t="shared" si="35"/>
        <v>0</v>
      </c>
      <c r="I368" s="30">
        <v>0.32181425485961124</v>
      </c>
      <c r="K368" s="5">
        <v>0</v>
      </c>
      <c r="L368" s="33">
        <f t="shared" si="40"/>
        <v>0</v>
      </c>
      <c r="N368" s="5">
        <v>9238</v>
      </c>
      <c r="O368" s="33">
        <f t="shared" si="41"/>
        <v>8.134405240959082E-2</v>
      </c>
    </row>
    <row r="369" spans="2:15" x14ac:dyDescent="0.2">
      <c r="B369" s="198" t="s">
        <v>747</v>
      </c>
      <c r="C369" s="5" t="s">
        <v>748</v>
      </c>
      <c r="E369" s="18">
        <v>147</v>
      </c>
      <c r="F369" s="33">
        <f t="shared" si="39"/>
        <v>5.2807035190320867E-4</v>
      </c>
      <c r="G369" s="30">
        <f t="shared" si="35"/>
        <v>0</v>
      </c>
      <c r="I369" s="30">
        <v>6.6909421939007743E-2</v>
      </c>
      <c r="K369" s="5">
        <v>0</v>
      </c>
      <c r="L369" s="33">
        <f t="shared" si="40"/>
        <v>0</v>
      </c>
      <c r="N369" s="5">
        <v>147</v>
      </c>
      <c r="O369" s="33">
        <f t="shared" si="41"/>
        <v>1.2943900957144241E-3</v>
      </c>
    </row>
    <row r="370" spans="2:15" x14ac:dyDescent="0.2">
      <c r="B370" s="198" t="s">
        <v>749</v>
      </c>
      <c r="C370" s="5" t="s">
        <v>750</v>
      </c>
      <c r="E370" s="18">
        <v>81</v>
      </c>
      <c r="F370" s="33">
        <f t="shared" si="39"/>
        <v>2.9097754084462515E-4</v>
      </c>
      <c r="G370" s="30">
        <f t="shared" si="35"/>
        <v>0</v>
      </c>
      <c r="I370" s="30">
        <v>3.0880670987418986E-2</v>
      </c>
      <c r="K370" s="5">
        <v>0</v>
      </c>
      <c r="L370" s="33">
        <f t="shared" si="40"/>
        <v>0</v>
      </c>
      <c r="N370" s="5">
        <v>81</v>
      </c>
      <c r="O370" s="33">
        <f t="shared" si="41"/>
        <v>7.1323535886305006E-4</v>
      </c>
    </row>
    <row r="371" spans="2:15" x14ac:dyDescent="0.2">
      <c r="B371" s="198" t="s">
        <v>751</v>
      </c>
      <c r="C371" s="5" t="s">
        <v>752</v>
      </c>
      <c r="E371" s="18">
        <v>98</v>
      </c>
      <c r="F371" s="33">
        <f t="shared" si="39"/>
        <v>3.5204690126880574E-4</v>
      </c>
      <c r="G371" s="30">
        <f t="shared" si="35"/>
        <v>0</v>
      </c>
      <c r="I371" s="30">
        <v>5.5587067498581964E-2</v>
      </c>
      <c r="K371" s="5">
        <v>0</v>
      </c>
      <c r="L371" s="33">
        <f t="shared" si="40"/>
        <v>0</v>
      </c>
      <c r="N371" s="5">
        <v>98</v>
      </c>
      <c r="O371" s="33">
        <f t="shared" si="41"/>
        <v>8.6292673047628273E-4</v>
      </c>
    </row>
    <row r="372" spans="2:15" x14ac:dyDescent="0.2">
      <c r="B372" s="198" t="s">
        <v>753</v>
      </c>
      <c r="C372" s="5" t="s">
        <v>754</v>
      </c>
      <c r="E372" s="18">
        <v>127</v>
      </c>
      <c r="F372" s="33">
        <f t="shared" si="39"/>
        <v>4.5622404552181974E-4</v>
      </c>
      <c r="G372" s="30">
        <f t="shared" ref="G372:G425" si="42">K372/E372</f>
        <v>0.11811023622047244</v>
      </c>
      <c r="I372" s="30">
        <v>7.6322115384615391E-2</v>
      </c>
      <c r="K372" s="5">
        <v>15</v>
      </c>
      <c r="L372" s="33">
        <f t="shared" si="40"/>
        <v>9.1016656048056792E-5</v>
      </c>
      <c r="N372" s="5">
        <v>112</v>
      </c>
      <c r="O372" s="33">
        <f t="shared" si="41"/>
        <v>9.8620197768718026E-4</v>
      </c>
    </row>
    <row r="373" spans="2:15" x14ac:dyDescent="0.2">
      <c r="B373" s="198" t="s">
        <v>755</v>
      </c>
      <c r="C373" s="5" t="s">
        <v>756</v>
      </c>
      <c r="E373" s="18">
        <v>189</v>
      </c>
      <c r="F373" s="33">
        <f t="shared" si="39"/>
        <v>6.7894759530412539E-4</v>
      </c>
      <c r="G373" s="30">
        <f t="shared" si="42"/>
        <v>0</v>
      </c>
      <c r="I373" s="30">
        <v>7.0575056011949217E-2</v>
      </c>
      <c r="K373" s="5">
        <v>0</v>
      </c>
      <c r="L373" s="33">
        <f t="shared" si="40"/>
        <v>0</v>
      </c>
      <c r="N373" s="5">
        <v>189</v>
      </c>
      <c r="O373" s="33">
        <f t="shared" si="41"/>
        <v>1.6642158373471167E-3</v>
      </c>
    </row>
    <row r="374" spans="2:15" x14ac:dyDescent="0.2">
      <c r="B374" s="198" t="s">
        <v>757</v>
      </c>
      <c r="C374" s="5" t="s">
        <v>758</v>
      </c>
      <c r="E374" s="18">
        <v>377</v>
      </c>
      <c r="F374" s="33">
        <f t="shared" si="39"/>
        <v>1.3543028752891813E-3</v>
      </c>
      <c r="G374" s="30">
        <f t="shared" si="42"/>
        <v>0</v>
      </c>
      <c r="I374" s="30">
        <v>8.5178490736556714E-2</v>
      </c>
      <c r="K374" s="5">
        <v>0</v>
      </c>
      <c r="L374" s="33">
        <f t="shared" si="40"/>
        <v>0</v>
      </c>
      <c r="N374" s="5">
        <v>377</v>
      </c>
      <c r="O374" s="33">
        <f t="shared" si="41"/>
        <v>3.3196262998934551E-3</v>
      </c>
    </row>
    <row r="375" spans="2:15" x14ac:dyDescent="0.2">
      <c r="B375" s="198" t="s">
        <v>759</v>
      </c>
      <c r="C375" s="5" t="s">
        <v>760</v>
      </c>
      <c r="E375" s="18">
        <v>48</v>
      </c>
      <c r="F375" s="33">
        <f t="shared" si="39"/>
        <v>1.7243113531533344E-4</v>
      </c>
      <c r="G375" s="30">
        <f t="shared" si="42"/>
        <v>0</v>
      </c>
      <c r="I375" s="30">
        <v>2.577873254564984E-2</v>
      </c>
      <c r="K375" s="5">
        <v>0</v>
      </c>
      <c r="L375" s="33">
        <f t="shared" si="40"/>
        <v>0</v>
      </c>
      <c r="N375" s="5">
        <v>48</v>
      </c>
      <c r="O375" s="33">
        <f t="shared" si="41"/>
        <v>4.2265799043736299E-4</v>
      </c>
    </row>
    <row r="376" spans="2:15" x14ac:dyDescent="0.2">
      <c r="B376" s="198" t="s">
        <v>761</v>
      </c>
      <c r="C376" s="5" t="s">
        <v>762</v>
      </c>
      <c r="E376" s="18">
        <v>59</v>
      </c>
      <c r="F376" s="33">
        <f t="shared" si="39"/>
        <v>2.1194660382509736E-4</v>
      </c>
      <c r="G376" s="30">
        <f t="shared" si="42"/>
        <v>0</v>
      </c>
      <c r="I376" s="30">
        <v>1.9601328903654486E-2</v>
      </c>
      <c r="K376" s="5">
        <v>0</v>
      </c>
      <c r="L376" s="33">
        <f t="shared" si="40"/>
        <v>0</v>
      </c>
      <c r="N376" s="5">
        <v>59</v>
      </c>
      <c r="O376" s="33">
        <f t="shared" si="41"/>
        <v>5.1951711324592527E-4</v>
      </c>
    </row>
    <row r="377" spans="2:15" x14ac:dyDescent="0.2">
      <c r="B377" s="198" t="s">
        <v>763</v>
      </c>
      <c r="C377" s="5" t="s">
        <v>764</v>
      </c>
      <c r="E377" s="18">
        <v>149</v>
      </c>
      <c r="F377" s="33">
        <f t="shared" si="39"/>
        <v>5.3525498254134753E-4</v>
      </c>
      <c r="G377" s="30">
        <f t="shared" si="42"/>
        <v>0</v>
      </c>
      <c r="I377" s="30">
        <v>5.5930930930930933E-2</v>
      </c>
      <c r="K377" s="5">
        <v>0</v>
      </c>
      <c r="L377" s="33">
        <f t="shared" si="40"/>
        <v>0</v>
      </c>
      <c r="N377" s="5">
        <v>149</v>
      </c>
      <c r="O377" s="33">
        <f t="shared" si="41"/>
        <v>1.3120008453159809E-3</v>
      </c>
    </row>
    <row r="378" spans="2:15" x14ac:dyDescent="0.2">
      <c r="B378" s="198" t="s">
        <v>765</v>
      </c>
      <c r="C378" s="5" t="s">
        <v>766</v>
      </c>
      <c r="E378" s="18">
        <v>125</v>
      </c>
      <c r="F378" s="33">
        <f t="shared" si="39"/>
        <v>4.4903941488368083E-4</v>
      </c>
      <c r="G378" s="30">
        <f t="shared" si="42"/>
        <v>0</v>
      </c>
      <c r="I378" s="30">
        <v>5.6255625562556255E-2</v>
      </c>
      <c r="K378" s="5">
        <v>0</v>
      </c>
      <c r="L378" s="33">
        <f t="shared" si="40"/>
        <v>0</v>
      </c>
      <c r="N378" s="5">
        <v>125</v>
      </c>
      <c r="O378" s="33">
        <f t="shared" si="41"/>
        <v>1.1006718500972993E-3</v>
      </c>
    </row>
    <row r="379" spans="2:15" x14ac:dyDescent="0.2">
      <c r="B379" s="198" t="s">
        <v>767</v>
      </c>
      <c r="C379" s="5" t="s">
        <v>768</v>
      </c>
      <c r="E379" s="18">
        <v>54</v>
      </c>
      <c r="F379" s="33">
        <f t="shared" si="39"/>
        <v>1.9398502722975012E-4</v>
      </c>
      <c r="G379" s="30">
        <f t="shared" si="42"/>
        <v>0</v>
      </c>
      <c r="I379" s="30">
        <v>5.6191467221644122E-2</v>
      </c>
      <c r="K379" s="5">
        <v>0</v>
      </c>
      <c r="L379" s="33">
        <f t="shared" si="40"/>
        <v>0</v>
      </c>
      <c r="N379" s="5">
        <v>54</v>
      </c>
      <c r="O379" s="33">
        <f t="shared" si="41"/>
        <v>4.7549023924203332E-4</v>
      </c>
    </row>
    <row r="380" spans="2:15" x14ac:dyDescent="0.2">
      <c r="B380" s="198" t="s">
        <v>769</v>
      </c>
      <c r="C380" s="5" t="s">
        <v>770</v>
      </c>
      <c r="E380" s="18">
        <v>139</v>
      </c>
      <c r="F380" s="33">
        <f t="shared" si="39"/>
        <v>4.9933182935065303E-4</v>
      </c>
      <c r="G380" s="30">
        <f t="shared" si="42"/>
        <v>0.33093525179856115</v>
      </c>
      <c r="I380" s="30">
        <v>7.7008310249307474E-2</v>
      </c>
      <c r="K380" s="5">
        <v>46</v>
      </c>
      <c r="L380" s="33">
        <f t="shared" si="40"/>
        <v>2.7911774521404082E-4</v>
      </c>
      <c r="N380" s="5">
        <v>93</v>
      </c>
      <c r="O380" s="33">
        <f t="shared" si="41"/>
        <v>8.1889985647239072E-4</v>
      </c>
    </row>
    <row r="381" spans="2:15" x14ac:dyDescent="0.2">
      <c r="B381" s="198" t="s">
        <v>771</v>
      </c>
      <c r="C381" s="5" t="s">
        <v>772</v>
      </c>
      <c r="E381" s="18">
        <v>44</v>
      </c>
      <c r="F381" s="33">
        <f t="shared" si="39"/>
        <v>1.5806187403905565E-4</v>
      </c>
      <c r="G381" s="30">
        <f t="shared" si="42"/>
        <v>0</v>
      </c>
      <c r="I381" s="30">
        <v>2.571595558153127E-2</v>
      </c>
      <c r="K381" s="5">
        <v>0</v>
      </c>
      <c r="L381" s="33">
        <f t="shared" si="40"/>
        <v>0</v>
      </c>
      <c r="N381" s="5">
        <v>44</v>
      </c>
      <c r="O381" s="33">
        <f t="shared" si="41"/>
        <v>3.8743649123424941E-4</v>
      </c>
    </row>
    <row r="382" spans="2:15" x14ac:dyDescent="0.2">
      <c r="B382" s="198" t="s">
        <v>773</v>
      </c>
      <c r="C382" s="5" t="s">
        <v>774</v>
      </c>
      <c r="E382" s="18">
        <v>72</v>
      </c>
      <c r="F382" s="33">
        <f t="shared" si="39"/>
        <v>2.5864670297300014E-4</v>
      </c>
      <c r="G382" s="30">
        <f t="shared" si="42"/>
        <v>0</v>
      </c>
      <c r="I382" s="30">
        <v>4.8289738430583498E-2</v>
      </c>
      <c r="K382" s="5">
        <v>0</v>
      </c>
      <c r="L382" s="33">
        <f t="shared" si="40"/>
        <v>0</v>
      </c>
      <c r="N382" s="5">
        <v>72</v>
      </c>
      <c r="O382" s="33">
        <f t="shared" si="41"/>
        <v>6.3398698565604442E-4</v>
      </c>
    </row>
    <row r="383" spans="2:15" x14ac:dyDescent="0.2">
      <c r="B383" s="198" t="s">
        <v>775</v>
      </c>
      <c r="C383" s="5" t="s">
        <v>776</v>
      </c>
      <c r="E383" s="18">
        <v>126</v>
      </c>
      <c r="F383" s="33">
        <f t="shared" si="39"/>
        <v>4.5263173020275026E-4</v>
      </c>
      <c r="G383" s="30">
        <f t="shared" si="42"/>
        <v>0</v>
      </c>
      <c r="I383" s="30">
        <v>5.526315789473684E-2</v>
      </c>
      <c r="K383" s="5">
        <v>0</v>
      </c>
      <c r="L383" s="33">
        <f t="shared" si="40"/>
        <v>0</v>
      </c>
      <c r="N383" s="5">
        <v>126</v>
      </c>
      <c r="O383" s="33">
        <f t="shared" si="41"/>
        <v>1.1094772248980778E-3</v>
      </c>
    </row>
    <row r="384" spans="2:15" x14ac:dyDescent="0.2">
      <c r="B384" s="198" t="s">
        <v>777</v>
      </c>
      <c r="C384" s="5" t="s">
        <v>778</v>
      </c>
      <c r="E384" s="18">
        <v>76</v>
      </c>
      <c r="F384" s="33">
        <f t="shared" si="39"/>
        <v>2.7301596424927796E-4</v>
      </c>
      <c r="G384" s="30">
        <f t="shared" si="42"/>
        <v>0</v>
      </c>
      <c r="I384" s="30">
        <v>2.7318475916606758E-2</v>
      </c>
      <c r="K384" s="5">
        <v>0</v>
      </c>
      <c r="L384" s="33">
        <f t="shared" si="40"/>
        <v>0</v>
      </c>
      <c r="N384" s="5">
        <v>76</v>
      </c>
      <c r="O384" s="33">
        <f t="shared" si="41"/>
        <v>6.6920848485915805E-4</v>
      </c>
    </row>
    <row r="385" spans="2:15" x14ac:dyDescent="0.2">
      <c r="B385" s="198" t="s">
        <v>779</v>
      </c>
      <c r="C385" s="5" t="s">
        <v>780</v>
      </c>
      <c r="E385" s="18">
        <v>364</v>
      </c>
      <c r="F385" s="33">
        <f t="shared" ref="F385:F416" si="43">E385/E$7</f>
        <v>1.3076027761412786E-3</v>
      </c>
      <c r="G385" s="30">
        <f t="shared" si="42"/>
        <v>0</v>
      </c>
      <c r="I385" s="30">
        <v>0.12165775401069519</v>
      </c>
      <c r="K385" s="5">
        <v>0</v>
      </c>
      <c r="L385" s="33">
        <f t="shared" ref="L385:L416" si="44">K385/K$7</f>
        <v>0</v>
      </c>
      <c r="N385" s="5">
        <v>364</v>
      </c>
      <c r="O385" s="33">
        <f t="shared" ref="O385:O416" si="45">N385/N$7</f>
        <v>3.2051564274833359E-3</v>
      </c>
    </row>
    <row r="386" spans="2:15" x14ac:dyDescent="0.2">
      <c r="B386" s="198" t="s">
        <v>781</v>
      </c>
      <c r="C386" s="5" t="s">
        <v>782</v>
      </c>
      <c r="E386" s="18">
        <v>92</v>
      </c>
      <c r="F386" s="33">
        <f t="shared" si="43"/>
        <v>3.3049300935438907E-4</v>
      </c>
      <c r="G386" s="30">
        <f t="shared" si="42"/>
        <v>0</v>
      </c>
      <c r="I386" s="30">
        <v>2.8767979987492184E-2</v>
      </c>
      <c r="K386" s="5">
        <v>0</v>
      </c>
      <c r="L386" s="33">
        <f t="shared" si="44"/>
        <v>0</v>
      </c>
      <c r="N386" s="5">
        <v>92</v>
      </c>
      <c r="O386" s="33">
        <f t="shared" si="45"/>
        <v>8.1009448167161234E-4</v>
      </c>
    </row>
    <row r="387" spans="2:15" x14ac:dyDescent="0.2">
      <c r="B387" s="198" t="s">
        <v>783</v>
      </c>
      <c r="C387" s="5" t="s">
        <v>784</v>
      </c>
      <c r="E387" s="18">
        <v>842</v>
      </c>
      <c r="F387" s="33">
        <f t="shared" si="43"/>
        <v>3.0247294986564741E-3</v>
      </c>
      <c r="G387" s="30">
        <f t="shared" si="42"/>
        <v>0</v>
      </c>
      <c r="I387" s="30">
        <v>0.12918073028536362</v>
      </c>
      <c r="K387" s="5">
        <v>0</v>
      </c>
      <c r="L387" s="33">
        <f t="shared" si="44"/>
        <v>0</v>
      </c>
      <c r="N387" s="5">
        <v>842</v>
      </c>
      <c r="O387" s="33">
        <f t="shared" si="45"/>
        <v>7.4141255822554085E-3</v>
      </c>
    </row>
    <row r="388" spans="2:15" x14ac:dyDescent="0.2">
      <c r="B388" s="198" t="s">
        <v>785</v>
      </c>
      <c r="C388" s="5" t="s">
        <v>786</v>
      </c>
      <c r="E388" s="18">
        <v>487</v>
      </c>
      <c r="F388" s="33">
        <f t="shared" si="43"/>
        <v>1.7494575603868205E-3</v>
      </c>
      <c r="G388" s="30">
        <f t="shared" si="42"/>
        <v>0</v>
      </c>
      <c r="I388" s="30">
        <v>0.11729287090558767</v>
      </c>
      <c r="K388" s="5">
        <v>0</v>
      </c>
      <c r="L388" s="33">
        <f t="shared" si="44"/>
        <v>0</v>
      </c>
      <c r="N388" s="5">
        <v>487</v>
      </c>
      <c r="O388" s="33">
        <f t="shared" si="45"/>
        <v>4.2882175279790784E-3</v>
      </c>
    </row>
    <row r="389" spans="2:15" x14ac:dyDescent="0.2">
      <c r="B389" s="198" t="s">
        <v>787</v>
      </c>
      <c r="C389" s="5" t="s">
        <v>788</v>
      </c>
      <c r="E389" s="18">
        <v>114</v>
      </c>
      <c r="F389" s="33">
        <f t="shared" si="43"/>
        <v>4.0952394637391691E-4</v>
      </c>
      <c r="G389" s="30">
        <f t="shared" si="42"/>
        <v>0</v>
      </c>
      <c r="I389" s="30">
        <v>4.2363433667781496E-2</v>
      </c>
      <c r="K389" s="5">
        <v>0</v>
      </c>
      <c r="L389" s="33">
        <f t="shared" si="44"/>
        <v>0</v>
      </c>
      <c r="N389" s="5">
        <v>114</v>
      </c>
      <c r="O389" s="33">
        <f t="shared" si="45"/>
        <v>1.003812727288737E-3</v>
      </c>
    </row>
    <row r="390" spans="2:15" x14ac:dyDescent="0.2">
      <c r="B390" s="198" t="s">
        <v>789</v>
      </c>
      <c r="C390" s="5" t="s">
        <v>790</v>
      </c>
      <c r="E390" s="18">
        <v>95</v>
      </c>
      <c r="F390" s="33">
        <f t="shared" si="43"/>
        <v>3.4126995531159741E-4</v>
      </c>
      <c r="G390" s="30">
        <f t="shared" si="42"/>
        <v>0</v>
      </c>
      <c r="I390" s="30">
        <v>5.9374999999999997E-2</v>
      </c>
      <c r="K390" s="5">
        <v>0</v>
      </c>
      <c r="L390" s="33">
        <f t="shared" si="44"/>
        <v>0</v>
      </c>
      <c r="N390" s="5">
        <v>95</v>
      </c>
      <c r="O390" s="33">
        <f t="shared" si="45"/>
        <v>8.3651060607394748E-4</v>
      </c>
    </row>
    <row r="391" spans="2:15" x14ac:dyDescent="0.2">
      <c r="B391" s="198" t="s">
        <v>791</v>
      </c>
      <c r="C391" s="5" t="s">
        <v>792</v>
      </c>
      <c r="E391" s="18">
        <v>138</v>
      </c>
      <c r="F391" s="33">
        <f t="shared" si="43"/>
        <v>4.9573951403158361E-4</v>
      </c>
      <c r="G391" s="30">
        <f t="shared" si="42"/>
        <v>0</v>
      </c>
      <c r="I391" s="30">
        <v>5.5712555510698425E-2</v>
      </c>
      <c r="K391" s="5">
        <v>0</v>
      </c>
      <c r="L391" s="33">
        <f t="shared" si="44"/>
        <v>0</v>
      </c>
      <c r="N391" s="5">
        <v>138</v>
      </c>
      <c r="O391" s="33">
        <f t="shared" si="45"/>
        <v>1.2151417225074186E-3</v>
      </c>
    </row>
    <row r="392" spans="2:15" x14ac:dyDescent="0.2">
      <c r="B392" s="198" t="s">
        <v>793</v>
      </c>
      <c r="C392" s="5" t="s">
        <v>794</v>
      </c>
      <c r="E392" s="18">
        <v>114</v>
      </c>
      <c r="F392" s="33">
        <f t="shared" si="43"/>
        <v>4.0952394637391691E-4</v>
      </c>
      <c r="G392" s="30">
        <f t="shared" si="42"/>
        <v>0</v>
      </c>
      <c r="I392" s="30">
        <v>5.3221288515406161E-2</v>
      </c>
      <c r="K392" s="5">
        <v>0</v>
      </c>
      <c r="L392" s="33">
        <f t="shared" si="44"/>
        <v>0</v>
      </c>
      <c r="N392" s="5">
        <v>114</v>
      </c>
      <c r="O392" s="33">
        <f t="shared" si="45"/>
        <v>1.003812727288737E-3</v>
      </c>
    </row>
    <row r="393" spans="2:15" x14ac:dyDescent="0.2">
      <c r="B393" s="198" t="s">
        <v>795</v>
      </c>
      <c r="C393" s="5" t="s">
        <v>796</v>
      </c>
      <c r="E393" s="18">
        <v>280</v>
      </c>
      <c r="F393" s="33">
        <f t="shared" si="43"/>
        <v>1.0058482893394451E-3</v>
      </c>
      <c r="G393" s="30">
        <f t="shared" si="42"/>
        <v>0</v>
      </c>
      <c r="I393" s="30">
        <v>0.11555922410235246</v>
      </c>
      <c r="K393" s="5">
        <v>0</v>
      </c>
      <c r="L393" s="33">
        <f t="shared" si="44"/>
        <v>0</v>
      </c>
      <c r="N393" s="5">
        <v>280</v>
      </c>
      <c r="O393" s="33">
        <f t="shared" si="45"/>
        <v>2.4655049442179507E-3</v>
      </c>
    </row>
    <row r="394" spans="2:15" x14ac:dyDescent="0.2">
      <c r="B394" s="198" t="s">
        <v>797</v>
      </c>
      <c r="C394" s="5" t="s">
        <v>798</v>
      </c>
      <c r="E394" s="18">
        <v>1664</v>
      </c>
      <c r="F394" s="33">
        <f t="shared" si="43"/>
        <v>5.9776126909315596E-3</v>
      </c>
      <c r="G394" s="30">
        <f t="shared" si="42"/>
        <v>0</v>
      </c>
      <c r="I394" s="30">
        <v>0.14825374198146829</v>
      </c>
      <c r="K394" s="5">
        <v>0</v>
      </c>
      <c r="L394" s="33">
        <f t="shared" si="44"/>
        <v>0</v>
      </c>
      <c r="N394" s="5">
        <v>1664</v>
      </c>
      <c r="O394" s="33">
        <f t="shared" si="45"/>
        <v>1.465214366849525E-2</v>
      </c>
    </row>
    <row r="395" spans="2:15" x14ac:dyDescent="0.2">
      <c r="B395" s="198" t="s">
        <v>799</v>
      </c>
      <c r="C395" s="5" t="s">
        <v>800</v>
      </c>
      <c r="E395" s="18">
        <v>68</v>
      </c>
      <c r="F395" s="33">
        <f t="shared" si="43"/>
        <v>2.4427744169672238E-4</v>
      </c>
      <c r="G395" s="30">
        <f t="shared" si="42"/>
        <v>0.55882352941176472</v>
      </c>
      <c r="I395" s="30">
        <v>4.2157470551766892E-2</v>
      </c>
      <c r="K395" s="5">
        <v>38</v>
      </c>
      <c r="L395" s="33">
        <f t="shared" si="44"/>
        <v>2.3057552865507721E-4</v>
      </c>
      <c r="N395" s="5">
        <v>30</v>
      </c>
      <c r="O395" s="33">
        <f t="shared" si="45"/>
        <v>2.6416124402335188E-4</v>
      </c>
    </row>
    <row r="396" spans="2:15" x14ac:dyDescent="0.2">
      <c r="B396" s="198" t="s">
        <v>801</v>
      </c>
      <c r="C396" s="5" t="s">
        <v>802</v>
      </c>
      <c r="E396" s="18">
        <v>182</v>
      </c>
      <c r="F396" s="33">
        <f t="shared" si="43"/>
        <v>6.5380138807063929E-4</v>
      </c>
      <c r="G396" s="30">
        <f t="shared" si="42"/>
        <v>0</v>
      </c>
      <c r="I396" s="30">
        <v>6.8887206661619987E-2</v>
      </c>
      <c r="K396" s="5">
        <v>0</v>
      </c>
      <c r="L396" s="33">
        <f t="shared" si="44"/>
        <v>0</v>
      </c>
      <c r="N396" s="5">
        <v>182</v>
      </c>
      <c r="O396" s="33">
        <f t="shared" si="45"/>
        <v>1.6025782137416679E-3</v>
      </c>
    </row>
    <row r="397" spans="2:15" x14ac:dyDescent="0.2">
      <c r="B397" s="198" t="s">
        <v>803</v>
      </c>
      <c r="C397" s="5" t="s">
        <v>804</v>
      </c>
      <c r="E397" s="18">
        <v>66</v>
      </c>
      <c r="F397" s="33">
        <f t="shared" si="43"/>
        <v>2.3709281105858347E-4</v>
      </c>
      <c r="G397" s="30">
        <f t="shared" si="42"/>
        <v>0</v>
      </c>
      <c r="I397" s="30">
        <v>4.0740740740740744E-2</v>
      </c>
      <c r="K397" s="5">
        <v>0</v>
      </c>
      <c r="L397" s="33">
        <f t="shared" si="44"/>
        <v>0</v>
      </c>
      <c r="N397" s="5">
        <v>66</v>
      </c>
      <c r="O397" s="33">
        <f t="shared" si="45"/>
        <v>5.8115473685137404E-4</v>
      </c>
    </row>
    <row r="398" spans="2:15" x14ac:dyDescent="0.2">
      <c r="B398" s="198" t="s">
        <v>805</v>
      </c>
      <c r="C398" s="5" t="s">
        <v>806</v>
      </c>
      <c r="E398" s="18">
        <v>134</v>
      </c>
      <c r="F398" s="33">
        <f t="shared" si="43"/>
        <v>4.8137025275530584E-4</v>
      </c>
      <c r="G398" s="30">
        <f t="shared" si="42"/>
        <v>0</v>
      </c>
      <c r="I398" s="30">
        <v>4.9300956585724795E-2</v>
      </c>
      <c r="K398" s="5">
        <v>0</v>
      </c>
      <c r="L398" s="33">
        <f t="shared" si="44"/>
        <v>0</v>
      </c>
      <c r="N398" s="5">
        <v>134</v>
      </c>
      <c r="O398" s="33">
        <f t="shared" si="45"/>
        <v>1.1799202233043051E-3</v>
      </c>
    </row>
    <row r="399" spans="2:15" x14ac:dyDescent="0.2">
      <c r="B399" s="198" t="s">
        <v>807</v>
      </c>
      <c r="C399" s="5" t="s">
        <v>808</v>
      </c>
      <c r="E399" s="18">
        <v>154</v>
      </c>
      <c r="F399" s="33">
        <f t="shared" si="43"/>
        <v>5.5321655913669477E-4</v>
      </c>
      <c r="G399" s="30">
        <f t="shared" si="42"/>
        <v>0</v>
      </c>
      <c r="I399" s="30">
        <v>5.7484135871593879E-2</v>
      </c>
      <c r="K399" s="5">
        <v>0</v>
      </c>
      <c r="L399" s="33">
        <f t="shared" si="44"/>
        <v>0</v>
      </c>
      <c r="N399" s="5">
        <v>154</v>
      </c>
      <c r="O399" s="33">
        <f t="shared" si="45"/>
        <v>1.3560277193198729E-3</v>
      </c>
    </row>
    <row r="400" spans="2:15" x14ac:dyDescent="0.2">
      <c r="B400" s="198" t="s">
        <v>809</v>
      </c>
      <c r="C400" s="5" t="s">
        <v>810</v>
      </c>
      <c r="E400" s="18">
        <v>662</v>
      </c>
      <c r="F400" s="33">
        <f t="shared" si="43"/>
        <v>2.3781127412239736E-3</v>
      </c>
      <c r="G400" s="30">
        <f t="shared" si="42"/>
        <v>0</v>
      </c>
      <c r="I400" s="30">
        <v>8.4428006631807162E-2</v>
      </c>
      <c r="K400" s="5">
        <v>0</v>
      </c>
      <c r="L400" s="33">
        <f t="shared" si="44"/>
        <v>0</v>
      </c>
      <c r="N400" s="5">
        <v>662</v>
      </c>
      <c r="O400" s="33">
        <f t="shared" si="45"/>
        <v>5.829158118115298E-3</v>
      </c>
    </row>
    <row r="401" spans="2:15" x14ac:dyDescent="0.2">
      <c r="B401" s="198" t="s">
        <v>811</v>
      </c>
      <c r="C401" s="5" t="s">
        <v>812</v>
      </c>
      <c r="E401" s="18">
        <v>384</v>
      </c>
      <c r="F401" s="33">
        <f t="shared" si="43"/>
        <v>1.3794490825226676E-3</v>
      </c>
      <c r="G401" s="30">
        <f t="shared" si="42"/>
        <v>0</v>
      </c>
      <c r="I401" s="30">
        <v>7.1362200334510309E-2</v>
      </c>
      <c r="K401" s="5">
        <v>0</v>
      </c>
      <c r="L401" s="33">
        <f t="shared" si="44"/>
        <v>0</v>
      </c>
      <c r="N401" s="5">
        <v>384</v>
      </c>
      <c r="O401" s="33">
        <f t="shared" si="45"/>
        <v>3.3812639234989039E-3</v>
      </c>
    </row>
    <row r="402" spans="2:15" x14ac:dyDescent="0.2">
      <c r="B402" s="198" t="s">
        <v>813</v>
      </c>
      <c r="C402" s="5" t="s">
        <v>814</v>
      </c>
      <c r="E402" s="18">
        <v>298</v>
      </c>
      <c r="F402" s="33">
        <f t="shared" si="43"/>
        <v>1.0705099650826951E-3</v>
      </c>
      <c r="G402" s="30">
        <f t="shared" si="42"/>
        <v>2.0134228187919462E-2</v>
      </c>
      <c r="I402" s="30">
        <v>8.458699971615101E-2</v>
      </c>
      <c r="K402" s="5">
        <v>6</v>
      </c>
      <c r="L402" s="33">
        <f t="shared" si="44"/>
        <v>3.6406662419222716E-5</v>
      </c>
      <c r="N402" s="5">
        <v>292</v>
      </c>
      <c r="O402" s="33">
        <f t="shared" si="45"/>
        <v>2.5711694418272912E-3</v>
      </c>
    </row>
    <row r="403" spans="2:15" x14ac:dyDescent="0.2">
      <c r="B403" s="198" t="s">
        <v>815</v>
      </c>
      <c r="C403" s="5" t="s">
        <v>816</v>
      </c>
      <c r="E403" s="18">
        <v>38</v>
      </c>
      <c r="F403" s="33">
        <f t="shared" si="43"/>
        <v>1.3650798212463898E-4</v>
      </c>
      <c r="G403" s="30">
        <f t="shared" si="42"/>
        <v>0</v>
      </c>
      <c r="I403" s="30">
        <v>2.4804177545691905E-2</v>
      </c>
      <c r="K403" s="5">
        <v>0</v>
      </c>
      <c r="L403" s="33">
        <f t="shared" si="44"/>
        <v>0</v>
      </c>
      <c r="N403" s="5">
        <v>38</v>
      </c>
      <c r="O403" s="33">
        <f t="shared" si="45"/>
        <v>3.3460424242957903E-4</v>
      </c>
    </row>
    <row r="404" spans="2:15" x14ac:dyDescent="0.2">
      <c r="B404" s="198" t="s">
        <v>817</v>
      </c>
      <c r="C404" s="5" t="s">
        <v>818</v>
      </c>
      <c r="E404" s="18">
        <v>17</v>
      </c>
      <c r="F404" s="33">
        <f t="shared" si="43"/>
        <v>6.1069360424180594E-5</v>
      </c>
      <c r="G404" s="30">
        <f t="shared" si="42"/>
        <v>0</v>
      </c>
      <c r="I404" s="30">
        <v>9.2190889370932748E-3</v>
      </c>
      <c r="K404" s="5">
        <v>0</v>
      </c>
      <c r="L404" s="33">
        <f t="shared" si="44"/>
        <v>0</v>
      </c>
      <c r="N404" s="5">
        <v>17</v>
      </c>
      <c r="O404" s="33">
        <f t="shared" si="45"/>
        <v>1.4969137161323273E-4</v>
      </c>
    </row>
    <row r="405" spans="2:15" x14ac:dyDescent="0.2">
      <c r="B405" s="198" t="s">
        <v>819</v>
      </c>
      <c r="C405" s="5" t="s">
        <v>820</v>
      </c>
      <c r="E405" s="18">
        <v>226</v>
      </c>
      <c r="F405" s="33">
        <f t="shared" si="43"/>
        <v>8.1186326210969497E-4</v>
      </c>
      <c r="G405" s="30">
        <f t="shared" si="42"/>
        <v>0</v>
      </c>
      <c r="I405" s="30">
        <v>0.08</v>
      </c>
      <c r="K405" s="5">
        <v>0</v>
      </c>
      <c r="L405" s="33">
        <f t="shared" si="44"/>
        <v>0</v>
      </c>
      <c r="N405" s="5">
        <v>226</v>
      </c>
      <c r="O405" s="33">
        <f t="shared" si="45"/>
        <v>1.9900147049759175E-3</v>
      </c>
    </row>
    <row r="406" spans="2:15" x14ac:dyDescent="0.2">
      <c r="B406" s="198" t="s">
        <v>821</v>
      </c>
      <c r="C406" s="5" t="s">
        <v>822</v>
      </c>
      <c r="E406" s="18">
        <v>221</v>
      </c>
      <c r="F406" s="33">
        <f t="shared" si="43"/>
        <v>7.9390168551434772E-4</v>
      </c>
      <c r="G406" s="30">
        <f t="shared" si="42"/>
        <v>0</v>
      </c>
      <c r="I406" s="30">
        <v>0.10806845965770172</v>
      </c>
      <c r="K406" s="5">
        <v>0</v>
      </c>
      <c r="L406" s="33">
        <f t="shared" si="44"/>
        <v>0</v>
      </c>
      <c r="N406" s="5">
        <v>221</v>
      </c>
      <c r="O406" s="33">
        <f t="shared" si="45"/>
        <v>1.9459878309720253E-3</v>
      </c>
    </row>
    <row r="407" spans="2:15" x14ac:dyDescent="0.2">
      <c r="B407" s="198" t="s">
        <v>823</v>
      </c>
      <c r="C407" s="5" t="s">
        <v>824</v>
      </c>
      <c r="E407" s="18">
        <v>18</v>
      </c>
      <c r="F407" s="33">
        <f t="shared" si="43"/>
        <v>6.4661675743250035E-5</v>
      </c>
      <c r="G407" s="30">
        <f t="shared" si="42"/>
        <v>0</v>
      </c>
      <c r="I407" s="30">
        <v>1.0657193605683837E-2</v>
      </c>
      <c r="K407" s="5">
        <v>0</v>
      </c>
      <c r="L407" s="33">
        <f t="shared" si="44"/>
        <v>0</v>
      </c>
      <c r="N407" s="5">
        <v>18</v>
      </c>
      <c r="O407" s="33">
        <f t="shared" si="45"/>
        <v>1.5849674641401111E-4</v>
      </c>
    </row>
    <row r="408" spans="2:15" x14ac:dyDescent="0.2">
      <c r="B408" s="198" t="s">
        <v>825</v>
      </c>
      <c r="C408" s="5" t="s">
        <v>826</v>
      </c>
      <c r="E408" s="18">
        <v>40</v>
      </c>
      <c r="F408" s="33">
        <f t="shared" si="43"/>
        <v>1.4369261276277786E-4</v>
      </c>
      <c r="G408" s="30">
        <f t="shared" si="42"/>
        <v>0</v>
      </c>
      <c r="I408" s="30">
        <v>2.8208744710860368E-2</v>
      </c>
      <c r="K408" s="5">
        <v>0</v>
      </c>
      <c r="L408" s="33">
        <f t="shared" si="44"/>
        <v>0</v>
      </c>
      <c r="N408" s="5">
        <v>40</v>
      </c>
      <c r="O408" s="33">
        <f t="shared" si="45"/>
        <v>3.5221499203113579E-4</v>
      </c>
    </row>
    <row r="409" spans="2:15" x14ac:dyDescent="0.2">
      <c r="B409" s="198" t="s">
        <v>827</v>
      </c>
      <c r="C409" s="5" t="s">
        <v>828</v>
      </c>
      <c r="E409" s="18">
        <v>61</v>
      </c>
      <c r="F409" s="33">
        <f t="shared" si="43"/>
        <v>2.1913123446323625E-4</v>
      </c>
      <c r="G409" s="30">
        <f t="shared" si="42"/>
        <v>6.5573770491803282E-2</v>
      </c>
      <c r="I409" s="30">
        <v>3.6505086774386596E-2</v>
      </c>
      <c r="K409" s="5">
        <v>4</v>
      </c>
      <c r="L409" s="33">
        <f t="shared" si="44"/>
        <v>2.4271108279481811E-5</v>
      </c>
      <c r="N409" s="5">
        <v>57</v>
      </c>
      <c r="O409" s="33">
        <f t="shared" si="45"/>
        <v>5.0190636364436851E-4</v>
      </c>
    </row>
    <row r="410" spans="2:15" x14ac:dyDescent="0.2">
      <c r="B410" s="198" t="s">
        <v>829</v>
      </c>
      <c r="C410" s="5" t="s">
        <v>830</v>
      </c>
      <c r="E410" s="18">
        <v>1469</v>
      </c>
      <c r="F410" s="33">
        <f t="shared" si="43"/>
        <v>5.2771112037130171E-3</v>
      </c>
      <c r="G410" s="30">
        <f t="shared" si="42"/>
        <v>0</v>
      </c>
      <c r="I410" s="30">
        <v>0.28485553616443671</v>
      </c>
      <c r="K410" s="5">
        <v>0</v>
      </c>
      <c r="L410" s="33">
        <f t="shared" si="44"/>
        <v>0</v>
      </c>
      <c r="N410" s="5">
        <v>1469</v>
      </c>
      <c r="O410" s="33">
        <f t="shared" si="45"/>
        <v>1.2935095582343462E-2</v>
      </c>
    </row>
    <row r="411" spans="2:15" x14ac:dyDescent="0.2">
      <c r="B411" s="198" t="s">
        <v>831</v>
      </c>
      <c r="C411" s="5" t="s">
        <v>832</v>
      </c>
      <c r="E411" s="18">
        <v>244</v>
      </c>
      <c r="F411" s="33">
        <f t="shared" si="43"/>
        <v>8.7652493785294499E-4</v>
      </c>
      <c r="G411" s="30">
        <f t="shared" si="42"/>
        <v>0</v>
      </c>
      <c r="I411" s="30">
        <v>0.13473219215902815</v>
      </c>
      <c r="K411" s="5">
        <v>0</v>
      </c>
      <c r="L411" s="33">
        <f t="shared" si="44"/>
        <v>0</v>
      </c>
      <c r="N411" s="5">
        <v>244</v>
      </c>
      <c r="O411" s="33">
        <f t="shared" si="45"/>
        <v>2.1485114513899286E-3</v>
      </c>
    </row>
    <row r="412" spans="2:15" x14ac:dyDescent="0.2">
      <c r="B412" s="198" t="s">
        <v>833</v>
      </c>
      <c r="C412" s="5" t="s">
        <v>834</v>
      </c>
      <c r="E412" s="18">
        <v>244</v>
      </c>
      <c r="F412" s="33">
        <f t="shared" si="43"/>
        <v>8.7652493785294499E-4</v>
      </c>
      <c r="G412" s="30">
        <f t="shared" si="42"/>
        <v>0</v>
      </c>
      <c r="I412" s="30">
        <v>8.3906464924346627E-2</v>
      </c>
      <c r="K412" s="5">
        <v>0</v>
      </c>
      <c r="L412" s="33">
        <f t="shared" si="44"/>
        <v>0</v>
      </c>
      <c r="N412" s="5">
        <v>244</v>
      </c>
      <c r="O412" s="33">
        <f t="shared" si="45"/>
        <v>2.1485114513899286E-3</v>
      </c>
    </row>
    <row r="413" spans="2:15" x14ac:dyDescent="0.2">
      <c r="B413" s="198" t="s">
        <v>835</v>
      </c>
      <c r="C413" s="5" t="s">
        <v>836</v>
      </c>
      <c r="E413" s="18">
        <v>122</v>
      </c>
      <c r="F413" s="33">
        <f t="shared" si="43"/>
        <v>4.3826246892647249E-4</v>
      </c>
      <c r="G413" s="30">
        <f t="shared" si="42"/>
        <v>0</v>
      </c>
      <c r="I413" s="30">
        <v>6.3310845874416197E-2</v>
      </c>
      <c r="K413" s="5">
        <v>0</v>
      </c>
      <c r="L413" s="33">
        <f t="shared" si="44"/>
        <v>0</v>
      </c>
      <c r="N413" s="5">
        <v>122</v>
      </c>
      <c r="O413" s="33">
        <f t="shared" si="45"/>
        <v>1.0742557256949643E-3</v>
      </c>
    </row>
    <row r="414" spans="2:15" x14ac:dyDescent="0.2">
      <c r="B414" s="198" t="s">
        <v>837</v>
      </c>
      <c r="C414" s="5" t="s">
        <v>838</v>
      </c>
      <c r="E414" s="18">
        <v>122</v>
      </c>
      <c r="F414" s="33">
        <f t="shared" si="43"/>
        <v>4.3826246892647249E-4</v>
      </c>
      <c r="G414" s="30">
        <f t="shared" si="42"/>
        <v>0.63114754098360659</v>
      </c>
      <c r="I414" s="30">
        <v>7.672955974842767E-2</v>
      </c>
      <c r="K414" s="5">
        <v>77</v>
      </c>
      <c r="L414" s="33">
        <f t="shared" si="44"/>
        <v>4.6721883438002485E-4</v>
      </c>
      <c r="N414" s="5">
        <v>45</v>
      </c>
      <c r="O414" s="33">
        <f t="shared" si="45"/>
        <v>3.9624186603502779E-4</v>
      </c>
    </row>
    <row r="415" spans="2:15" x14ac:dyDescent="0.2">
      <c r="B415" s="198" t="s">
        <v>839</v>
      </c>
      <c r="C415" s="5" t="s">
        <v>840</v>
      </c>
      <c r="E415" s="18">
        <v>62</v>
      </c>
      <c r="F415" s="33">
        <f t="shared" si="43"/>
        <v>2.227235497823057E-4</v>
      </c>
      <c r="G415" s="30">
        <f t="shared" si="42"/>
        <v>0</v>
      </c>
      <c r="I415" s="30">
        <v>4.186360567184335E-2</v>
      </c>
      <c r="K415" s="5">
        <v>0</v>
      </c>
      <c r="L415" s="33">
        <f t="shared" si="44"/>
        <v>0</v>
      </c>
      <c r="N415" s="5">
        <v>62</v>
      </c>
      <c r="O415" s="33">
        <f t="shared" si="45"/>
        <v>5.4593323764826052E-4</v>
      </c>
    </row>
    <row r="416" spans="2:15" x14ac:dyDescent="0.2">
      <c r="B416" s="198" t="s">
        <v>841</v>
      </c>
      <c r="C416" s="5" t="s">
        <v>842</v>
      </c>
      <c r="E416" s="18">
        <v>61</v>
      </c>
      <c r="F416" s="33">
        <f t="shared" si="43"/>
        <v>2.1913123446323625E-4</v>
      </c>
      <c r="G416" s="30">
        <f t="shared" si="42"/>
        <v>0</v>
      </c>
      <c r="I416" s="30">
        <v>3.4797490017113519E-2</v>
      </c>
      <c r="K416" s="5">
        <v>0</v>
      </c>
      <c r="L416" s="33">
        <f t="shared" si="44"/>
        <v>0</v>
      </c>
      <c r="N416" s="5">
        <v>61</v>
      </c>
      <c r="O416" s="33">
        <f t="shared" si="45"/>
        <v>5.3712786284748214E-4</v>
      </c>
    </row>
    <row r="417" spans="1:15" x14ac:dyDescent="0.2">
      <c r="B417" s="198" t="s">
        <v>843</v>
      </c>
      <c r="C417" s="5" t="s">
        <v>844</v>
      </c>
      <c r="E417" s="18">
        <v>130</v>
      </c>
      <c r="F417" s="33">
        <f t="shared" ref="F417:F425" si="46">E417/E$7</f>
        <v>4.6700099147902808E-4</v>
      </c>
      <c r="G417" s="30">
        <f t="shared" si="42"/>
        <v>0</v>
      </c>
      <c r="I417" s="30">
        <v>6.1118946873530797E-2</v>
      </c>
      <c r="K417" s="5">
        <v>0</v>
      </c>
      <c r="L417" s="33">
        <f t="shared" ref="L417:L425" si="47">K417/K$7</f>
        <v>0</v>
      </c>
      <c r="N417" s="5">
        <v>130</v>
      </c>
      <c r="O417" s="33">
        <f t="shared" ref="O417:O425" si="48">N417/N$7</f>
        <v>1.1446987241011913E-3</v>
      </c>
    </row>
    <row r="418" spans="1:15" x14ac:dyDescent="0.2">
      <c r="B418" s="198" t="s">
        <v>845</v>
      </c>
      <c r="C418" s="5" t="s">
        <v>846</v>
      </c>
      <c r="E418" s="18">
        <v>75</v>
      </c>
      <c r="F418" s="33">
        <f t="shared" si="46"/>
        <v>2.6942364893020848E-4</v>
      </c>
      <c r="G418" s="30">
        <f t="shared" si="42"/>
        <v>0</v>
      </c>
      <c r="I418" s="30">
        <v>2.1564117308798161E-2</v>
      </c>
      <c r="K418" s="5">
        <v>0</v>
      </c>
      <c r="L418" s="33">
        <f t="shared" si="47"/>
        <v>0</v>
      </c>
      <c r="N418" s="5">
        <v>75</v>
      </c>
      <c r="O418" s="33">
        <f t="shared" si="48"/>
        <v>6.6040311005837967E-4</v>
      </c>
    </row>
    <row r="419" spans="1:15" x14ac:dyDescent="0.2">
      <c r="B419" s="198" t="s">
        <v>847</v>
      </c>
      <c r="C419" s="5" t="s">
        <v>848</v>
      </c>
      <c r="E419" s="18">
        <v>114</v>
      </c>
      <c r="F419" s="33">
        <f t="shared" si="46"/>
        <v>4.0952394637391691E-4</v>
      </c>
      <c r="G419" s="30">
        <f t="shared" si="42"/>
        <v>0</v>
      </c>
      <c r="I419" s="30">
        <v>4.4566067240031274E-2</v>
      </c>
      <c r="K419" s="5">
        <v>0</v>
      </c>
      <c r="L419" s="33">
        <f t="shared" si="47"/>
        <v>0</v>
      </c>
      <c r="N419" s="5">
        <v>114</v>
      </c>
      <c r="O419" s="33">
        <f t="shared" si="48"/>
        <v>1.003812727288737E-3</v>
      </c>
    </row>
    <row r="420" spans="1:15" x14ac:dyDescent="0.2">
      <c r="B420" s="198" t="s">
        <v>849</v>
      </c>
      <c r="C420" s="5" t="s">
        <v>850</v>
      </c>
      <c r="E420" s="18">
        <v>146</v>
      </c>
      <c r="F420" s="33">
        <f t="shared" si="46"/>
        <v>5.2447803658413924E-4</v>
      </c>
      <c r="G420" s="30">
        <f t="shared" si="42"/>
        <v>0</v>
      </c>
      <c r="I420" s="30">
        <v>6.4773735581188999E-2</v>
      </c>
      <c r="K420" s="5">
        <v>0</v>
      </c>
      <c r="L420" s="33">
        <f t="shared" si="47"/>
        <v>0</v>
      </c>
      <c r="N420" s="5">
        <v>146</v>
      </c>
      <c r="O420" s="33">
        <f t="shared" si="48"/>
        <v>1.2855847209136456E-3</v>
      </c>
    </row>
    <row r="421" spans="1:15" x14ac:dyDescent="0.2">
      <c r="B421" s="198" t="s">
        <v>851</v>
      </c>
      <c r="C421" s="5" t="s">
        <v>852</v>
      </c>
      <c r="E421" s="18">
        <v>412</v>
      </c>
      <c r="F421" s="33">
        <f t="shared" si="46"/>
        <v>1.480033911456612E-3</v>
      </c>
      <c r="G421" s="30">
        <f t="shared" si="42"/>
        <v>0</v>
      </c>
      <c r="I421" s="30">
        <v>0.10813648293963254</v>
      </c>
      <c r="K421" s="5">
        <v>0</v>
      </c>
      <c r="L421" s="33">
        <f t="shared" si="47"/>
        <v>0</v>
      </c>
      <c r="N421" s="5">
        <v>412</v>
      </c>
      <c r="O421" s="33">
        <f t="shared" si="48"/>
        <v>3.627814417920699E-3</v>
      </c>
    </row>
    <row r="422" spans="1:15" x14ac:dyDescent="0.2">
      <c r="B422" s="198" t="s">
        <v>853</v>
      </c>
      <c r="C422" s="5" t="s">
        <v>854</v>
      </c>
      <c r="E422" s="18">
        <v>100</v>
      </c>
      <c r="F422" s="33">
        <f t="shared" si="46"/>
        <v>3.5923153190694465E-4</v>
      </c>
      <c r="G422" s="30">
        <f t="shared" si="42"/>
        <v>0</v>
      </c>
      <c r="I422" s="30">
        <v>3.325573661456601E-2</v>
      </c>
      <c r="K422" s="5">
        <v>0</v>
      </c>
      <c r="L422" s="33">
        <f t="shared" si="47"/>
        <v>0</v>
      </c>
      <c r="N422" s="5">
        <v>100</v>
      </c>
      <c r="O422" s="33">
        <f t="shared" si="48"/>
        <v>8.8053748007783949E-4</v>
      </c>
    </row>
    <row r="423" spans="1:15" x14ac:dyDescent="0.2">
      <c r="B423" s="198" t="s">
        <v>855</v>
      </c>
      <c r="C423" s="5" t="s">
        <v>856</v>
      </c>
      <c r="E423" s="18">
        <v>380</v>
      </c>
      <c r="F423" s="33">
        <f t="shared" si="46"/>
        <v>1.3650798212463896E-3</v>
      </c>
      <c r="G423" s="30">
        <f t="shared" si="42"/>
        <v>0</v>
      </c>
      <c r="I423" s="30">
        <v>9.8932569643322046E-2</v>
      </c>
      <c r="K423" s="5">
        <v>0</v>
      </c>
      <c r="L423" s="33">
        <f t="shared" si="47"/>
        <v>0</v>
      </c>
      <c r="N423" s="5">
        <v>380</v>
      </c>
      <c r="O423" s="33">
        <f t="shared" si="48"/>
        <v>3.3460424242957899E-3</v>
      </c>
    </row>
    <row r="424" spans="1:15" x14ac:dyDescent="0.2">
      <c r="B424" s="198" t="s">
        <v>857</v>
      </c>
      <c r="C424" s="5" t="s">
        <v>858</v>
      </c>
      <c r="E424" s="18">
        <v>150</v>
      </c>
      <c r="F424" s="33">
        <f t="shared" si="46"/>
        <v>5.3884729786041695E-4</v>
      </c>
      <c r="G424" s="30">
        <f t="shared" si="42"/>
        <v>0</v>
      </c>
      <c r="I424" s="30">
        <v>5.9265112603713949E-2</v>
      </c>
      <c r="K424" s="5">
        <v>0</v>
      </c>
      <c r="L424" s="33">
        <f t="shared" si="47"/>
        <v>0</v>
      </c>
      <c r="N424" s="5">
        <v>150</v>
      </c>
      <c r="O424" s="33">
        <f t="shared" si="48"/>
        <v>1.3208062201167593E-3</v>
      </c>
    </row>
    <row r="425" spans="1:15" x14ac:dyDescent="0.2">
      <c r="B425" s="198" t="s">
        <v>859</v>
      </c>
      <c r="C425" s="5" t="s">
        <v>860</v>
      </c>
      <c r="E425" s="18">
        <v>195</v>
      </c>
      <c r="F425" s="33">
        <f t="shared" si="46"/>
        <v>7.0050148721854206E-4</v>
      </c>
      <c r="G425" s="30">
        <f t="shared" si="42"/>
        <v>0</v>
      </c>
      <c r="I425" s="30">
        <v>7.1402416697180518E-2</v>
      </c>
      <c r="K425" s="5">
        <v>0</v>
      </c>
      <c r="L425" s="33">
        <f t="shared" si="47"/>
        <v>0</v>
      </c>
      <c r="N425" s="5">
        <v>195</v>
      </c>
      <c r="O425" s="33">
        <f t="shared" si="48"/>
        <v>1.717048086151787E-3</v>
      </c>
    </row>
    <row r="427" spans="1:15" ht="15" x14ac:dyDescent="0.25">
      <c r="A427" s="16" t="s">
        <v>861</v>
      </c>
      <c r="C427" s="16" t="s">
        <v>862</v>
      </c>
      <c r="E427" s="17">
        <v>42038</v>
      </c>
      <c r="F427" s="172">
        <f>E427/E$7</f>
        <v>0.15101375138304141</v>
      </c>
      <c r="G427" s="32">
        <f t="shared" ref="G427:G490" si="49">K427/E427</f>
        <v>0.63266568342927831</v>
      </c>
      <c r="H427" s="32"/>
      <c r="I427" s="32">
        <v>0.18127094050632367</v>
      </c>
      <c r="K427" s="17">
        <v>26596</v>
      </c>
      <c r="L427" s="172">
        <f>K427/K$7</f>
        <v>0.16137859895027457</v>
      </c>
      <c r="N427" s="17">
        <v>15442</v>
      </c>
      <c r="O427" s="172">
        <f>N427/N$7</f>
        <v>0.13597259767361997</v>
      </c>
    </row>
    <row r="429" spans="1:15" x14ac:dyDescent="0.2">
      <c r="B429" s="198" t="s">
        <v>863</v>
      </c>
      <c r="C429" s="5" t="s">
        <v>864</v>
      </c>
      <c r="E429" s="18">
        <v>316</v>
      </c>
      <c r="F429" s="33">
        <f t="shared" ref="F429:F460" si="50">E429/E$7</f>
        <v>1.1351716408259452E-3</v>
      </c>
      <c r="G429" s="30">
        <f t="shared" si="49"/>
        <v>4.746835443037975E-2</v>
      </c>
      <c r="I429" s="30">
        <v>0.12940212940212939</v>
      </c>
      <c r="K429" s="5">
        <v>15</v>
      </c>
      <c r="L429" s="33">
        <f t="shared" ref="L429:L460" si="51">K429/K$7</f>
        <v>9.1016656048056792E-5</v>
      </c>
      <c r="N429" s="5">
        <v>301</v>
      </c>
      <c r="O429" s="33">
        <f t="shared" ref="O429:O460" si="52">N429/N$7</f>
        <v>2.650417815034297E-3</v>
      </c>
    </row>
    <row r="430" spans="1:15" x14ac:dyDescent="0.2">
      <c r="B430" s="198" t="s">
        <v>865</v>
      </c>
      <c r="C430" s="5" t="s">
        <v>866</v>
      </c>
      <c r="E430" s="18">
        <v>1200</v>
      </c>
      <c r="F430" s="33">
        <f t="shared" si="50"/>
        <v>4.3107783828833356E-3</v>
      </c>
      <c r="G430" s="30">
        <f t="shared" si="49"/>
        <v>0.97666666666666668</v>
      </c>
      <c r="I430" s="30">
        <v>0.35523978685612789</v>
      </c>
      <c r="K430" s="5">
        <v>1172</v>
      </c>
      <c r="L430" s="33">
        <f t="shared" si="51"/>
        <v>7.1114347258881706E-3</v>
      </c>
      <c r="N430" s="5">
        <v>28</v>
      </c>
      <c r="O430" s="33">
        <f t="shared" si="52"/>
        <v>2.4655049442179507E-4</v>
      </c>
    </row>
    <row r="431" spans="1:15" x14ac:dyDescent="0.2">
      <c r="B431" s="198" t="s">
        <v>867</v>
      </c>
      <c r="C431" s="5" t="s">
        <v>868</v>
      </c>
      <c r="E431" s="18">
        <v>1260</v>
      </c>
      <c r="F431" s="33">
        <f t="shared" si="50"/>
        <v>4.526317302027503E-3</v>
      </c>
      <c r="G431" s="30">
        <f t="shared" si="49"/>
        <v>0.69126984126984126</v>
      </c>
      <c r="I431" s="30">
        <v>0.3201219512195122</v>
      </c>
      <c r="K431" s="5">
        <v>871</v>
      </c>
      <c r="L431" s="33">
        <f t="shared" si="51"/>
        <v>5.2850338278571645E-3</v>
      </c>
      <c r="N431" s="5">
        <v>389</v>
      </c>
      <c r="O431" s="33">
        <f t="shared" si="52"/>
        <v>3.4252907975027957E-3</v>
      </c>
    </row>
    <row r="432" spans="1:15" x14ac:dyDescent="0.2">
      <c r="B432" s="198" t="s">
        <v>869</v>
      </c>
      <c r="C432" s="5" t="s">
        <v>870</v>
      </c>
      <c r="E432" s="18">
        <v>319</v>
      </c>
      <c r="F432" s="33">
        <f t="shared" si="50"/>
        <v>1.1459485867831535E-3</v>
      </c>
      <c r="G432" s="30">
        <f t="shared" si="49"/>
        <v>0.42319749216300939</v>
      </c>
      <c r="I432" s="30">
        <v>0.13100616016427105</v>
      </c>
      <c r="K432" s="5">
        <v>135</v>
      </c>
      <c r="L432" s="33">
        <f t="shared" si="51"/>
        <v>8.1914990443251112E-4</v>
      </c>
      <c r="N432" s="5">
        <v>184</v>
      </c>
      <c r="O432" s="33">
        <f t="shared" si="52"/>
        <v>1.6201889633432247E-3</v>
      </c>
    </row>
    <row r="433" spans="2:15" x14ac:dyDescent="0.2">
      <c r="B433" s="198" t="s">
        <v>871</v>
      </c>
      <c r="C433" s="5" t="s">
        <v>872</v>
      </c>
      <c r="E433" s="18">
        <v>1346</v>
      </c>
      <c r="F433" s="33">
        <f t="shared" si="50"/>
        <v>4.8352564194674751E-3</v>
      </c>
      <c r="G433" s="30">
        <f t="shared" si="49"/>
        <v>0.61144130757800896</v>
      </c>
      <c r="I433" s="30">
        <v>0.36998350742166025</v>
      </c>
      <c r="K433" s="5">
        <v>823</v>
      </c>
      <c r="L433" s="33">
        <f t="shared" si="51"/>
        <v>4.9937805285033832E-3</v>
      </c>
      <c r="N433" s="5">
        <v>523</v>
      </c>
      <c r="O433" s="33">
        <f t="shared" si="52"/>
        <v>4.6052110208071005E-3</v>
      </c>
    </row>
    <row r="434" spans="2:15" x14ac:dyDescent="0.2">
      <c r="B434" s="198" t="s">
        <v>873</v>
      </c>
      <c r="C434" s="5" t="s">
        <v>874</v>
      </c>
      <c r="E434" s="18">
        <v>274</v>
      </c>
      <c r="F434" s="33">
        <f t="shared" si="50"/>
        <v>9.8429439742502836E-4</v>
      </c>
      <c r="G434" s="30">
        <f t="shared" si="49"/>
        <v>6.9343065693430656E-2</v>
      </c>
      <c r="I434" s="30">
        <v>0.10903302825308396</v>
      </c>
      <c r="K434" s="5">
        <v>19</v>
      </c>
      <c r="L434" s="33">
        <f t="shared" si="51"/>
        <v>1.1528776432753861E-4</v>
      </c>
      <c r="N434" s="5">
        <v>255</v>
      </c>
      <c r="O434" s="33">
        <f t="shared" si="52"/>
        <v>2.2453705741984908E-3</v>
      </c>
    </row>
    <row r="435" spans="2:15" x14ac:dyDescent="0.2">
      <c r="B435" s="198" t="s">
        <v>875</v>
      </c>
      <c r="C435" s="5" t="s">
        <v>876</v>
      </c>
      <c r="E435" s="18">
        <v>197</v>
      </c>
      <c r="F435" s="33">
        <f t="shared" si="50"/>
        <v>7.0768611785668103E-4</v>
      </c>
      <c r="G435" s="30">
        <f t="shared" si="49"/>
        <v>0.39593908629441626</v>
      </c>
      <c r="I435" s="30">
        <v>7.4536511539916764E-2</v>
      </c>
      <c r="K435" s="5">
        <v>78</v>
      </c>
      <c r="L435" s="33">
        <f t="shared" si="51"/>
        <v>4.7328661144989534E-4</v>
      </c>
      <c r="N435" s="5">
        <v>119</v>
      </c>
      <c r="O435" s="33">
        <f t="shared" si="52"/>
        <v>1.047839601292629E-3</v>
      </c>
    </row>
    <row r="436" spans="2:15" x14ac:dyDescent="0.2">
      <c r="B436" s="198" t="s">
        <v>877</v>
      </c>
      <c r="C436" s="5" t="s">
        <v>878</v>
      </c>
      <c r="E436" s="18">
        <v>842</v>
      </c>
      <c r="F436" s="33">
        <f t="shared" si="50"/>
        <v>3.0247294986564741E-3</v>
      </c>
      <c r="G436" s="30">
        <f t="shared" si="49"/>
        <v>0.95961995249406173</v>
      </c>
      <c r="I436" s="30">
        <v>0.26952624839948786</v>
      </c>
      <c r="K436" s="5">
        <v>808</v>
      </c>
      <c r="L436" s="33">
        <f t="shared" si="51"/>
        <v>4.902763872455326E-3</v>
      </c>
      <c r="N436" s="5">
        <v>34</v>
      </c>
      <c r="O436" s="33">
        <f t="shared" si="52"/>
        <v>2.9938274322646545E-4</v>
      </c>
    </row>
    <row r="437" spans="2:15" x14ac:dyDescent="0.2">
      <c r="B437" s="198" t="s">
        <v>879</v>
      </c>
      <c r="C437" s="5" t="s">
        <v>880</v>
      </c>
      <c r="E437" s="18">
        <v>291</v>
      </c>
      <c r="F437" s="33">
        <f t="shared" si="50"/>
        <v>1.0453637578492091E-3</v>
      </c>
      <c r="G437" s="30">
        <f t="shared" si="49"/>
        <v>0.18213058419243985</v>
      </c>
      <c r="I437" s="30">
        <v>0.12170639899623588</v>
      </c>
      <c r="K437" s="5">
        <v>53</v>
      </c>
      <c r="L437" s="33">
        <f t="shared" si="51"/>
        <v>3.2159218470313402E-4</v>
      </c>
      <c r="N437" s="5">
        <v>238</v>
      </c>
      <c r="O437" s="33">
        <f t="shared" si="52"/>
        <v>2.0956792025852581E-3</v>
      </c>
    </row>
    <row r="438" spans="2:15" x14ac:dyDescent="0.2">
      <c r="B438" s="198" t="s">
        <v>881</v>
      </c>
      <c r="C438" s="5" t="s">
        <v>882</v>
      </c>
      <c r="E438" s="18">
        <v>164</v>
      </c>
      <c r="F438" s="33">
        <f t="shared" si="50"/>
        <v>5.8913971232738927E-4</v>
      </c>
      <c r="G438" s="30">
        <f t="shared" si="49"/>
        <v>0.21951219512195122</v>
      </c>
      <c r="I438" s="30">
        <v>0.11349480968858132</v>
      </c>
      <c r="K438" s="5">
        <v>36</v>
      </c>
      <c r="L438" s="33">
        <f t="shared" si="51"/>
        <v>2.1843997451533631E-4</v>
      </c>
      <c r="N438" s="5">
        <v>128</v>
      </c>
      <c r="O438" s="33">
        <f t="shared" si="52"/>
        <v>1.1270879744996346E-3</v>
      </c>
    </row>
    <row r="439" spans="2:15" x14ac:dyDescent="0.2">
      <c r="B439" s="198" t="s">
        <v>883</v>
      </c>
      <c r="C439" s="5" t="s">
        <v>884</v>
      </c>
      <c r="E439" s="18">
        <v>123</v>
      </c>
      <c r="F439" s="33">
        <f t="shared" si="50"/>
        <v>4.4185478424554192E-4</v>
      </c>
      <c r="G439" s="30">
        <f t="shared" si="49"/>
        <v>3.2520325203252036E-2</v>
      </c>
      <c r="I439" s="30">
        <v>6.8295391449194887E-2</v>
      </c>
      <c r="K439" s="5">
        <v>4</v>
      </c>
      <c r="L439" s="33">
        <f t="shared" si="51"/>
        <v>2.4271108279481811E-5</v>
      </c>
      <c r="N439" s="5">
        <v>119</v>
      </c>
      <c r="O439" s="33">
        <f t="shared" si="52"/>
        <v>1.047839601292629E-3</v>
      </c>
    </row>
    <row r="440" spans="2:15" x14ac:dyDescent="0.2">
      <c r="B440" s="198" t="s">
        <v>885</v>
      </c>
      <c r="C440" s="5" t="s">
        <v>886</v>
      </c>
      <c r="E440" s="18">
        <v>253</v>
      </c>
      <c r="F440" s="33">
        <f t="shared" si="50"/>
        <v>9.0885577572457005E-4</v>
      </c>
      <c r="G440" s="30">
        <f t="shared" si="49"/>
        <v>0.24901185770750989</v>
      </c>
      <c r="I440" s="30">
        <v>5.8147552286830613E-2</v>
      </c>
      <c r="K440" s="5">
        <v>63</v>
      </c>
      <c r="L440" s="33">
        <f t="shared" si="51"/>
        <v>3.8226995540183856E-4</v>
      </c>
      <c r="N440" s="5">
        <v>190</v>
      </c>
      <c r="O440" s="33">
        <f t="shared" si="52"/>
        <v>1.673021212147895E-3</v>
      </c>
    </row>
    <row r="441" spans="2:15" x14ac:dyDescent="0.2">
      <c r="B441" s="198" t="s">
        <v>887</v>
      </c>
      <c r="C441" s="5" t="s">
        <v>888</v>
      </c>
      <c r="E441" s="18">
        <v>1273</v>
      </c>
      <c r="F441" s="33">
        <f t="shared" si="50"/>
        <v>4.5730174011754058E-3</v>
      </c>
      <c r="G441" s="30">
        <f t="shared" si="49"/>
        <v>0.97172034564021992</v>
      </c>
      <c r="I441" s="30">
        <v>0.46257267441860467</v>
      </c>
      <c r="K441" s="5">
        <v>1237</v>
      </c>
      <c r="L441" s="33">
        <f t="shared" si="51"/>
        <v>7.5058402354297501E-3</v>
      </c>
      <c r="N441" s="5">
        <v>36</v>
      </c>
      <c r="O441" s="33">
        <f t="shared" si="52"/>
        <v>3.1699349282802221E-4</v>
      </c>
    </row>
    <row r="442" spans="2:15" x14ac:dyDescent="0.2">
      <c r="B442" s="198" t="s">
        <v>889</v>
      </c>
      <c r="C442" s="5" t="s">
        <v>890</v>
      </c>
      <c r="E442" s="18">
        <v>501</v>
      </c>
      <c r="F442" s="33">
        <f t="shared" si="50"/>
        <v>1.7997499748537928E-3</v>
      </c>
      <c r="G442" s="30">
        <f t="shared" si="49"/>
        <v>0.38922155688622756</v>
      </c>
      <c r="I442" s="30">
        <v>0.14950760966875559</v>
      </c>
      <c r="K442" s="5">
        <v>195</v>
      </c>
      <c r="L442" s="33">
        <f t="shared" si="51"/>
        <v>1.1832165286247383E-3</v>
      </c>
      <c r="N442" s="5">
        <v>306</v>
      </c>
      <c r="O442" s="33">
        <f t="shared" si="52"/>
        <v>2.6944446890381888E-3</v>
      </c>
    </row>
    <row r="443" spans="2:15" x14ac:dyDescent="0.2">
      <c r="B443" s="198" t="s">
        <v>891</v>
      </c>
      <c r="C443" s="5" t="s">
        <v>892</v>
      </c>
      <c r="E443" s="18">
        <v>177</v>
      </c>
      <c r="F443" s="33">
        <f t="shared" si="50"/>
        <v>6.3583981147529204E-4</v>
      </c>
      <c r="G443" s="30">
        <f t="shared" si="49"/>
        <v>8.4745762711864403E-2</v>
      </c>
      <c r="I443" s="30">
        <v>0.13594470046082949</v>
      </c>
      <c r="K443" s="5">
        <v>15</v>
      </c>
      <c r="L443" s="33">
        <f t="shared" si="51"/>
        <v>9.1016656048056792E-5</v>
      </c>
      <c r="N443" s="5">
        <v>162</v>
      </c>
      <c r="O443" s="33">
        <f t="shared" si="52"/>
        <v>1.4264707177261001E-3</v>
      </c>
    </row>
    <row r="444" spans="2:15" x14ac:dyDescent="0.2">
      <c r="B444" s="198" t="s">
        <v>893</v>
      </c>
      <c r="C444" s="5" t="s">
        <v>894</v>
      </c>
      <c r="E444" s="18">
        <v>242</v>
      </c>
      <c r="F444" s="33">
        <f t="shared" si="50"/>
        <v>8.6934030721480613E-4</v>
      </c>
      <c r="G444" s="30">
        <f t="shared" si="49"/>
        <v>0.51652892561983466</v>
      </c>
      <c r="I444" s="30">
        <v>0.10440034512510785</v>
      </c>
      <c r="K444" s="5">
        <v>125</v>
      </c>
      <c r="L444" s="33">
        <f t="shared" si="51"/>
        <v>7.5847213373380663E-4</v>
      </c>
      <c r="N444" s="5">
        <v>117</v>
      </c>
      <c r="O444" s="33">
        <f t="shared" si="52"/>
        <v>1.0302288516910723E-3</v>
      </c>
    </row>
    <row r="445" spans="2:15" x14ac:dyDescent="0.2">
      <c r="B445" s="198" t="s">
        <v>895</v>
      </c>
      <c r="C445" s="5" t="s">
        <v>896</v>
      </c>
      <c r="E445" s="18">
        <v>1141</v>
      </c>
      <c r="F445" s="33">
        <f t="shared" si="50"/>
        <v>4.0988317790582388E-3</v>
      </c>
      <c r="G445" s="30">
        <f t="shared" si="49"/>
        <v>0.84399649430324275</v>
      </c>
      <c r="I445" s="30">
        <v>0.31765033407572385</v>
      </c>
      <c r="K445" s="5">
        <v>963</v>
      </c>
      <c r="L445" s="33">
        <f t="shared" si="51"/>
        <v>5.8432693182852461E-3</v>
      </c>
      <c r="N445" s="5">
        <v>178</v>
      </c>
      <c r="O445" s="33">
        <f t="shared" si="52"/>
        <v>1.5673567145385544E-3</v>
      </c>
    </row>
    <row r="446" spans="2:15" x14ac:dyDescent="0.2">
      <c r="B446" s="198" t="s">
        <v>897</v>
      </c>
      <c r="C446" s="5" t="s">
        <v>898</v>
      </c>
      <c r="E446" s="18">
        <v>446</v>
      </c>
      <c r="F446" s="33">
        <f t="shared" si="50"/>
        <v>1.6021726323049732E-3</v>
      </c>
      <c r="G446" s="30">
        <f t="shared" si="49"/>
        <v>0</v>
      </c>
      <c r="I446" s="30">
        <v>0.16200508536142391</v>
      </c>
      <c r="K446" s="5">
        <v>0</v>
      </c>
      <c r="L446" s="33">
        <f t="shared" si="51"/>
        <v>0</v>
      </c>
      <c r="N446" s="5">
        <v>446</v>
      </c>
      <c r="O446" s="33">
        <f t="shared" si="52"/>
        <v>3.9271971611471645E-3</v>
      </c>
    </row>
    <row r="447" spans="2:15" x14ac:dyDescent="0.2">
      <c r="B447" s="198" t="s">
        <v>899</v>
      </c>
      <c r="C447" s="5" t="s">
        <v>900</v>
      </c>
      <c r="E447" s="18">
        <v>565</v>
      </c>
      <c r="F447" s="33">
        <f t="shared" si="50"/>
        <v>2.0296581552742372E-3</v>
      </c>
      <c r="G447" s="30">
        <f t="shared" si="49"/>
        <v>0.23716814159292035</v>
      </c>
      <c r="I447" s="30">
        <v>0.2231437598736177</v>
      </c>
      <c r="K447" s="5">
        <v>134</v>
      </c>
      <c r="L447" s="33">
        <f t="shared" si="51"/>
        <v>8.1308212736264074E-4</v>
      </c>
      <c r="N447" s="5">
        <v>431</v>
      </c>
      <c r="O447" s="33">
        <f t="shared" si="52"/>
        <v>3.7951165391354883E-3</v>
      </c>
    </row>
    <row r="448" spans="2:15" x14ac:dyDescent="0.2">
      <c r="B448" s="198" t="s">
        <v>901</v>
      </c>
      <c r="C448" s="5" t="s">
        <v>902</v>
      </c>
      <c r="E448" s="18">
        <v>366</v>
      </c>
      <c r="F448" s="33">
        <f t="shared" si="50"/>
        <v>1.3147874067794174E-3</v>
      </c>
      <c r="G448" s="30">
        <f t="shared" si="49"/>
        <v>0.58196721311475408</v>
      </c>
      <c r="I448" s="30">
        <v>0.14564265817747712</v>
      </c>
      <c r="K448" s="5">
        <v>213</v>
      </c>
      <c r="L448" s="33">
        <f t="shared" si="51"/>
        <v>1.2924365158824066E-3</v>
      </c>
      <c r="N448" s="5">
        <v>153</v>
      </c>
      <c r="O448" s="33">
        <f t="shared" si="52"/>
        <v>1.3472223445190944E-3</v>
      </c>
    </row>
    <row r="449" spans="2:15" x14ac:dyDescent="0.2">
      <c r="B449" s="198" t="s">
        <v>903</v>
      </c>
      <c r="C449" s="5" t="s">
        <v>904</v>
      </c>
      <c r="E449" s="18">
        <v>652</v>
      </c>
      <c r="F449" s="33">
        <f t="shared" si="50"/>
        <v>2.3421895880332794E-3</v>
      </c>
      <c r="G449" s="30">
        <f t="shared" si="49"/>
        <v>0.87269938650306744</v>
      </c>
      <c r="I449" s="30">
        <v>0.25389408099688471</v>
      </c>
      <c r="K449" s="5">
        <v>569</v>
      </c>
      <c r="L449" s="33">
        <f t="shared" si="51"/>
        <v>3.4525651527562875E-3</v>
      </c>
      <c r="N449" s="5">
        <v>83</v>
      </c>
      <c r="O449" s="33">
        <f t="shared" si="52"/>
        <v>7.3084610846460682E-4</v>
      </c>
    </row>
    <row r="450" spans="2:15" x14ac:dyDescent="0.2">
      <c r="B450" s="198" t="s">
        <v>905</v>
      </c>
      <c r="C450" s="5" t="s">
        <v>906</v>
      </c>
      <c r="E450" s="18">
        <v>496</v>
      </c>
      <c r="F450" s="33">
        <f t="shared" si="50"/>
        <v>1.7817883982584456E-3</v>
      </c>
      <c r="G450" s="30">
        <f t="shared" si="49"/>
        <v>0.78629032258064513</v>
      </c>
      <c r="I450" s="30">
        <v>0.16412971542025148</v>
      </c>
      <c r="K450" s="5">
        <v>390</v>
      </c>
      <c r="L450" s="33">
        <f t="shared" si="51"/>
        <v>2.3664330572494767E-3</v>
      </c>
      <c r="N450" s="5">
        <v>106</v>
      </c>
      <c r="O450" s="33">
        <f t="shared" si="52"/>
        <v>9.3336972888250988E-4</v>
      </c>
    </row>
    <row r="451" spans="2:15" x14ac:dyDescent="0.2">
      <c r="B451" s="198" t="s">
        <v>907</v>
      </c>
      <c r="C451" s="5" t="s">
        <v>908</v>
      </c>
      <c r="E451" s="18">
        <v>182</v>
      </c>
      <c r="F451" s="33">
        <f t="shared" si="50"/>
        <v>6.5380138807063929E-4</v>
      </c>
      <c r="G451" s="30">
        <f t="shared" si="49"/>
        <v>3.8461538461538464E-2</v>
      </c>
      <c r="I451" s="30">
        <v>8.2427536231884063E-2</v>
      </c>
      <c r="K451" s="5">
        <v>7</v>
      </c>
      <c r="L451" s="33">
        <f t="shared" si="51"/>
        <v>4.2474439489093169E-5</v>
      </c>
      <c r="N451" s="5">
        <v>175</v>
      </c>
      <c r="O451" s="33">
        <f t="shared" si="52"/>
        <v>1.5409405901362192E-3</v>
      </c>
    </row>
    <row r="452" spans="2:15" x14ac:dyDescent="0.2">
      <c r="B452" s="198" t="s">
        <v>909</v>
      </c>
      <c r="C452" s="5" t="s">
        <v>910</v>
      </c>
      <c r="E452" s="18">
        <v>150</v>
      </c>
      <c r="F452" s="33">
        <f t="shared" si="50"/>
        <v>5.3884729786041695E-4</v>
      </c>
      <c r="G452" s="30">
        <f t="shared" si="49"/>
        <v>0</v>
      </c>
      <c r="I452" s="30">
        <v>5.2539404553415062E-2</v>
      </c>
      <c r="K452" s="5">
        <v>0</v>
      </c>
      <c r="L452" s="33">
        <f t="shared" si="51"/>
        <v>0</v>
      </c>
      <c r="N452" s="5">
        <v>150</v>
      </c>
      <c r="O452" s="33">
        <f t="shared" si="52"/>
        <v>1.3208062201167593E-3</v>
      </c>
    </row>
    <row r="453" spans="2:15" x14ac:dyDescent="0.2">
      <c r="B453" s="198" t="s">
        <v>911</v>
      </c>
      <c r="C453" s="5" t="s">
        <v>912</v>
      </c>
      <c r="E453" s="18">
        <v>308</v>
      </c>
      <c r="F453" s="33">
        <f t="shared" si="50"/>
        <v>1.1064331182733895E-3</v>
      </c>
      <c r="G453" s="30">
        <f t="shared" si="49"/>
        <v>0.64610389610389607</v>
      </c>
      <c r="I453" s="30">
        <v>0.12701030927835052</v>
      </c>
      <c r="K453" s="5">
        <v>199</v>
      </c>
      <c r="L453" s="33">
        <f t="shared" si="51"/>
        <v>1.20748763690422E-3</v>
      </c>
      <c r="N453" s="5">
        <v>109</v>
      </c>
      <c r="O453" s="33">
        <f t="shared" si="52"/>
        <v>9.5978585328484502E-4</v>
      </c>
    </row>
    <row r="454" spans="2:15" x14ac:dyDescent="0.2">
      <c r="B454" s="198" t="s">
        <v>913</v>
      </c>
      <c r="C454" s="5" t="s">
        <v>914</v>
      </c>
      <c r="E454" s="18">
        <v>72</v>
      </c>
      <c r="F454" s="33">
        <f t="shared" si="50"/>
        <v>2.5864670297300014E-4</v>
      </c>
      <c r="G454" s="30">
        <f t="shared" si="49"/>
        <v>0</v>
      </c>
      <c r="I454" s="30">
        <v>4.822505023442733E-2</v>
      </c>
      <c r="K454" s="5">
        <v>0</v>
      </c>
      <c r="L454" s="33">
        <f t="shared" si="51"/>
        <v>0</v>
      </c>
      <c r="N454" s="5">
        <v>72</v>
      </c>
      <c r="O454" s="33">
        <f t="shared" si="52"/>
        <v>6.3398698565604442E-4</v>
      </c>
    </row>
    <row r="455" spans="2:15" x14ac:dyDescent="0.2">
      <c r="B455" s="198" t="s">
        <v>915</v>
      </c>
      <c r="C455" s="5" t="s">
        <v>916</v>
      </c>
      <c r="E455" s="18">
        <v>113</v>
      </c>
      <c r="F455" s="33">
        <f t="shared" si="50"/>
        <v>4.0593163105484748E-4</v>
      </c>
      <c r="G455" s="30">
        <f t="shared" si="49"/>
        <v>0.23893805309734514</v>
      </c>
      <c r="I455" s="30">
        <v>5.0491510277033066E-2</v>
      </c>
      <c r="K455" s="5">
        <v>27</v>
      </c>
      <c r="L455" s="33">
        <f t="shared" si="51"/>
        <v>1.6382998088650222E-4</v>
      </c>
      <c r="N455" s="5">
        <v>86</v>
      </c>
      <c r="O455" s="33">
        <f t="shared" si="52"/>
        <v>7.5726223286694196E-4</v>
      </c>
    </row>
    <row r="456" spans="2:15" x14ac:dyDescent="0.2">
      <c r="B456" s="198" t="s">
        <v>917</v>
      </c>
      <c r="C456" s="5" t="s">
        <v>918</v>
      </c>
      <c r="E456" s="18">
        <v>212</v>
      </c>
      <c r="F456" s="33">
        <f t="shared" si="50"/>
        <v>7.6157084764272266E-4</v>
      </c>
      <c r="G456" s="30">
        <f t="shared" si="49"/>
        <v>0.12735849056603774</v>
      </c>
      <c r="I456" s="30">
        <v>8.6073893625659759E-2</v>
      </c>
      <c r="K456" s="5">
        <v>27</v>
      </c>
      <c r="L456" s="33">
        <f t="shared" si="51"/>
        <v>1.6382998088650222E-4</v>
      </c>
      <c r="N456" s="5">
        <v>185</v>
      </c>
      <c r="O456" s="33">
        <f t="shared" si="52"/>
        <v>1.6289943381440032E-3</v>
      </c>
    </row>
    <row r="457" spans="2:15" x14ac:dyDescent="0.2">
      <c r="B457" s="198" t="s">
        <v>919</v>
      </c>
      <c r="C457" s="5" t="s">
        <v>920</v>
      </c>
      <c r="E457" s="18">
        <v>578</v>
      </c>
      <c r="F457" s="33">
        <f t="shared" si="50"/>
        <v>2.07635825442214E-3</v>
      </c>
      <c r="G457" s="30">
        <f t="shared" si="49"/>
        <v>0.75778546712802763</v>
      </c>
      <c r="I457" s="30">
        <v>0.25163256421419244</v>
      </c>
      <c r="K457" s="5">
        <v>438</v>
      </c>
      <c r="L457" s="33">
        <f t="shared" si="51"/>
        <v>2.6576863566032585E-3</v>
      </c>
      <c r="N457" s="5">
        <v>140</v>
      </c>
      <c r="O457" s="33">
        <f t="shared" si="52"/>
        <v>1.2327524721089753E-3</v>
      </c>
    </row>
    <row r="458" spans="2:15" x14ac:dyDescent="0.2">
      <c r="B458" s="198" t="s">
        <v>921</v>
      </c>
      <c r="C458" s="5" t="s">
        <v>922</v>
      </c>
      <c r="E458" s="18">
        <v>737</v>
      </c>
      <c r="F458" s="33">
        <f t="shared" si="50"/>
        <v>2.6475363901541822E-3</v>
      </c>
      <c r="G458" s="30">
        <f t="shared" si="49"/>
        <v>0.80461329715061058</v>
      </c>
      <c r="I458" s="30">
        <v>0.23851132686084142</v>
      </c>
      <c r="K458" s="5">
        <v>593</v>
      </c>
      <c r="L458" s="33">
        <f t="shared" si="51"/>
        <v>3.5981918024331786E-3</v>
      </c>
      <c r="N458" s="5">
        <v>144</v>
      </c>
      <c r="O458" s="33">
        <f t="shared" si="52"/>
        <v>1.2679739713120888E-3</v>
      </c>
    </row>
    <row r="459" spans="2:15" x14ac:dyDescent="0.2">
      <c r="B459" s="198" t="s">
        <v>923</v>
      </c>
      <c r="C459" s="5" t="s">
        <v>924</v>
      </c>
      <c r="E459" s="18">
        <v>61</v>
      </c>
      <c r="F459" s="33">
        <f t="shared" si="50"/>
        <v>2.1913123446323625E-4</v>
      </c>
      <c r="G459" s="30">
        <f t="shared" si="49"/>
        <v>0.13114754098360656</v>
      </c>
      <c r="I459" s="30">
        <v>4.1440217391304345E-2</v>
      </c>
      <c r="K459" s="5">
        <v>8</v>
      </c>
      <c r="L459" s="33">
        <f t="shared" si="51"/>
        <v>4.8542216558963623E-5</v>
      </c>
      <c r="N459" s="5">
        <v>53</v>
      </c>
      <c r="O459" s="33">
        <f t="shared" si="52"/>
        <v>4.6668486444125494E-4</v>
      </c>
    </row>
    <row r="460" spans="2:15" x14ac:dyDescent="0.2">
      <c r="B460" s="198" t="s">
        <v>925</v>
      </c>
      <c r="C460" s="5" t="s">
        <v>926</v>
      </c>
      <c r="E460" s="18">
        <v>217</v>
      </c>
      <c r="F460" s="33">
        <f t="shared" si="50"/>
        <v>7.795324242380699E-4</v>
      </c>
      <c r="G460" s="30">
        <f t="shared" si="49"/>
        <v>2.7649769585253458E-2</v>
      </c>
      <c r="I460" s="30">
        <v>0.11844978165938864</v>
      </c>
      <c r="K460" s="5">
        <v>6</v>
      </c>
      <c r="L460" s="33">
        <f t="shared" si="51"/>
        <v>3.6406662419222716E-5</v>
      </c>
      <c r="N460" s="5">
        <v>211</v>
      </c>
      <c r="O460" s="33">
        <f t="shared" si="52"/>
        <v>1.8579340829642413E-3</v>
      </c>
    </row>
    <row r="461" spans="2:15" x14ac:dyDescent="0.2">
      <c r="B461" s="198" t="s">
        <v>927</v>
      </c>
      <c r="C461" s="5" t="s">
        <v>928</v>
      </c>
      <c r="E461" s="18">
        <v>171</v>
      </c>
      <c r="F461" s="33">
        <f t="shared" ref="F461:F492" si="53">E461/E$7</f>
        <v>6.1428591956087537E-4</v>
      </c>
      <c r="G461" s="30">
        <f t="shared" si="49"/>
        <v>0.60818713450292394</v>
      </c>
      <c r="I461" s="30">
        <v>8.6846114779075667E-2</v>
      </c>
      <c r="K461" s="5">
        <v>104</v>
      </c>
      <c r="L461" s="33">
        <f t="shared" ref="L461:L492" si="54">K461/K$7</f>
        <v>6.3104881526652708E-4</v>
      </c>
      <c r="N461" s="5">
        <v>67</v>
      </c>
      <c r="O461" s="33">
        <f t="shared" ref="O461:O492" si="55">N461/N$7</f>
        <v>5.8996011165215253E-4</v>
      </c>
    </row>
    <row r="462" spans="2:15" x14ac:dyDescent="0.2">
      <c r="B462" s="198" t="s">
        <v>929</v>
      </c>
      <c r="C462" s="5" t="s">
        <v>930</v>
      </c>
      <c r="E462" s="18">
        <v>547</v>
      </c>
      <c r="F462" s="33">
        <f t="shared" si="53"/>
        <v>1.9649964795309875E-3</v>
      </c>
      <c r="G462" s="30">
        <f t="shared" si="49"/>
        <v>0.41499085923217549</v>
      </c>
      <c r="I462" s="30">
        <v>0.18380376344086022</v>
      </c>
      <c r="K462" s="5">
        <v>227</v>
      </c>
      <c r="L462" s="33">
        <f t="shared" si="54"/>
        <v>1.3773853948605929E-3</v>
      </c>
      <c r="N462" s="5">
        <v>320</v>
      </c>
      <c r="O462" s="33">
        <f t="shared" si="55"/>
        <v>2.8177199362490863E-3</v>
      </c>
    </row>
    <row r="463" spans="2:15" x14ac:dyDescent="0.2">
      <c r="B463" s="198" t="s">
        <v>931</v>
      </c>
      <c r="C463" s="5" t="s">
        <v>932</v>
      </c>
      <c r="E463" s="18">
        <v>765</v>
      </c>
      <c r="F463" s="33">
        <f t="shared" si="53"/>
        <v>2.7481212190881266E-3</v>
      </c>
      <c r="G463" s="30">
        <f t="shared" si="49"/>
        <v>0.83267973856209154</v>
      </c>
      <c r="I463" s="30">
        <v>0.17924086223055294</v>
      </c>
      <c r="K463" s="5">
        <v>637</v>
      </c>
      <c r="L463" s="33">
        <f t="shared" si="54"/>
        <v>3.8651739935074785E-3</v>
      </c>
      <c r="N463" s="5">
        <v>128</v>
      </c>
      <c r="O463" s="33">
        <f t="shared" si="55"/>
        <v>1.1270879744996346E-3</v>
      </c>
    </row>
    <row r="464" spans="2:15" x14ac:dyDescent="0.2">
      <c r="B464" s="198" t="s">
        <v>933</v>
      </c>
      <c r="C464" s="5" t="s">
        <v>934</v>
      </c>
      <c r="E464" s="18">
        <v>91</v>
      </c>
      <c r="F464" s="33">
        <f t="shared" si="53"/>
        <v>3.2690069403531964E-4</v>
      </c>
      <c r="G464" s="30">
        <f t="shared" si="49"/>
        <v>3.2967032967032968E-2</v>
      </c>
      <c r="I464" s="30">
        <v>6.1989100817438691E-2</v>
      </c>
      <c r="K464" s="5">
        <v>3</v>
      </c>
      <c r="L464" s="33">
        <f t="shared" si="54"/>
        <v>1.8203331209611358E-5</v>
      </c>
      <c r="N464" s="5">
        <v>88</v>
      </c>
      <c r="O464" s="33">
        <f t="shared" si="55"/>
        <v>7.7487298246849883E-4</v>
      </c>
    </row>
    <row r="465" spans="2:15" x14ac:dyDescent="0.2">
      <c r="B465" s="198" t="s">
        <v>935</v>
      </c>
      <c r="C465" s="5" t="s">
        <v>936</v>
      </c>
      <c r="E465" s="18">
        <v>998</v>
      </c>
      <c r="F465" s="33">
        <f t="shared" si="53"/>
        <v>3.5851306884313078E-3</v>
      </c>
      <c r="G465" s="30">
        <f t="shared" si="49"/>
        <v>0.94288577154308617</v>
      </c>
      <c r="I465" s="30">
        <v>0.32893869479235333</v>
      </c>
      <c r="K465" s="5">
        <v>941</v>
      </c>
      <c r="L465" s="33">
        <f t="shared" si="54"/>
        <v>5.7097782227480964E-3</v>
      </c>
      <c r="N465" s="5">
        <v>57</v>
      </c>
      <c r="O465" s="33">
        <f t="shared" si="55"/>
        <v>5.0190636364436851E-4</v>
      </c>
    </row>
    <row r="466" spans="2:15" x14ac:dyDescent="0.2">
      <c r="B466" s="198" t="s">
        <v>937</v>
      </c>
      <c r="C466" s="5" t="s">
        <v>938</v>
      </c>
      <c r="E466" s="18">
        <v>1032</v>
      </c>
      <c r="F466" s="33">
        <f t="shared" si="53"/>
        <v>3.7072694092796688E-3</v>
      </c>
      <c r="G466" s="30">
        <f t="shared" si="49"/>
        <v>0.86143410852713176</v>
      </c>
      <c r="I466" s="30">
        <v>0.34480454393585031</v>
      </c>
      <c r="K466" s="5">
        <v>889</v>
      </c>
      <c r="L466" s="33">
        <f t="shared" si="54"/>
        <v>5.3942538151148323E-3</v>
      </c>
      <c r="N466" s="5">
        <v>143</v>
      </c>
      <c r="O466" s="33">
        <f t="shared" si="55"/>
        <v>1.2591685965113106E-3</v>
      </c>
    </row>
    <row r="467" spans="2:15" x14ac:dyDescent="0.2">
      <c r="B467" s="198" t="s">
        <v>939</v>
      </c>
      <c r="C467" s="5" t="s">
        <v>940</v>
      </c>
      <c r="E467" s="18">
        <v>112</v>
      </c>
      <c r="F467" s="33">
        <f t="shared" si="53"/>
        <v>4.02339315735778E-4</v>
      </c>
      <c r="G467" s="30">
        <f t="shared" si="49"/>
        <v>0</v>
      </c>
      <c r="I467" s="30">
        <v>4.1085840058694055E-2</v>
      </c>
      <c r="K467" s="5">
        <v>0</v>
      </c>
      <c r="L467" s="33">
        <f t="shared" si="54"/>
        <v>0</v>
      </c>
      <c r="N467" s="5">
        <v>112</v>
      </c>
      <c r="O467" s="33">
        <f t="shared" si="55"/>
        <v>9.8620197768718026E-4</v>
      </c>
    </row>
    <row r="468" spans="2:15" x14ac:dyDescent="0.2">
      <c r="B468" s="198" t="s">
        <v>941</v>
      </c>
      <c r="C468" s="5" t="s">
        <v>942</v>
      </c>
      <c r="E468" s="18">
        <v>943</v>
      </c>
      <c r="F468" s="33">
        <f t="shared" si="53"/>
        <v>3.3875533458824882E-3</v>
      </c>
      <c r="G468" s="30">
        <f t="shared" si="49"/>
        <v>0.76246023329798518</v>
      </c>
      <c r="I468" s="30">
        <v>0.1712366079535137</v>
      </c>
      <c r="K468" s="5">
        <v>719</v>
      </c>
      <c r="L468" s="33">
        <f t="shared" si="54"/>
        <v>4.3627317132368558E-3</v>
      </c>
      <c r="N468" s="5">
        <v>224</v>
      </c>
      <c r="O468" s="33">
        <f t="shared" si="55"/>
        <v>1.9724039553743605E-3</v>
      </c>
    </row>
    <row r="469" spans="2:15" x14ac:dyDescent="0.2">
      <c r="B469" s="198" t="s">
        <v>943</v>
      </c>
      <c r="C469" s="5" t="s">
        <v>944</v>
      </c>
      <c r="E469" s="18">
        <v>934</v>
      </c>
      <c r="F469" s="33">
        <f t="shared" si="53"/>
        <v>3.3552225080108631E-3</v>
      </c>
      <c r="G469" s="30">
        <f t="shared" si="49"/>
        <v>0.80835117773019272</v>
      </c>
      <c r="I469" s="30">
        <v>0.29141965678627146</v>
      </c>
      <c r="K469" s="5">
        <v>755</v>
      </c>
      <c r="L469" s="33">
        <f t="shared" si="54"/>
        <v>4.5811716877521922E-3</v>
      </c>
      <c r="N469" s="5">
        <v>179</v>
      </c>
      <c r="O469" s="33">
        <f t="shared" si="55"/>
        <v>1.5761620893393327E-3</v>
      </c>
    </row>
    <row r="470" spans="2:15" x14ac:dyDescent="0.2">
      <c r="B470" s="198" t="s">
        <v>945</v>
      </c>
      <c r="C470" s="5" t="s">
        <v>946</v>
      </c>
      <c r="E470" s="18">
        <v>526</v>
      </c>
      <c r="F470" s="33">
        <f t="shared" si="53"/>
        <v>1.8895578578305289E-3</v>
      </c>
      <c r="G470" s="30">
        <f t="shared" si="49"/>
        <v>0.73193916349809884</v>
      </c>
      <c r="I470" s="30">
        <v>0.20443062572872134</v>
      </c>
      <c r="K470" s="5">
        <v>385</v>
      </c>
      <c r="L470" s="33">
        <f t="shared" si="54"/>
        <v>2.3360941719001243E-3</v>
      </c>
      <c r="N470" s="5">
        <v>141</v>
      </c>
      <c r="O470" s="33">
        <f t="shared" si="55"/>
        <v>1.2415578469097538E-3</v>
      </c>
    </row>
    <row r="471" spans="2:15" x14ac:dyDescent="0.2">
      <c r="B471" s="198" t="s">
        <v>947</v>
      </c>
      <c r="C471" s="5" t="s">
        <v>948</v>
      </c>
      <c r="E471" s="18">
        <v>608</v>
      </c>
      <c r="F471" s="33">
        <f t="shared" si="53"/>
        <v>2.1841277139942237E-3</v>
      </c>
      <c r="G471" s="30">
        <f t="shared" si="49"/>
        <v>0.46217105263157893</v>
      </c>
      <c r="I471" s="30">
        <v>0.17966903073286053</v>
      </c>
      <c r="K471" s="5">
        <v>281</v>
      </c>
      <c r="L471" s="33">
        <f t="shared" si="54"/>
        <v>1.7050453566335973E-3</v>
      </c>
      <c r="N471" s="5">
        <v>327</v>
      </c>
      <c r="O471" s="33">
        <f t="shared" si="55"/>
        <v>2.8793575598545351E-3</v>
      </c>
    </row>
    <row r="472" spans="2:15" x14ac:dyDescent="0.2">
      <c r="B472" s="198" t="s">
        <v>949</v>
      </c>
      <c r="C472" s="5" t="s">
        <v>950</v>
      </c>
      <c r="E472" s="18">
        <v>849</v>
      </c>
      <c r="F472" s="33">
        <f t="shared" si="53"/>
        <v>3.0498757058899603E-3</v>
      </c>
      <c r="G472" s="30">
        <f t="shared" si="49"/>
        <v>0.91872791519434627</v>
      </c>
      <c r="I472" s="30">
        <v>0.31201764057331866</v>
      </c>
      <c r="K472" s="5">
        <v>780</v>
      </c>
      <c r="L472" s="33">
        <f t="shared" si="54"/>
        <v>4.7328661144989534E-3</v>
      </c>
      <c r="N472" s="5">
        <v>69</v>
      </c>
      <c r="O472" s="33">
        <f t="shared" si="55"/>
        <v>6.0757086125370929E-4</v>
      </c>
    </row>
    <row r="473" spans="2:15" x14ac:dyDescent="0.2">
      <c r="B473" s="198" t="s">
        <v>951</v>
      </c>
      <c r="C473" s="5" t="s">
        <v>952</v>
      </c>
      <c r="E473" s="18">
        <v>412</v>
      </c>
      <c r="F473" s="33">
        <f t="shared" si="53"/>
        <v>1.480033911456612E-3</v>
      </c>
      <c r="G473" s="30">
        <f t="shared" si="49"/>
        <v>0.78640776699029125</v>
      </c>
      <c r="I473" s="30">
        <v>0.1463587921847247</v>
      </c>
      <c r="K473" s="5">
        <v>324</v>
      </c>
      <c r="L473" s="33">
        <f t="shared" si="54"/>
        <v>1.9659597706380267E-3</v>
      </c>
      <c r="N473" s="5">
        <v>88</v>
      </c>
      <c r="O473" s="33">
        <f t="shared" si="55"/>
        <v>7.7487298246849883E-4</v>
      </c>
    </row>
    <row r="474" spans="2:15" x14ac:dyDescent="0.2">
      <c r="B474" s="198" t="s">
        <v>953</v>
      </c>
      <c r="C474" s="5" t="s">
        <v>954</v>
      </c>
      <c r="E474" s="18">
        <v>842</v>
      </c>
      <c r="F474" s="33">
        <f t="shared" si="53"/>
        <v>3.0247294986564741E-3</v>
      </c>
      <c r="G474" s="30">
        <f t="shared" si="49"/>
        <v>0.31947743467933493</v>
      </c>
      <c r="I474" s="30">
        <v>0.21102756892230576</v>
      </c>
      <c r="K474" s="5">
        <v>269</v>
      </c>
      <c r="L474" s="33">
        <f t="shared" si="54"/>
        <v>1.6322320317951518E-3</v>
      </c>
      <c r="N474" s="5">
        <v>573</v>
      </c>
      <c r="O474" s="33">
        <f t="shared" si="55"/>
        <v>5.0454797608460202E-3</v>
      </c>
    </row>
    <row r="475" spans="2:15" x14ac:dyDescent="0.2">
      <c r="B475" s="198" t="s">
        <v>955</v>
      </c>
      <c r="C475" s="5" t="s">
        <v>956</v>
      </c>
      <c r="E475" s="18">
        <v>269</v>
      </c>
      <c r="F475" s="33">
        <f t="shared" si="53"/>
        <v>9.6633282082968111E-4</v>
      </c>
      <c r="G475" s="30">
        <f t="shared" si="49"/>
        <v>0.11895910780669144</v>
      </c>
      <c r="I475" s="30">
        <v>8.8225647753361752E-2</v>
      </c>
      <c r="K475" s="5">
        <v>32</v>
      </c>
      <c r="L475" s="33">
        <f t="shared" si="54"/>
        <v>1.9416886623585449E-4</v>
      </c>
      <c r="N475" s="5">
        <v>237</v>
      </c>
      <c r="O475" s="33">
        <f t="shared" si="55"/>
        <v>2.0868738277844798E-3</v>
      </c>
    </row>
    <row r="476" spans="2:15" x14ac:dyDescent="0.2">
      <c r="B476" s="198" t="s">
        <v>957</v>
      </c>
      <c r="C476" s="5" t="s">
        <v>958</v>
      </c>
      <c r="E476" s="18">
        <v>522</v>
      </c>
      <c r="F476" s="33">
        <f t="shared" si="53"/>
        <v>1.8751885965542512E-3</v>
      </c>
      <c r="G476" s="30">
        <f t="shared" si="49"/>
        <v>0.66858237547892718</v>
      </c>
      <c r="I476" s="30">
        <v>0.17125984251968504</v>
      </c>
      <c r="K476" s="5">
        <v>349</v>
      </c>
      <c r="L476" s="33">
        <f t="shared" si="54"/>
        <v>2.1176541973847883E-3</v>
      </c>
      <c r="N476" s="5">
        <v>173</v>
      </c>
      <c r="O476" s="33">
        <f t="shared" si="55"/>
        <v>1.5233298405346624E-3</v>
      </c>
    </row>
    <row r="477" spans="2:15" x14ac:dyDescent="0.2">
      <c r="B477" s="198" t="s">
        <v>959</v>
      </c>
      <c r="C477" s="5" t="s">
        <v>960</v>
      </c>
      <c r="E477" s="18">
        <v>360</v>
      </c>
      <c r="F477" s="33">
        <f t="shared" si="53"/>
        <v>1.2932335148650009E-3</v>
      </c>
      <c r="G477" s="30">
        <f t="shared" si="49"/>
        <v>0.86944444444444446</v>
      </c>
      <c r="I477" s="30">
        <v>0.15645371577574968</v>
      </c>
      <c r="K477" s="5">
        <v>313</v>
      </c>
      <c r="L477" s="33">
        <f t="shared" si="54"/>
        <v>1.8992142228694518E-3</v>
      </c>
      <c r="N477" s="5">
        <v>47</v>
      </c>
      <c r="O477" s="33">
        <f t="shared" si="55"/>
        <v>4.1385261563658455E-4</v>
      </c>
    </row>
    <row r="478" spans="2:15" x14ac:dyDescent="0.2">
      <c r="B478" s="198" t="s">
        <v>961</v>
      </c>
      <c r="C478" s="5" t="s">
        <v>962</v>
      </c>
      <c r="E478" s="18">
        <v>411</v>
      </c>
      <c r="F478" s="33">
        <f t="shared" si="53"/>
        <v>1.4764415961375425E-3</v>
      </c>
      <c r="G478" s="30">
        <f t="shared" si="49"/>
        <v>0.74452554744525545</v>
      </c>
      <c r="I478" s="30">
        <v>0.13253789100290228</v>
      </c>
      <c r="K478" s="5">
        <v>306</v>
      </c>
      <c r="L478" s="33">
        <f t="shared" si="54"/>
        <v>1.8567397833803587E-3</v>
      </c>
      <c r="N478" s="5">
        <v>105</v>
      </c>
      <c r="O478" s="33">
        <f t="shared" si="55"/>
        <v>9.245643540817315E-4</v>
      </c>
    </row>
    <row r="479" spans="2:15" x14ac:dyDescent="0.2">
      <c r="B479" s="198" t="s">
        <v>963</v>
      </c>
      <c r="C479" s="5" t="s">
        <v>964</v>
      </c>
      <c r="E479" s="18">
        <v>1101</v>
      </c>
      <c r="F479" s="33">
        <f t="shared" si="53"/>
        <v>3.9551391662954608E-3</v>
      </c>
      <c r="G479" s="30">
        <f t="shared" si="49"/>
        <v>0.79654859218891916</v>
      </c>
      <c r="I479" s="30">
        <v>0.30481727574750833</v>
      </c>
      <c r="K479" s="5">
        <v>877</v>
      </c>
      <c r="L479" s="33">
        <f t="shared" si="54"/>
        <v>5.3214404902763874E-3</v>
      </c>
      <c r="N479" s="5">
        <v>224</v>
      </c>
      <c r="O479" s="33">
        <f t="shared" si="55"/>
        <v>1.9724039553743605E-3</v>
      </c>
    </row>
    <row r="480" spans="2:15" x14ac:dyDescent="0.2">
      <c r="B480" s="198" t="s">
        <v>965</v>
      </c>
      <c r="C480" s="5" t="s">
        <v>966</v>
      </c>
      <c r="E480" s="18">
        <v>579</v>
      </c>
      <c r="F480" s="33">
        <f t="shared" si="53"/>
        <v>2.0799505697412096E-3</v>
      </c>
      <c r="G480" s="30">
        <f t="shared" si="49"/>
        <v>0.75129533678756477</v>
      </c>
      <c r="I480" s="30">
        <v>0.2996894409937888</v>
      </c>
      <c r="K480" s="5">
        <v>435</v>
      </c>
      <c r="L480" s="33">
        <f t="shared" si="54"/>
        <v>2.639483025393647E-3</v>
      </c>
      <c r="N480" s="5">
        <v>144</v>
      </c>
      <c r="O480" s="33">
        <f t="shared" si="55"/>
        <v>1.2679739713120888E-3</v>
      </c>
    </row>
    <row r="481" spans="2:15" x14ac:dyDescent="0.2">
      <c r="B481" s="198" t="s">
        <v>967</v>
      </c>
      <c r="C481" s="5" t="s">
        <v>968</v>
      </c>
      <c r="E481" s="18">
        <v>504</v>
      </c>
      <c r="F481" s="33">
        <f t="shared" si="53"/>
        <v>1.810526920811001E-3</v>
      </c>
      <c r="G481" s="30">
        <f t="shared" si="49"/>
        <v>0.61706349206349209</v>
      </c>
      <c r="I481" s="30">
        <v>0.17090539165818922</v>
      </c>
      <c r="K481" s="5">
        <v>311</v>
      </c>
      <c r="L481" s="33">
        <f t="shared" si="54"/>
        <v>1.8870786687297109E-3</v>
      </c>
      <c r="N481" s="5">
        <v>193</v>
      </c>
      <c r="O481" s="33">
        <f t="shared" si="55"/>
        <v>1.6994373365502302E-3</v>
      </c>
    </row>
    <row r="482" spans="2:15" x14ac:dyDescent="0.2">
      <c r="B482" s="198" t="s">
        <v>969</v>
      </c>
      <c r="C482" s="5" t="s">
        <v>970</v>
      </c>
      <c r="E482" s="18">
        <v>885</v>
      </c>
      <c r="F482" s="33">
        <f t="shared" si="53"/>
        <v>3.1791990573764601E-3</v>
      </c>
      <c r="G482" s="30">
        <f t="shared" si="49"/>
        <v>0.82824858757062148</v>
      </c>
      <c r="I482" s="30">
        <v>0.33535430087154228</v>
      </c>
      <c r="K482" s="5">
        <v>733</v>
      </c>
      <c r="L482" s="33">
        <f t="shared" si="54"/>
        <v>4.4476805922150416E-3</v>
      </c>
      <c r="N482" s="5">
        <v>152</v>
      </c>
      <c r="O482" s="33">
        <f t="shared" si="55"/>
        <v>1.3384169697183161E-3</v>
      </c>
    </row>
    <row r="483" spans="2:15" x14ac:dyDescent="0.2">
      <c r="B483" s="198" t="s">
        <v>971</v>
      </c>
      <c r="C483" s="5" t="s">
        <v>972</v>
      </c>
      <c r="E483" s="18">
        <v>412</v>
      </c>
      <c r="F483" s="33">
        <f t="shared" si="53"/>
        <v>1.480033911456612E-3</v>
      </c>
      <c r="G483" s="30">
        <f t="shared" si="49"/>
        <v>0</v>
      </c>
      <c r="I483" s="30">
        <v>0.13013265950726469</v>
      </c>
      <c r="K483" s="5">
        <v>0</v>
      </c>
      <c r="L483" s="33">
        <f t="shared" si="54"/>
        <v>0</v>
      </c>
      <c r="N483" s="5">
        <v>412</v>
      </c>
      <c r="O483" s="33">
        <f t="shared" si="55"/>
        <v>3.627814417920699E-3</v>
      </c>
    </row>
    <row r="484" spans="2:15" x14ac:dyDescent="0.2">
      <c r="B484" s="198" t="s">
        <v>973</v>
      </c>
      <c r="C484" s="5" t="s">
        <v>974</v>
      </c>
      <c r="E484" s="18">
        <v>147</v>
      </c>
      <c r="F484" s="33">
        <f t="shared" si="53"/>
        <v>5.2807035190320867E-4</v>
      </c>
      <c r="G484" s="30">
        <f t="shared" si="49"/>
        <v>0.30612244897959184</v>
      </c>
      <c r="I484" s="30">
        <v>6.1557788944723621E-2</v>
      </c>
      <c r="K484" s="5">
        <v>45</v>
      </c>
      <c r="L484" s="33">
        <f t="shared" si="54"/>
        <v>2.7304996814417039E-4</v>
      </c>
      <c r="N484" s="5">
        <v>102</v>
      </c>
      <c r="O484" s="33">
        <f t="shared" si="55"/>
        <v>8.9814822967939625E-4</v>
      </c>
    </row>
    <row r="485" spans="2:15" x14ac:dyDescent="0.2">
      <c r="B485" s="198" t="s">
        <v>975</v>
      </c>
      <c r="C485" s="5" t="s">
        <v>976</v>
      </c>
      <c r="E485" s="18">
        <v>376</v>
      </c>
      <c r="F485" s="33">
        <f t="shared" si="53"/>
        <v>1.3507105599701119E-3</v>
      </c>
      <c r="G485" s="30">
        <f t="shared" si="49"/>
        <v>0</v>
      </c>
      <c r="I485" s="30">
        <v>0.15070140280561123</v>
      </c>
      <c r="K485" s="5">
        <v>0</v>
      </c>
      <c r="L485" s="33">
        <f t="shared" si="54"/>
        <v>0</v>
      </c>
      <c r="N485" s="5">
        <v>376</v>
      </c>
      <c r="O485" s="33">
        <f t="shared" si="55"/>
        <v>3.3108209250926764E-3</v>
      </c>
    </row>
    <row r="486" spans="2:15" x14ac:dyDescent="0.2">
      <c r="B486" s="198" t="s">
        <v>977</v>
      </c>
      <c r="C486" s="5" t="s">
        <v>978</v>
      </c>
      <c r="E486" s="18">
        <v>388</v>
      </c>
      <c r="F486" s="33">
        <f t="shared" si="53"/>
        <v>1.3938183437989453E-3</v>
      </c>
      <c r="G486" s="30">
        <f t="shared" si="49"/>
        <v>0</v>
      </c>
      <c r="I486" s="30">
        <v>0.14349112426035504</v>
      </c>
      <c r="K486" s="5">
        <v>0</v>
      </c>
      <c r="L486" s="33">
        <f t="shared" si="54"/>
        <v>0</v>
      </c>
      <c r="N486" s="5">
        <v>388</v>
      </c>
      <c r="O486" s="33">
        <f t="shared" si="55"/>
        <v>3.4164854227020174E-3</v>
      </c>
    </row>
    <row r="487" spans="2:15" x14ac:dyDescent="0.2">
      <c r="B487" s="198" t="s">
        <v>979</v>
      </c>
      <c r="C487" s="5" t="s">
        <v>980</v>
      </c>
      <c r="E487" s="18">
        <v>168</v>
      </c>
      <c r="F487" s="33">
        <f t="shared" si="53"/>
        <v>6.0350897360366708E-4</v>
      </c>
      <c r="G487" s="30">
        <f t="shared" si="49"/>
        <v>0</v>
      </c>
      <c r="I487" s="30">
        <v>7.1733561058923992E-2</v>
      </c>
      <c r="K487" s="5">
        <v>0</v>
      </c>
      <c r="L487" s="33">
        <f t="shared" si="54"/>
        <v>0</v>
      </c>
      <c r="N487" s="5">
        <v>168</v>
      </c>
      <c r="O487" s="33">
        <f t="shared" si="55"/>
        <v>1.4793029665307704E-3</v>
      </c>
    </row>
    <row r="488" spans="2:15" x14ac:dyDescent="0.2">
      <c r="B488" s="198" t="s">
        <v>981</v>
      </c>
      <c r="C488" s="5" t="s">
        <v>982</v>
      </c>
      <c r="E488" s="18">
        <v>99</v>
      </c>
      <c r="F488" s="33">
        <f t="shared" si="53"/>
        <v>3.5563921658787523E-4</v>
      </c>
      <c r="G488" s="30">
        <f t="shared" si="49"/>
        <v>0.16161616161616163</v>
      </c>
      <c r="I488" s="30">
        <v>5.7358053302433369E-2</v>
      </c>
      <c r="K488" s="5">
        <v>16</v>
      </c>
      <c r="L488" s="33">
        <f t="shared" si="54"/>
        <v>9.7084433117927246E-5</v>
      </c>
      <c r="N488" s="5">
        <v>83</v>
      </c>
      <c r="O488" s="33">
        <f t="shared" si="55"/>
        <v>7.3084610846460682E-4</v>
      </c>
    </row>
    <row r="489" spans="2:15" x14ac:dyDescent="0.2">
      <c r="B489" s="198" t="s">
        <v>983</v>
      </c>
      <c r="C489" s="5" t="s">
        <v>984</v>
      </c>
      <c r="E489" s="18">
        <v>160</v>
      </c>
      <c r="F489" s="33">
        <f t="shared" si="53"/>
        <v>5.7477045105111145E-4</v>
      </c>
      <c r="G489" s="30">
        <f t="shared" si="49"/>
        <v>0.26250000000000001</v>
      </c>
      <c r="I489" s="30">
        <v>7.8701426463354651E-2</v>
      </c>
      <c r="K489" s="5">
        <v>42</v>
      </c>
      <c r="L489" s="33">
        <f t="shared" si="54"/>
        <v>2.54846636934559E-4</v>
      </c>
      <c r="N489" s="5">
        <v>118</v>
      </c>
      <c r="O489" s="33">
        <f t="shared" si="55"/>
        <v>1.0390342264918505E-3</v>
      </c>
    </row>
    <row r="490" spans="2:15" x14ac:dyDescent="0.2">
      <c r="B490" s="198" t="s">
        <v>985</v>
      </c>
      <c r="C490" s="5" t="s">
        <v>986</v>
      </c>
      <c r="E490" s="18">
        <v>514</v>
      </c>
      <c r="F490" s="33">
        <f t="shared" si="53"/>
        <v>1.8464500740016955E-3</v>
      </c>
      <c r="G490" s="30">
        <f t="shared" si="49"/>
        <v>0.1867704280155642</v>
      </c>
      <c r="I490" s="30">
        <v>0.15315852205005959</v>
      </c>
      <c r="K490" s="5">
        <v>96</v>
      </c>
      <c r="L490" s="33">
        <f t="shared" si="54"/>
        <v>5.8250659870756345E-4</v>
      </c>
      <c r="N490" s="5">
        <v>418</v>
      </c>
      <c r="O490" s="33">
        <f t="shared" si="55"/>
        <v>3.680646666725369E-3</v>
      </c>
    </row>
    <row r="491" spans="2:15" x14ac:dyDescent="0.2">
      <c r="B491" s="198" t="s">
        <v>987</v>
      </c>
      <c r="C491" s="5" t="s">
        <v>988</v>
      </c>
      <c r="E491" s="18">
        <v>921</v>
      </c>
      <c r="F491" s="33">
        <f t="shared" si="53"/>
        <v>3.3085224088629604E-3</v>
      </c>
      <c r="G491" s="30">
        <f t="shared" ref="G491:G554" si="56">K491/E491</f>
        <v>0.85016286644951145</v>
      </c>
      <c r="I491" s="30">
        <v>0.39291808873720135</v>
      </c>
      <c r="K491" s="5">
        <v>783</v>
      </c>
      <c r="L491" s="33">
        <f t="shared" si="54"/>
        <v>4.7510694457085648E-3</v>
      </c>
      <c r="N491" s="5">
        <v>138</v>
      </c>
      <c r="O491" s="33">
        <f t="shared" si="55"/>
        <v>1.2151417225074186E-3</v>
      </c>
    </row>
    <row r="492" spans="2:15" x14ac:dyDescent="0.2">
      <c r="B492" s="198" t="s">
        <v>989</v>
      </c>
      <c r="C492" s="5" t="s">
        <v>990</v>
      </c>
      <c r="E492" s="18">
        <v>306</v>
      </c>
      <c r="F492" s="33">
        <f t="shared" si="53"/>
        <v>1.0992484876352507E-3</v>
      </c>
      <c r="G492" s="30">
        <f t="shared" si="56"/>
        <v>0.12091503267973856</v>
      </c>
      <c r="I492" s="30">
        <v>0.10092348284960422</v>
      </c>
      <c r="K492" s="5">
        <v>37</v>
      </c>
      <c r="L492" s="33">
        <f t="shared" si="54"/>
        <v>2.2450775158520676E-4</v>
      </c>
      <c r="N492" s="5">
        <v>269</v>
      </c>
      <c r="O492" s="33">
        <f t="shared" si="55"/>
        <v>2.3686458214093884E-3</v>
      </c>
    </row>
    <row r="493" spans="2:15" x14ac:dyDescent="0.2">
      <c r="B493" s="198" t="s">
        <v>991</v>
      </c>
      <c r="C493" s="5" t="s">
        <v>992</v>
      </c>
      <c r="E493" s="18">
        <v>631</v>
      </c>
      <c r="F493" s="33">
        <f t="shared" ref="F493:F512" si="57">E493/E$7</f>
        <v>2.2667509663328207E-3</v>
      </c>
      <c r="G493" s="30">
        <f t="shared" si="56"/>
        <v>0.80190174326465924</v>
      </c>
      <c r="I493" s="30">
        <v>0.23241252302025783</v>
      </c>
      <c r="K493" s="5">
        <v>506</v>
      </c>
      <c r="L493" s="33">
        <f t="shared" ref="L493:L512" si="58">K493/K$7</f>
        <v>3.070295197354449E-3</v>
      </c>
      <c r="N493" s="5">
        <v>125</v>
      </c>
      <c r="O493" s="33">
        <f t="shared" ref="O493:O512" si="59">N493/N$7</f>
        <v>1.1006718500972993E-3</v>
      </c>
    </row>
    <row r="494" spans="2:15" x14ac:dyDescent="0.2">
      <c r="B494" s="198" t="s">
        <v>993</v>
      </c>
      <c r="C494" s="5" t="s">
        <v>994</v>
      </c>
      <c r="E494" s="18">
        <v>596</v>
      </c>
      <c r="F494" s="33">
        <f t="shared" si="57"/>
        <v>2.1410199301653901E-3</v>
      </c>
      <c r="G494" s="30">
        <f t="shared" si="56"/>
        <v>0.64429530201342278</v>
      </c>
      <c r="I494" s="30">
        <v>0.1898693851545078</v>
      </c>
      <c r="K494" s="5">
        <v>384</v>
      </c>
      <c r="L494" s="33">
        <f t="shared" si="58"/>
        <v>2.3300263948302538E-3</v>
      </c>
      <c r="N494" s="5">
        <v>212</v>
      </c>
      <c r="O494" s="33">
        <f t="shared" si="59"/>
        <v>1.8667394577650198E-3</v>
      </c>
    </row>
    <row r="495" spans="2:15" x14ac:dyDescent="0.2">
      <c r="B495" s="198" t="s">
        <v>995</v>
      </c>
      <c r="C495" s="5" t="s">
        <v>996</v>
      </c>
      <c r="E495" s="18">
        <v>218</v>
      </c>
      <c r="F495" s="33">
        <f t="shared" si="57"/>
        <v>7.8312473955713933E-4</v>
      </c>
      <c r="G495" s="30">
        <f t="shared" si="56"/>
        <v>0</v>
      </c>
      <c r="I495" s="30">
        <v>7.6706544686840253E-2</v>
      </c>
      <c r="K495" s="5">
        <v>0</v>
      </c>
      <c r="L495" s="33">
        <f t="shared" si="58"/>
        <v>0</v>
      </c>
      <c r="N495" s="5">
        <v>218</v>
      </c>
      <c r="O495" s="33">
        <f t="shared" si="59"/>
        <v>1.91957170656969E-3</v>
      </c>
    </row>
    <row r="496" spans="2:15" x14ac:dyDescent="0.2">
      <c r="B496" s="198" t="s">
        <v>997</v>
      </c>
      <c r="C496" s="5" t="s">
        <v>998</v>
      </c>
      <c r="E496" s="18">
        <v>330</v>
      </c>
      <c r="F496" s="33">
        <f t="shared" si="57"/>
        <v>1.1854640552929174E-3</v>
      </c>
      <c r="G496" s="30">
        <f t="shared" si="56"/>
        <v>0.49393939393939396</v>
      </c>
      <c r="I496" s="30">
        <v>9.7719869706840393E-2</v>
      </c>
      <c r="K496" s="5">
        <v>163</v>
      </c>
      <c r="L496" s="33">
        <f t="shared" si="58"/>
        <v>9.8904766238888382E-4</v>
      </c>
      <c r="N496" s="5">
        <v>167</v>
      </c>
      <c r="O496" s="33">
        <f t="shared" si="59"/>
        <v>1.4704975917299919E-3</v>
      </c>
    </row>
    <row r="497" spans="2:15" x14ac:dyDescent="0.2">
      <c r="B497" s="198" t="s">
        <v>999</v>
      </c>
      <c r="C497" s="5" t="s">
        <v>1000</v>
      </c>
      <c r="E497" s="18">
        <v>342</v>
      </c>
      <c r="F497" s="33">
        <f t="shared" si="57"/>
        <v>1.2285718391217507E-3</v>
      </c>
      <c r="G497" s="30">
        <f t="shared" si="56"/>
        <v>0.71052631578947367</v>
      </c>
      <c r="I497" s="30">
        <v>0.11912225705329153</v>
      </c>
      <c r="K497" s="5">
        <v>243</v>
      </c>
      <c r="L497" s="33">
        <f t="shared" si="58"/>
        <v>1.4744698279785201E-3</v>
      </c>
      <c r="N497" s="5">
        <v>99</v>
      </c>
      <c r="O497" s="33">
        <f t="shared" si="59"/>
        <v>8.7173210527706111E-4</v>
      </c>
    </row>
    <row r="498" spans="2:15" x14ac:dyDescent="0.2">
      <c r="B498" s="198" t="s">
        <v>1001</v>
      </c>
      <c r="C498" s="5" t="s">
        <v>1002</v>
      </c>
      <c r="E498" s="18">
        <v>398</v>
      </c>
      <c r="F498" s="33">
        <f t="shared" si="57"/>
        <v>1.4297414969896398E-3</v>
      </c>
      <c r="G498" s="30">
        <f t="shared" si="56"/>
        <v>0</v>
      </c>
      <c r="I498" s="30">
        <v>0.14033850493653033</v>
      </c>
      <c r="K498" s="5">
        <v>0</v>
      </c>
      <c r="L498" s="33">
        <f t="shared" si="58"/>
        <v>0</v>
      </c>
      <c r="N498" s="5">
        <v>398</v>
      </c>
      <c r="O498" s="33">
        <f t="shared" si="59"/>
        <v>3.5045391707098014E-3</v>
      </c>
    </row>
    <row r="499" spans="2:15" x14ac:dyDescent="0.2">
      <c r="B499" s="198" t="s">
        <v>1003</v>
      </c>
      <c r="C499" s="5" t="s">
        <v>1004</v>
      </c>
      <c r="E499" s="18">
        <v>170</v>
      </c>
      <c r="F499" s="33">
        <f t="shared" si="57"/>
        <v>6.1069360424180594E-4</v>
      </c>
      <c r="G499" s="30">
        <f t="shared" si="56"/>
        <v>0</v>
      </c>
      <c r="I499" s="30">
        <v>6.4614215127328012E-2</v>
      </c>
      <c r="K499" s="5">
        <v>0</v>
      </c>
      <c r="L499" s="33">
        <f t="shared" si="58"/>
        <v>0</v>
      </c>
      <c r="N499" s="5">
        <v>170</v>
      </c>
      <c r="O499" s="33">
        <f t="shared" si="59"/>
        <v>1.4969137161323272E-3</v>
      </c>
    </row>
    <row r="500" spans="2:15" x14ac:dyDescent="0.2">
      <c r="B500" s="198" t="s">
        <v>1005</v>
      </c>
      <c r="C500" s="5" t="s">
        <v>1006</v>
      </c>
      <c r="E500" s="18">
        <v>161</v>
      </c>
      <c r="F500" s="33">
        <f t="shared" si="57"/>
        <v>5.7836276637018087E-4</v>
      </c>
      <c r="G500" s="30">
        <f t="shared" si="56"/>
        <v>0.26708074534161491</v>
      </c>
      <c r="I500" s="30">
        <v>7.938856015779093E-2</v>
      </c>
      <c r="K500" s="5">
        <v>43</v>
      </c>
      <c r="L500" s="33">
        <f t="shared" si="58"/>
        <v>2.6091441400442948E-4</v>
      </c>
      <c r="N500" s="5">
        <v>118</v>
      </c>
      <c r="O500" s="33">
        <f t="shared" si="59"/>
        <v>1.0390342264918505E-3</v>
      </c>
    </row>
    <row r="501" spans="2:15" x14ac:dyDescent="0.2">
      <c r="B501" s="198" t="s">
        <v>1007</v>
      </c>
      <c r="C501" s="5" t="s">
        <v>1008</v>
      </c>
      <c r="E501" s="18">
        <v>249</v>
      </c>
      <c r="F501" s="33">
        <f t="shared" si="57"/>
        <v>8.9448651444829223E-4</v>
      </c>
      <c r="G501" s="30">
        <f t="shared" si="56"/>
        <v>0.62650602409638556</v>
      </c>
      <c r="I501" s="30">
        <v>9.4929470072436142E-2</v>
      </c>
      <c r="K501" s="5">
        <v>156</v>
      </c>
      <c r="L501" s="33">
        <f t="shared" si="58"/>
        <v>9.4657322289979067E-4</v>
      </c>
      <c r="N501" s="5">
        <v>93</v>
      </c>
      <c r="O501" s="33">
        <f t="shared" si="59"/>
        <v>8.1889985647239072E-4</v>
      </c>
    </row>
    <row r="502" spans="2:15" x14ac:dyDescent="0.2">
      <c r="B502" s="198" t="s">
        <v>1009</v>
      </c>
      <c r="C502" s="5" t="s">
        <v>1010</v>
      </c>
      <c r="E502" s="18">
        <v>555</v>
      </c>
      <c r="F502" s="33">
        <f t="shared" si="57"/>
        <v>1.9937350020835429E-3</v>
      </c>
      <c r="G502" s="30">
        <f t="shared" si="56"/>
        <v>0.81081081081081086</v>
      </c>
      <c r="I502" s="30">
        <v>0.19412381951731375</v>
      </c>
      <c r="K502" s="5">
        <v>450</v>
      </c>
      <c r="L502" s="33">
        <f t="shared" si="58"/>
        <v>2.7304996814417038E-3</v>
      </c>
      <c r="N502" s="5">
        <v>105</v>
      </c>
      <c r="O502" s="33">
        <f t="shared" si="59"/>
        <v>9.245643540817315E-4</v>
      </c>
    </row>
    <row r="503" spans="2:15" x14ac:dyDescent="0.2">
      <c r="B503" s="198" t="s">
        <v>1011</v>
      </c>
      <c r="C503" s="5" t="s">
        <v>1012</v>
      </c>
      <c r="E503" s="18">
        <v>628</v>
      </c>
      <c r="F503" s="33">
        <f t="shared" si="57"/>
        <v>2.2559740203756127E-3</v>
      </c>
      <c r="G503" s="30">
        <f t="shared" si="56"/>
        <v>0.86146496815286622</v>
      </c>
      <c r="I503" s="30">
        <v>0.19816976964342065</v>
      </c>
      <c r="K503" s="5">
        <v>541</v>
      </c>
      <c r="L503" s="33">
        <f t="shared" si="58"/>
        <v>3.2826673947999149E-3</v>
      </c>
      <c r="N503" s="5">
        <v>87</v>
      </c>
      <c r="O503" s="33">
        <f t="shared" si="59"/>
        <v>7.6606760766772034E-4</v>
      </c>
    </row>
    <row r="504" spans="2:15" x14ac:dyDescent="0.2">
      <c r="B504" s="198" t="s">
        <v>1013</v>
      </c>
      <c r="C504" s="5" t="s">
        <v>1014</v>
      </c>
      <c r="E504" s="18">
        <v>867</v>
      </c>
      <c r="F504" s="33">
        <f t="shared" si="57"/>
        <v>3.1145373816332104E-3</v>
      </c>
      <c r="G504" s="30">
        <f t="shared" si="56"/>
        <v>0.88696655132641289</v>
      </c>
      <c r="I504" s="30">
        <v>0.25997001499250377</v>
      </c>
      <c r="K504" s="5">
        <v>769</v>
      </c>
      <c r="L504" s="33">
        <f t="shared" si="58"/>
        <v>4.6661205667303781E-3</v>
      </c>
      <c r="N504" s="5">
        <v>98</v>
      </c>
      <c r="O504" s="33">
        <f t="shared" si="59"/>
        <v>8.6292673047628273E-4</v>
      </c>
    </row>
    <row r="505" spans="2:15" x14ac:dyDescent="0.2">
      <c r="B505" s="198" t="s">
        <v>1015</v>
      </c>
      <c r="C505" s="5" t="s">
        <v>1016</v>
      </c>
      <c r="E505" s="18">
        <v>1501</v>
      </c>
      <c r="F505" s="33">
        <f t="shared" si="57"/>
        <v>5.3920652939232396E-3</v>
      </c>
      <c r="G505" s="30">
        <f t="shared" si="56"/>
        <v>0.89340439706862096</v>
      </c>
      <c r="I505" s="30">
        <v>0.37789526686807656</v>
      </c>
      <c r="K505" s="5">
        <v>1341</v>
      </c>
      <c r="L505" s="33">
        <f t="shared" si="58"/>
        <v>8.1368890506962766E-3</v>
      </c>
      <c r="N505" s="5">
        <v>160</v>
      </c>
      <c r="O505" s="33">
        <f t="shared" si="59"/>
        <v>1.4088599681245431E-3</v>
      </c>
    </row>
    <row r="506" spans="2:15" x14ac:dyDescent="0.2">
      <c r="B506" s="198" t="s">
        <v>1017</v>
      </c>
      <c r="C506" s="5" t="s">
        <v>1018</v>
      </c>
      <c r="E506" s="18">
        <v>460</v>
      </c>
      <c r="F506" s="33">
        <f t="shared" si="57"/>
        <v>1.6524650467719454E-3</v>
      </c>
      <c r="G506" s="30">
        <f t="shared" si="56"/>
        <v>0.83695652173913049</v>
      </c>
      <c r="I506" s="30">
        <v>0.16434440871739908</v>
      </c>
      <c r="K506" s="5">
        <v>385</v>
      </c>
      <c r="L506" s="33">
        <f t="shared" si="58"/>
        <v>2.3360941719001243E-3</v>
      </c>
      <c r="N506" s="5">
        <v>75</v>
      </c>
      <c r="O506" s="33">
        <f t="shared" si="59"/>
        <v>6.6040311005837967E-4</v>
      </c>
    </row>
    <row r="507" spans="2:15" x14ac:dyDescent="0.2">
      <c r="B507" s="198" t="s">
        <v>1019</v>
      </c>
      <c r="C507" s="5" t="s">
        <v>1020</v>
      </c>
      <c r="E507" s="18">
        <v>184</v>
      </c>
      <c r="F507" s="33">
        <f t="shared" si="57"/>
        <v>6.6098601870877814E-4</v>
      </c>
      <c r="G507" s="30">
        <f t="shared" si="56"/>
        <v>0.19565217391304349</v>
      </c>
      <c r="I507" s="30">
        <v>7.3511785856971629E-2</v>
      </c>
      <c r="K507" s="5">
        <v>36</v>
      </c>
      <c r="L507" s="33">
        <f t="shared" si="58"/>
        <v>2.1843997451533631E-4</v>
      </c>
      <c r="N507" s="5">
        <v>148</v>
      </c>
      <c r="O507" s="33">
        <f t="shared" si="59"/>
        <v>1.3031954705152026E-3</v>
      </c>
    </row>
    <row r="508" spans="2:15" x14ac:dyDescent="0.2">
      <c r="B508" s="198" t="s">
        <v>1021</v>
      </c>
      <c r="C508" s="5" t="s">
        <v>1022</v>
      </c>
      <c r="E508" s="18">
        <v>1231</v>
      </c>
      <c r="F508" s="33">
        <f t="shared" si="57"/>
        <v>4.4221401577744885E-3</v>
      </c>
      <c r="G508" s="30">
        <f t="shared" si="56"/>
        <v>0.82615759545085299</v>
      </c>
      <c r="I508" s="30">
        <v>0.35578034682080922</v>
      </c>
      <c r="K508" s="5">
        <v>1017</v>
      </c>
      <c r="L508" s="33">
        <f t="shared" si="58"/>
        <v>6.1709292800582504E-3</v>
      </c>
      <c r="N508" s="5">
        <v>214</v>
      </c>
      <c r="O508" s="33">
        <f t="shared" si="59"/>
        <v>1.8843502073665765E-3</v>
      </c>
    </row>
    <row r="509" spans="2:15" x14ac:dyDescent="0.2">
      <c r="B509" s="198" t="s">
        <v>1023</v>
      </c>
      <c r="C509" s="5" t="s">
        <v>1024</v>
      </c>
      <c r="E509" s="18">
        <v>164</v>
      </c>
      <c r="F509" s="33">
        <f t="shared" si="57"/>
        <v>5.8913971232738927E-4</v>
      </c>
      <c r="G509" s="30">
        <f t="shared" si="56"/>
        <v>9.1463414634146339E-2</v>
      </c>
      <c r="I509" s="30">
        <v>6.9727891156462579E-2</v>
      </c>
      <c r="K509" s="5">
        <v>15</v>
      </c>
      <c r="L509" s="33">
        <f t="shared" si="58"/>
        <v>9.1016656048056792E-5</v>
      </c>
      <c r="N509" s="5">
        <v>149</v>
      </c>
      <c r="O509" s="33">
        <f t="shared" si="59"/>
        <v>1.3120008453159809E-3</v>
      </c>
    </row>
    <row r="510" spans="2:15" x14ac:dyDescent="0.2">
      <c r="B510" s="198" t="s">
        <v>1025</v>
      </c>
      <c r="C510" s="5" t="s">
        <v>1026</v>
      </c>
      <c r="E510" s="18">
        <v>758</v>
      </c>
      <c r="F510" s="33">
        <f t="shared" si="57"/>
        <v>2.7229750118546404E-3</v>
      </c>
      <c r="G510" s="30">
        <f t="shared" si="56"/>
        <v>0.60026385224274403</v>
      </c>
      <c r="I510" s="30">
        <v>0.33158355205599299</v>
      </c>
      <c r="K510" s="5">
        <v>455</v>
      </c>
      <c r="L510" s="33">
        <f t="shared" si="58"/>
        <v>2.7608385667910562E-3</v>
      </c>
      <c r="N510" s="5">
        <v>303</v>
      </c>
      <c r="O510" s="33">
        <f t="shared" si="59"/>
        <v>2.6680285646358539E-3</v>
      </c>
    </row>
    <row r="511" spans="2:15" x14ac:dyDescent="0.2">
      <c r="B511" s="198" t="s">
        <v>1027</v>
      </c>
      <c r="C511" s="5" t="s">
        <v>1028</v>
      </c>
      <c r="E511" s="18">
        <v>199</v>
      </c>
      <c r="F511" s="33">
        <f t="shared" si="57"/>
        <v>7.1487074849481988E-4</v>
      </c>
      <c r="G511" s="30">
        <f t="shared" si="56"/>
        <v>0</v>
      </c>
      <c r="I511" s="30">
        <v>8.2469954413593033E-2</v>
      </c>
      <c r="K511" s="5">
        <v>0</v>
      </c>
      <c r="L511" s="33">
        <f t="shared" si="58"/>
        <v>0</v>
      </c>
      <c r="N511" s="5">
        <v>199</v>
      </c>
      <c r="O511" s="33">
        <f t="shared" si="59"/>
        <v>1.7522695853549007E-3</v>
      </c>
    </row>
    <row r="512" spans="2:15" x14ac:dyDescent="0.2">
      <c r="B512" s="198" t="s">
        <v>1029</v>
      </c>
      <c r="C512" s="5" t="s">
        <v>1030</v>
      </c>
      <c r="E512" s="18">
        <v>370</v>
      </c>
      <c r="F512" s="33">
        <f t="shared" si="57"/>
        <v>1.3291566680556954E-3</v>
      </c>
      <c r="G512" s="30">
        <f t="shared" si="56"/>
        <v>0.48648648648648651</v>
      </c>
      <c r="I512" s="30">
        <v>0.13816280806572068</v>
      </c>
      <c r="K512" s="5">
        <v>180</v>
      </c>
      <c r="L512" s="33">
        <f t="shared" si="58"/>
        <v>1.0921998725766816E-3</v>
      </c>
      <c r="N512" s="5">
        <v>190</v>
      </c>
      <c r="O512" s="33">
        <f t="shared" si="59"/>
        <v>1.673021212147895E-3</v>
      </c>
    </row>
    <row r="514" spans="1:15" ht="15" x14ac:dyDescent="0.25">
      <c r="A514" s="16" t="s">
        <v>1031</v>
      </c>
      <c r="C514" s="16" t="s">
        <v>1032</v>
      </c>
      <c r="E514" s="17">
        <v>48756</v>
      </c>
      <c r="F514" s="172">
        <f>E514/E$7</f>
        <v>0.17514692569654994</v>
      </c>
      <c r="G514" s="32">
        <f t="shared" si="56"/>
        <v>0.79473295594388382</v>
      </c>
      <c r="H514" s="32"/>
      <c r="I514" s="32">
        <v>0.27005350555549401</v>
      </c>
      <c r="K514" s="17">
        <v>38748</v>
      </c>
      <c r="L514" s="172">
        <f>K514/K$7</f>
        <v>0.2351142259033403</v>
      </c>
      <c r="N514" s="17">
        <v>10008</v>
      </c>
      <c r="O514" s="172">
        <f>N514/N$7</f>
        <v>8.8124191006190178E-2</v>
      </c>
    </row>
    <row r="516" spans="1:15" x14ac:dyDescent="0.2">
      <c r="B516" s="198" t="s">
        <v>1033</v>
      </c>
      <c r="C516" s="5" t="s">
        <v>1034</v>
      </c>
      <c r="E516" s="18">
        <v>262</v>
      </c>
      <c r="F516" s="33">
        <f t="shared" ref="F516:F547" si="60">E516/E$7</f>
        <v>9.4118661359619501E-4</v>
      </c>
      <c r="G516" s="30">
        <f t="shared" si="56"/>
        <v>3.8167938931297708E-3</v>
      </c>
      <c r="I516" s="30">
        <v>9.0407177363699104E-2</v>
      </c>
      <c r="K516" s="5">
        <v>1</v>
      </c>
      <c r="L516" s="33">
        <f t="shared" ref="L516:L547" si="61">K516/K$7</f>
        <v>6.0677770698704529E-6</v>
      </c>
      <c r="N516" s="5">
        <v>261</v>
      </c>
      <c r="O516" s="33">
        <f t="shared" ref="O516:O547" si="62">N516/N$7</f>
        <v>2.2982028230031613E-3</v>
      </c>
    </row>
    <row r="517" spans="1:15" x14ac:dyDescent="0.2">
      <c r="B517" s="198" t="s">
        <v>1035</v>
      </c>
      <c r="C517" s="5" t="s">
        <v>1036</v>
      </c>
      <c r="E517" s="18">
        <v>67</v>
      </c>
      <c r="F517" s="33">
        <f t="shared" si="60"/>
        <v>2.4068512637765292E-4</v>
      </c>
      <c r="G517" s="30">
        <f t="shared" si="56"/>
        <v>1.4925373134328358E-2</v>
      </c>
      <c r="I517" s="30">
        <v>3.0621572212065813E-2</v>
      </c>
      <c r="K517" s="5">
        <v>1</v>
      </c>
      <c r="L517" s="33">
        <f t="shared" si="61"/>
        <v>6.0677770698704529E-6</v>
      </c>
      <c r="N517" s="5">
        <v>66</v>
      </c>
      <c r="O517" s="33">
        <f t="shared" si="62"/>
        <v>5.8115473685137404E-4</v>
      </c>
    </row>
    <row r="518" spans="1:15" x14ac:dyDescent="0.2">
      <c r="B518" s="198" t="s">
        <v>1037</v>
      </c>
      <c r="C518" s="5" t="s">
        <v>1038</v>
      </c>
      <c r="E518" s="18">
        <v>165</v>
      </c>
      <c r="F518" s="33">
        <f t="shared" si="60"/>
        <v>5.9273202764645869E-4</v>
      </c>
      <c r="G518" s="30">
        <f t="shared" si="56"/>
        <v>0</v>
      </c>
      <c r="I518" s="30">
        <v>5.2935514918190568E-2</v>
      </c>
      <c r="K518" s="5">
        <v>0</v>
      </c>
      <c r="L518" s="33">
        <f t="shared" si="61"/>
        <v>0</v>
      </c>
      <c r="N518" s="5">
        <v>165</v>
      </c>
      <c r="O518" s="33">
        <f t="shared" si="62"/>
        <v>1.4528868421284351E-3</v>
      </c>
    </row>
    <row r="519" spans="1:15" x14ac:dyDescent="0.2">
      <c r="B519" s="198" t="s">
        <v>1039</v>
      </c>
      <c r="C519" s="5" t="s">
        <v>1040</v>
      </c>
      <c r="E519" s="18">
        <v>1668</v>
      </c>
      <c r="F519" s="33">
        <f t="shared" si="60"/>
        <v>5.9919819522078373E-3</v>
      </c>
      <c r="G519" s="30">
        <f t="shared" si="56"/>
        <v>0.78956834532374098</v>
      </c>
      <c r="I519" s="30">
        <v>0.41093865484109388</v>
      </c>
      <c r="K519" s="5">
        <v>1317</v>
      </c>
      <c r="L519" s="33">
        <f t="shared" si="61"/>
        <v>7.9912624010193868E-3</v>
      </c>
      <c r="N519" s="5">
        <v>351</v>
      </c>
      <c r="O519" s="33">
        <f t="shared" si="62"/>
        <v>3.0906865550732166E-3</v>
      </c>
    </row>
    <row r="520" spans="1:15" x14ac:dyDescent="0.2">
      <c r="B520" s="198" t="s">
        <v>1041</v>
      </c>
      <c r="C520" s="5" t="s">
        <v>1042</v>
      </c>
      <c r="E520" s="18">
        <v>95</v>
      </c>
      <c r="F520" s="33">
        <f t="shared" si="60"/>
        <v>3.4126995531159741E-4</v>
      </c>
      <c r="G520" s="30">
        <f t="shared" si="56"/>
        <v>0</v>
      </c>
      <c r="I520" s="30">
        <v>5.1185344827586209E-2</v>
      </c>
      <c r="K520" s="5">
        <v>0</v>
      </c>
      <c r="L520" s="33">
        <f t="shared" si="61"/>
        <v>0</v>
      </c>
      <c r="N520" s="5">
        <v>95</v>
      </c>
      <c r="O520" s="33">
        <f t="shared" si="62"/>
        <v>8.3651060607394748E-4</v>
      </c>
    </row>
    <row r="521" spans="1:15" x14ac:dyDescent="0.2">
      <c r="B521" s="198" t="s">
        <v>1043</v>
      </c>
      <c r="C521" s="5" t="s">
        <v>1044</v>
      </c>
      <c r="E521" s="18">
        <v>153</v>
      </c>
      <c r="F521" s="33">
        <f t="shared" si="60"/>
        <v>5.4962424381762535E-4</v>
      </c>
      <c r="G521" s="30">
        <f t="shared" si="56"/>
        <v>0</v>
      </c>
      <c r="I521" s="30">
        <v>9.6105527638190955E-2</v>
      </c>
      <c r="K521" s="5">
        <v>0</v>
      </c>
      <c r="L521" s="33">
        <f t="shared" si="61"/>
        <v>0</v>
      </c>
      <c r="N521" s="5">
        <v>153</v>
      </c>
      <c r="O521" s="33">
        <f t="shared" si="62"/>
        <v>1.3472223445190944E-3</v>
      </c>
    </row>
    <row r="522" spans="1:15" x14ac:dyDescent="0.2">
      <c r="B522" s="198" t="s">
        <v>1045</v>
      </c>
      <c r="C522" s="5" t="s">
        <v>1046</v>
      </c>
      <c r="E522" s="18">
        <v>84</v>
      </c>
      <c r="F522" s="33">
        <f t="shared" si="60"/>
        <v>3.0175448680183354E-4</v>
      </c>
      <c r="G522" s="30">
        <f t="shared" si="56"/>
        <v>0</v>
      </c>
      <c r="I522" s="30">
        <v>4.0501446480231434E-2</v>
      </c>
      <c r="K522" s="5">
        <v>0</v>
      </c>
      <c r="L522" s="33">
        <f t="shared" si="61"/>
        <v>0</v>
      </c>
      <c r="N522" s="5">
        <v>84</v>
      </c>
      <c r="O522" s="33">
        <f t="shared" si="62"/>
        <v>7.396514832653852E-4</v>
      </c>
    </row>
    <row r="523" spans="1:15" x14ac:dyDescent="0.2">
      <c r="B523" s="198" t="s">
        <v>1047</v>
      </c>
      <c r="C523" s="5" t="s">
        <v>1048</v>
      </c>
      <c r="E523" s="18">
        <v>847</v>
      </c>
      <c r="F523" s="33">
        <f t="shared" si="60"/>
        <v>3.0426910752518214E-3</v>
      </c>
      <c r="G523" s="30">
        <f t="shared" si="56"/>
        <v>0</v>
      </c>
      <c r="I523" s="30">
        <v>0.11422791638570465</v>
      </c>
      <c r="K523" s="5">
        <v>0</v>
      </c>
      <c r="L523" s="33">
        <f t="shared" si="61"/>
        <v>0</v>
      </c>
      <c r="N523" s="5">
        <v>847</v>
      </c>
      <c r="O523" s="33">
        <f t="shared" si="62"/>
        <v>7.4581524562593003E-3</v>
      </c>
    </row>
    <row r="524" spans="1:15" x14ac:dyDescent="0.2">
      <c r="B524" s="198" t="s">
        <v>1049</v>
      </c>
      <c r="C524" s="5" t="s">
        <v>1050</v>
      </c>
      <c r="E524" s="18">
        <v>1416</v>
      </c>
      <c r="F524" s="33">
        <f t="shared" si="60"/>
        <v>5.0867184918023363E-3</v>
      </c>
      <c r="G524" s="30">
        <f t="shared" si="56"/>
        <v>0.85522598870056499</v>
      </c>
      <c r="I524" s="30">
        <v>0.42155403393867225</v>
      </c>
      <c r="K524" s="5">
        <v>1211</v>
      </c>
      <c r="L524" s="33">
        <f t="shared" si="61"/>
        <v>7.3480780316131184E-3</v>
      </c>
      <c r="N524" s="5">
        <v>205</v>
      </c>
      <c r="O524" s="33">
        <f t="shared" si="62"/>
        <v>1.805101834159571E-3</v>
      </c>
    </row>
    <row r="525" spans="1:15" x14ac:dyDescent="0.2">
      <c r="B525" s="198" t="s">
        <v>1051</v>
      </c>
      <c r="C525" s="5" t="s">
        <v>1052</v>
      </c>
      <c r="E525" s="18">
        <v>1541</v>
      </c>
      <c r="F525" s="33">
        <f t="shared" si="60"/>
        <v>5.5357579066860176E-3</v>
      </c>
      <c r="G525" s="30">
        <f t="shared" si="56"/>
        <v>0.9961064243997404</v>
      </c>
      <c r="I525" s="30">
        <v>0.45150893641957224</v>
      </c>
      <c r="K525" s="5">
        <v>1535</v>
      </c>
      <c r="L525" s="33">
        <f t="shared" si="61"/>
        <v>9.3140378022511447E-3</v>
      </c>
      <c r="N525" s="5">
        <v>6</v>
      </c>
      <c r="O525" s="33">
        <f t="shared" si="62"/>
        <v>5.2832248804670373E-5</v>
      </c>
    </row>
    <row r="526" spans="1:15" x14ac:dyDescent="0.2">
      <c r="B526" s="198" t="s">
        <v>1053</v>
      </c>
      <c r="C526" s="5" t="s">
        <v>1054</v>
      </c>
      <c r="E526" s="18">
        <v>239</v>
      </c>
      <c r="F526" s="33">
        <f t="shared" si="60"/>
        <v>8.5856336125759774E-4</v>
      </c>
      <c r="G526" s="30">
        <f t="shared" si="56"/>
        <v>0</v>
      </c>
      <c r="I526" s="30">
        <v>8.3449720670391067E-2</v>
      </c>
      <c r="K526" s="5">
        <v>0</v>
      </c>
      <c r="L526" s="33">
        <f t="shared" si="61"/>
        <v>0</v>
      </c>
      <c r="N526" s="5">
        <v>239</v>
      </c>
      <c r="O526" s="33">
        <f t="shared" si="62"/>
        <v>2.1044845773860363E-3</v>
      </c>
    </row>
    <row r="527" spans="1:15" x14ac:dyDescent="0.2">
      <c r="B527" s="198" t="s">
        <v>1055</v>
      </c>
      <c r="C527" s="5" t="s">
        <v>1056</v>
      </c>
      <c r="E527" s="18">
        <v>578</v>
      </c>
      <c r="F527" s="33">
        <f t="shared" si="60"/>
        <v>2.07635825442214E-3</v>
      </c>
      <c r="G527" s="30">
        <f t="shared" si="56"/>
        <v>0.38062283737024222</v>
      </c>
      <c r="I527" s="30">
        <v>0.20554765291607396</v>
      </c>
      <c r="K527" s="5">
        <v>220</v>
      </c>
      <c r="L527" s="33">
        <f t="shared" si="61"/>
        <v>1.3349109553714997E-3</v>
      </c>
      <c r="N527" s="5">
        <v>358</v>
      </c>
      <c r="O527" s="33">
        <f t="shared" si="62"/>
        <v>3.1523241786786654E-3</v>
      </c>
    </row>
    <row r="528" spans="1:15" x14ac:dyDescent="0.2">
      <c r="B528" s="198" t="s">
        <v>1057</v>
      </c>
      <c r="C528" s="5" t="s">
        <v>1058</v>
      </c>
      <c r="E528" s="18">
        <v>193</v>
      </c>
      <c r="F528" s="33">
        <f t="shared" si="60"/>
        <v>6.9331685658040321E-4</v>
      </c>
      <c r="G528" s="30">
        <f t="shared" si="56"/>
        <v>0.53886010362694303</v>
      </c>
      <c r="I528" s="30">
        <v>7.5479077043410253E-2</v>
      </c>
      <c r="K528" s="5">
        <v>104</v>
      </c>
      <c r="L528" s="33">
        <f t="shared" si="61"/>
        <v>6.3104881526652708E-4</v>
      </c>
      <c r="N528" s="5">
        <v>89</v>
      </c>
      <c r="O528" s="33">
        <f t="shared" si="62"/>
        <v>7.8367835726927721E-4</v>
      </c>
    </row>
    <row r="529" spans="2:15" x14ac:dyDescent="0.2">
      <c r="B529" s="198" t="s">
        <v>1059</v>
      </c>
      <c r="C529" s="5" t="s">
        <v>1060</v>
      </c>
      <c r="E529" s="18">
        <v>1181</v>
      </c>
      <c r="F529" s="33">
        <f t="shared" si="60"/>
        <v>4.2425243918210167E-3</v>
      </c>
      <c r="G529" s="30">
        <f t="shared" si="56"/>
        <v>0.93988145639288734</v>
      </c>
      <c r="I529" s="30">
        <v>0.45110771581359815</v>
      </c>
      <c r="K529" s="5">
        <v>1110</v>
      </c>
      <c r="L529" s="33">
        <f t="shared" si="61"/>
        <v>6.7352325475562025E-3</v>
      </c>
      <c r="N529" s="5">
        <v>71</v>
      </c>
      <c r="O529" s="33">
        <f t="shared" si="62"/>
        <v>6.2518161085526605E-4</v>
      </c>
    </row>
    <row r="530" spans="2:15" x14ac:dyDescent="0.2">
      <c r="B530" s="198" t="s">
        <v>1061</v>
      </c>
      <c r="C530" s="5" t="s">
        <v>1062</v>
      </c>
      <c r="E530" s="18">
        <v>707</v>
      </c>
      <c r="F530" s="33">
        <f t="shared" si="60"/>
        <v>2.539766930582099E-3</v>
      </c>
      <c r="G530" s="30">
        <f t="shared" si="56"/>
        <v>0.83592644978783592</v>
      </c>
      <c r="I530" s="30">
        <v>0.2223969801824473</v>
      </c>
      <c r="K530" s="5">
        <v>591</v>
      </c>
      <c r="L530" s="33">
        <f t="shared" si="61"/>
        <v>3.5860562482934377E-3</v>
      </c>
      <c r="N530" s="5">
        <v>116</v>
      </c>
      <c r="O530" s="33">
        <f t="shared" si="62"/>
        <v>1.0214234768902938E-3</v>
      </c>
    </row>
    <row r="531" spans="2:15" x14ac:dyDescent="0.2">
      <c r="B531" s="198" t="s">
        <v>1063</v>
      </c>
      <c r="C531" s="5" t="s">
        <v>1064</v>
      </c>
      <c r="E531" s="18">
        <v>307</v>
      </c>
      <c r="F531" s="33">
        <f t="shared" si="60"/>
        <v>1.1028408029543201E-3</v>
      </c>
      <c r="G531" s="30">
        <f t="shared" si="56"/>
        <v>0</v>
      </c>
      <c r="I531" s="30">
        <v>9.9934895833333329E-2</v>
      </c>
      <c r="K531" s="5">
        <v>0</v>
      </c>
      <c r="L531" s="33">
        <f t="shared" si="61"/>
        <v>0</v>
      </c>
      <c r="N531" s="5">
        <v>307</v>
      </c>
      <c r="O531" s="33">
        <f t="shared" si="62"/>
        <v>2.7032500638389675E-3</v>
      </c>
    </row>
    <row r="532" spans="2:15" x14ac:dyDescent="0.2">
      <c r="B532" s="198" t="s">
        <v>1065</v>
      </c>
      <c r="C532" s="5" t="s">
        <v>1066</v>
      </c>
      <c r="E532" s="18">
        <v>366</v>
      </c>
      <c r="F532" s="33">
        <f t="shared" si="60"/>
        <v>1.3147874067794174E-3</v>
      </c>
      <c r="G532" s="30">
        <f t="shared" si="56"/>
        <v>0.29508196721311475</v>
      </c>
      <c r="I532" s="30">
        <v>0.16245006657789615</v>
      </c>
      <c r="K532" s="5">
        <v>108</v>
      </c>
      <c r="L532" s="33">
        <f t="shared" si="61"/>
        <v>6.5531992354600889E-4</v>
      </c>
      <c r="N532" s="5">
        <v>258</v>
      </c>
      <c r="O532" s="33">
        <f t="shared" si="62"/>
        <v>2.2717866986008261E-3</v>
      </c>
    </row>
    <row r="533" spans="2:15" x14ac:dyDescent="0.2">
      <c r="B533" s="198" t="s">
        <v>1067</v>
      </c>
      <c r="C533" s="5" t="s">
        <v>1068</v>
      </c>
      <c r="E533" s="18">
        <v>1103</v>
      </c>
      <c r="F533" s="33">
        <f t="shared" si="60"/>
        <v>3.9623237969336001E-3</v>
      </c>
      <c r="G533" s="30">
        <f t="shared" si="56"/>
        <v>0.94560290117860379</v>
      </c>
      <c r="I533" s="30">
        <v>0.38756148981026001</v>
      </c>
      <c r="K533" s="5">
        <v>1043</v>
      </c>
      <c r="L533" s="33">
        <f t="shared" si="61"/>
        <v>6.328691483874882E-3</v>
      </c>
      <c r="N533" s="5">
        <v>60</v>
      </c>
      <c r="O533" s="33">
        <f t="shared" si="62"/>
        <v>5.2832248804670376E-4</v>
      </c>
    </row>
    <row r="534" spans="2:15" x14ac:dyDescent="0.2">
      <c r="B534" s="198" t="s">
        <v>1069</v>
      </c>
      <c r="C534" s="5" t="s">
        <v>1070</v>
      </c>
      <c r="E534" s="18">
        <v>369</v>
      </c>
      <c r="F534" s="33">
        <f t="shared" si="60"/>
        <v>1.3255643527366257E-3</v>
      </c>
      <c r="G534" s="30">
        <f t="shared" si="56"/>
        <v>0</v>
      </c>
      <c r="I534" s="30">
        <v>0.11452513966480447</v>
      </c>
      <c r="K534" s="5">
        <v>0</v>
      </c>
      <c r="L534" s="33">
        <f t="shared" si="61"/>
        <v>0</v>
      </c>
      <c r="N534" s="5">
        <v>369</v>
      </c>
      <c r="O534" s="33">
        <f t="shared" si="62"/>
        <v>3.2491833014872276E-3</v>
      </c>
    </row>
    <row r="535" spans="2:15" x14ac:dyDescent="0.2">
      <c r="B535" s="198" t="s">
        <v>1071</v>
      </c>
      <c r="C535" s="5" t="s">
        <v>1072</v>
      </c>
      <c r="E535" s="18">
        <v>394</v>
      </c>
      <c r="F535" s="33">
        <f t="shared" si="60"/>
        <v>1.4153722357133621E-3</v>
      </c>
      <c r="G535" s="30">
        <f t="shared" si="56"/>
        <v>6.3451776649746189E-2</v>
      </c>
      <c r="I535" s="30">
        <v>0.23054417788180223</v>
      </c>
      <c r="K535" s="5">
        <v>25</v>
      </c>
      <c r="L535" s="33">
        <f t="shared" si="61"/>
        <v>1.5169442674676132E-4</v>
      </c>
      <c r="N535" s="5">
        <v>369</v>
      </c>
      <c r="O535" s="33">
        <f t="shared" si="62"/>
        <v>3.2491833014872276E-3</v>
      </c>
    </row>
    <row r="536" spans="2:15" x14ac:dyDescent="0.2">
      <c r="B536" s="198" t="s">
        <v>1073</v>
      </c>
      <c r="C536" s="5" t="s">
        <v>1074</v>
      </c>
      <c r="E536" s="18">
        <v>134</v>
      </c>
      <c r="F536" s="33">
        <f t="shared" si="60"/>
        <v>4.8137025275530584E-4</v>
      </c>
      <c r="G536" s="30">
        <f t="shared" si="56"/>
        <v>0.80597014925373134</v>
      </c>
      <c r="I536" s="30">
        <v>6.5333983422720621E-2</v>
      </c>
      <c r="K536" s="5">
        <v>108</v>
      </c>
      <c r="L536" s="33">
        <f t="shared" si="61"/>
        <v>6.5531992354600889E-4</v>
      </c>
      <c r="N536" s="5">
        <v>26</v>
      </c>
      <c r="O536" s="33">
        <f t="shared" si="62"/>
        <v>2.2893974482023828E-4</v>
      </c>
    </row>
    <row r="537" spans="2:15" x14ac:dyDescent="0.2">
      <c r="B537" s="198" t="s">
        <v>1075</v>
      </c>
      <c r="C537" s="5" t="s">
        <v>1076</v>
      </c>
      <c r="E537" s="18">
        <v>551</v>
      </c>
      <c r="F537" s="33">
        <f t="shared" si="60"/>
        <v>1.9793657408072652E-3</v>
      </c>
      <c r="G537" s="30">
        <f t="shared" si="56"/>
        <v>0.49727767695099817</v>
      </c>
      <c r="I537" s="30">
        <v>0.20902883156297419</v>
      </c>
      <c r="K537" s="5">
        <v>274</v>
      </c>
      <c r="L537" s="33">
        <f t="shared" si="61"/>
        <v>1.6625709171445042E-3</v>
      </c>
      <c r="N537" s="5">
        <v>277</v>
      </c>
      <c r="O537" s="33">
        <f t="shared" si="62"/>
        <v>2.4390888198156154E-3</v>
      </c>
    </row>
    <row r="538" spans="2:15" x14ac:dyDescent="0.2">
      <c r="B538" s="198" t="s">
        <v>1077</v>
      </c>
      <c r="C538" s="5" t="s">
        <v>1078</v>
      </c>
      <c r="E538" s="18">
        <v>3442</v>
      </c>
      <c r="F538" s="33">
        <f t="shared" si="60"/>
        <v>1.2364749328237036E-2</v>
      </c>
      <c r="G538" s="30">
        <f t="shared" si="56"/>
        <v>0.98634514816966878</v>
      </c>
      <c r="I538" s="30">
        <v>0.55958380751097381</v>
      </c>
      <c r="K538" s="5">
        <v>3395</v>
      </c>
      <c r="L538" s="33">
        <f t="shared" si="61"/>
        <v>2.0600103152210187E-2</v>
      </c>
      <c r="N538" s="5">
        <v>47</v>
      </c>
      <c r="O538" s="33">
        <f t="shared" si="62"/>
        <v>4.1385261563658455E-4</v>
      </c>
    </row>
    <row r="539" spans="2:15" x14ac:dyDescent="0.2">
      <c r="B539" s="198" t="s">
        <v>1079</v>
      </c>
      <c r="C539" s="5" t="s">
        <v>1080</v>
      </c>
      <c r="E539" s="18">
        <v>1750</v>
      </c>
      <c r="F539" s="33">
        <f t="shared" si="60"/>
        <v>6.2865518083715316E-3</v>
      </c>
      <c r="G539" s="30">
        <f t="shared" si="56"/>
        <v>0.92285714285714282</v>
      </c>
      <c r="I539" s="30">
        <v>0.34958050339592489</v>
      </c>
      <c r="K539" s="5">
        <v>1615</v>
      </c>
      <c r="L539" s="33">
        <f t="shared" si="61"/>
        <v>9.7994599678407814E-3</v>
      </c>
      <c r="N539" s="5">
        <v>135</v>
      </c>
      <c r="O539" s="33">
        <f t="shared" si="62"/>
        <v>1.1887255981050833E-3</v>
      </c>
    </row>
    <row r="540" spans="2:15" x14ac:dyDescent="0.2">
      <c r="B540" s="198" t="s">
        <v>1081</v>
      </c>
      <c r="C540" s="5" t="s">
        <v>1082</v>
      </c>
      <c r="E540" s="18">
        <v>1221</v>
      </c>
      <c r="F540" s="33">
        <f t="shared" si="60"/>
        <v>4.3862170045837947E-3</v>
      </c>
      <c r="G540" s="30">
        <f t="shared" si="56"/>
        <v>0.88615888615888616</v>
      </c>
      <c r="I540" s="30">
        <v>0.37919254658385093</v>
      </c>
      <c r="K540" s="5">
        <v>1082</v>
      </c>
      <c r="L540" s="33">
        <f t="shared" si="61"/>
        <v>6.5653347895998299E-3</v>
      </c>
      <c r="N540" s="5">
        <v>139</v>
      </c>
      <c r="O540" s="33">
        <f t="shared" si="62"/>
        <v>1.2239470973081968E-3</v>
      </c>
    </row>
    <row r="541" spans="2:15" x14ac:dyDescent="0.2">
      <c r="B541" s="198" t="s">
        <v>1083</v>
      </c>
      <c r="C541" s="5" t="s">
        <v>1084</v>
      </c>
      <c r="E541" s="18">
        <v>526</v>
      </c>
      <c r="F541" s="33">
        <f t="shared" si="60"/>
        <v>1.8895578578305289E-3</v>
      </c>
      <c r="G541" s="30">
        <f t="shared" si="56"/>
        <v>0.78517110266159695</v>
      </c>
      <c r="I541" s="30">
        <v>0.23757904245709124</v>
      </c>
      <c r="K541" s="5">
        <v>413</v>
      </c>
      <c r="L541" s="33">
        <f t="shared" si="61"/>
        <v>2.5059919298564969E-3</v>
      </c>
      <c r="N541" s="5">
        <v>113</v>
      </c>
      <c r="O541" s="33">
        <f t="shared" si="62"/>
        <v>9.9500735248795875E-4</v>
      </c>
    </row>
    <row r="542" spans="2:15" x14ac:dyDescent="0.2">
      <c r="B542" s="198" t="s">
        <v>1085</v>
      </c>
      <c r="C542" s="5" t="s">
        <v>1086</v>
      </c>
      <c r="E542" s="18">
        <v>557</v>
      </c>
      <c r="F542" s="33">
        <f t="shared" si="60"/>
        <v>2.0009196327216818E-3</v>
      </c>
      <c r="G542" s="30">
        <f t="shared" si="56"/>
        <v>0.66068222621184924</v>
      </c>
      <c r="I542" s="30">
        <v>0.22642276422764226</v>
      </c>
      <c r="K542" s="5">
        <v>368</v>
      </c>
      <c r="L542" s="33">
        <f t="shared" si="61"/>
        <v>2.2329419617123265E-3</v>
      </c>
      <c r="N542" s="5">
        <v>189</v>
      </c>
      <c r="O542" s="33">
        <f t="shared" si="62"/>
        <v>1.6642158373471167E-3</v>
      </c>
    </row>
    <row r="543" spans="2:15" x14ac:dyDescent="0.2">
      <c r="B543" s="198" t="s">
        <v>1087</v>
      </c>
      <c r="C543" s="5" t="s">
        <v>1088</v>
      </c>
      <c r="E543" s="18">
        <v>203</v>
      </c>
      <c r="F543" s="33">
        <f t="shared" si="60"/>
        <v>7.292400097710977E-4</v>
      </c>
      <c r="G543" s="30">
        <f t="shared" si="56"/>
        <v>6.8965517241379309E-2</v>
      </c>
      <c r="I543" s="30">
        <v>9.099058718063649E-2</v>
      </c>
      <c r="K543" s="5">
        <v>14</v>
      </c>
      <c r="L543" s="33">
        <f t="shared" si="61"/>
        <v>8.4948878978186338E-5</v>
      </c>
      <c r="N543" s="5">
        <v>189</v>
      </c>
      <c r="O543" s="33">
        <f t="shared" si="62"/>
        <v>1.6642158373471167E-3</v>
      </c>
    </row>
    <row r="544" spans="2:15" x14ac:dyDescent="0.2">
      <c r="B544" s="198" t="s">
        <v>1089</v>
      </c>
      <c r="C544" s="5" t="s">
        <v>1090</v>
      </c>
      <c r="E544" s="18">
        <v>1273</v>
      </c>
      <c r="F544" s="33">
        <f t="shared" si="60"/>
        <v>4.5730174011754058E-3</v>
      </c>
      <c r="G544" s="30">
        <f t="shared" si="56"/>
        <v>0.97250589159465828</v>
      </c>
      <c r="I544" s="30">
        <v>0.43137919349373094</v>
      </c>
      <c r="K544" s="5">
        <v>1238</v>
      </c>
      <c r="L544" s="33">
        <f t="shared" si="61"/>
        <v>7.5119080124996206E-3</v>
      </c>
      <c r="N544" s="5">
        <v>35</v>
      </c>
      <c r="O544" s="33">
        <f t="shared" si="62"/>
        <v>3.0818811802724383E-4</v>
      </c>
    </row>
    <row r="545" spans="2:15" x14ac:dyDescent="0.2">
      <c r="B545" s="198" t="s">
        <v>1091</v>
      </c>
      <c r="C545" s="5" t="s">
        <v>1092</v>
      </c>
      <c r="E545" s="18">
        <v>96</v>
      </c>
      <c r="F545" s="33">
        <f t="shared" si="60"/>
        <v>3.4486227063066689E-4</v>
      </c>
      <c r="G545" s="30">
        <f t="shared" si="56"/>
        <v>0</v>
      </c>
      <c r="I545" s="30">
        <v>8.8154269972451793E-2</v>
      </c>
      <c r="K545" s="5">
        <v>0</v>
      </c>
      <c r="L545" s="33">
        <f t="shared" si="61"/>
        <v>0</v>
      </c>
      <c r="N545" s="5">
        <v>96</v>
      </c>
      <c r="O545" s="33">
        <f t="shared" si="62"/>
        <v>8.4531598087472597E-4</v>
      </c>
    </row>
    <row r="546" spans="2:15" x14ac:dyDescent="0.2">
      <c r="B546" s="198" t="s">
        <v>1093</v>
      </c>
      <c r="C546" s="5" t="s">
        <v>1094</v>
      </c>
      <c r="E546" s="18">
        <v>363</v>
      </c>
      <c r="F546" s="33">
        <f t="shared" si="60"/>
        <v>1.3040104608222091E-3</v>
      </c>
      <c r="G546" s="30">
        <f t="shared" si="56"/>
        <v>0</v>
      </c>
      <c r="I546" s="30">
        <v>0.10437032777458309</v>
      </c>
      <c r="K546" s="5">
        <v>0</v>
      </c>
      <c r="L546" s="33">
        <f t="shared" si="61"/>
        <v>0</v>
      </c>
      <c r="N546" s="5">
        <v>363</v>
      </c>
      <c r="O546" s="33">
        <f t="shared" si="62"/>
        <v>3.1963510526825576E-3</v>
      </c>
    </row>
    <row r="547" spans="2:15" x14ac:dyDescent="0.2">
      <c r="B547" s="198" t="s">
        <v>1095</v>
      </c>
      <c r="C547" s="5" t="s">
        <v>1096</v>
      </c>
      <c r="E547" s="18">
        <v>233</v>
      </c>
      <c r="F547" s="33">
        <f t="shared" si="60"/>
        <v>8.3700946934318107E-4</v>
      </c>
      <c r="G547" s="30">
        <f t="shared" si="56"/>
        <v>0</v>
      </c>
      <c r="I547" s="30">
        <v>7.6695194206714945E-2</v>
      </c>
      <c r="K547" s="5">
        <v>0</v>
      </c>
      <c r="L547" s="33">
        <f t="shared" si="61"/>
        <v>0</v>
      </c>
      <c r="N547" s="5">
        <v>233</v>
      </c>
      <c r="O547" s="33">
        <f t="shared" si="62"/>
        <v>2.0516523285813663E-3</v>
      </c>
    </row>
    <row r="548" spans="2:15" x14ac:dyDescent="0.2">
      <c r="B548" s="198" t="s">
        <v>1097</v>
      </c>
      <c r="C548" s="5" t="s">
        <v>1098</v>
      </c>
      <c r="E548" s="18">
        <v>742</v>
      </c>
      <c r="F548" s="33">
        <f t="shared" ref="F548:F570" si="63">E548/E$7</f>
        <v>2.6654979667495296E-3</v>
      </c>
      <c r="G548" s="30">
        <f t="shared" si="56"/>
        <v>0.78301886792452835</v>
      </c>
      <c r="I548" s="30">
        <v>0.23866194917980058</v>
      </c>
      <c r="K548" s="5">
        <v>581</v>
      </c>
      <c r="L548" s="33">
        <f t="shared" ref="L548:L570" si="64">K548/K$7</f>
        <v>3.5253784775947333E-3</v>
      </c>
      <c r="N548" s="5">
        <v>161</v>
      </c>
      <c r="O548" s="33">
        <f t="shared" ref="O548:O570" si="65">N548/N$7</f>
        <v>1.4176653429253216E-3</v>
      </c>
    </row>
    <row r="549" spans="2:15" x14ac:dyDescent="0.2">
      <c r="B549" s="198" t="s">
        <v>1099</v>
      </c>
      <c r="C549" s="5" t="s">
        <v>1100</v>
      </c>
      <c r="E549" s="18">
        <v>1335</v>
      </c>
      <c r="F549" s="33">
        <f t="shared" si="63"/>
        <v>4.7957409509577116E-3</v>
      </c>
      <c r="G549" s="30">
        <f t="shared" si="56"/>
        <v>0.97827715355805245</v>
      </c>
      <c r="I549" s="30">
        <v>0.39450354609929078</v>
      </c>
      <c r="K549" s="5">
        <v>1306</v>
      </c>
      <c r="L549" s="33">
        <f t="shared" si="64"/>
        <v>7.9245168532508115E-3</v>
      </c>
      <c r="N549" s="5">
        <v>29</v>
      </c>
      <c r="O549" s="33">
        <f t="shared" si="65"/>
        <v>2.5535586922257345E-4</v>
      </c>
    </row>
    <row r="550" spans="2:15" x14ac:dyDescent="0.2">
      <c r="B550" s="198" t="s">
        <v>1101</v>
      </c>
      <c r="C550" s="5" t="s">
        <v>1102</v>
      </c>
      <c r="E550" s="18">
        <v>650</v>
      </c>
      <c r="F550" s="33">
        <f t="shared" si="63"/>
        <v>2.3350049573951405E-3</v>
      </c>
      <c r="G550" s="30">
        <f t="shared" si="56"/>
        <v>0.79230769230769227</v>
      </c>
      <c r="I550" s="30">
        <v>0.19145802650957292</v>
      </c>
      <c r="K550" s="5">
        <v>515</v>
      </c>
      <c r="L550" s="33">
        <f t="shared" si="64"/>
        <v>3.1249051909832833E-3</v>
      </c>
      <c r="N550" s="5">
        <v>135</v>
      </c>
      <c r="O550" s="33">
        <f t="shared" si="65"/>
        <v>1.1887255981050833E-3</v>
      </c>
    </row>
    <row r="551" spans="2:15" x14ac:dyDescent="0.2">
      <c r="B551" s="198" t="s">
        <v>1103</v>
      </c>
      <c r="C551" s="5" t="s">
        <v>1104</v>
      </c>
      <c r="E551" s="18">
        <v>1828</v>
      </c>
      <c r="F551" s="33">
        <f t="shared" si="63"/>
        <v>6.5667524032589483E-3</v>
      </c>
      <c r="G551" s="30">
        <f t="shared" si="56"/>
        <v>0.99945295404814005</v>
      </c>
      <c r="I551" s="30">
        <v>0.44891944990176819</v>
      </c>
      <c r="K551" s="5">
        <v>1827</v>
      </c>
      <c r="L551" s="33">
        <f t="shared" si="64"/>
        <v>1.1085828706653318E-2</v>
      </c>
      <c r="N551" s="5">
        <v>1</v>
      </c>
      <c r="O551" s="33">
        <f t="shared" si="65"/>
        <v>8.805374800778395E-6</v>
      </c>
    </row>
    <row r="552" spans="2:15" x14ac:dyDescent="0.2">
      <c r="B552" s="198" t="s">
        <v>1105</v>
      </c>
      <c r="C552" s="5" t="s">
        <v>1106</v>
      </c>
      <c r="E552" s="18">
        <v>274</v>
      </c>
      <c r="F552" s="33">
        <f t="shared" si="63"/>
        <v>9.8429439742502836E-4</v>
      </c>
      <c r="G552" s="30">
        <f t="shared" si="56"/>
        <v>0.31751824817518248</v>
      </c>
      <c r="I552" s="30">
        <v>0.10986367281475541</v>
      </c>
      <c r="K552" s="5">
        <v>87</v>
      </c>
      <c r="L552" s="33">
        <f t="shared" si="64"/>
        <v>5.2789660507872945E-4</v>
      </c>
      <c r="N552" s="5">
        <v>187</v>
      </c>
      <c r="O552" s="33">
        <f t="shared" si="65"/>
        <v>1.6466050877455599E-3</v>
      </c>
    </row>
    <row r="553" spans="2:15" x14ac:dyDescent="0.2">
      <c r="B553" s="198" t="s">
        <v>1107</v>
      </c>
      <c r="C553" s="5" t="s">
        <v>1108</v>
      </c>
      <c r="E553" s="18">
        <v>506</v>
      </c>
      <c r="F553" s="33">
        <f t="shared" si="63"/>
        <v>1.8177115514491401E-3</v>
      </c>
      <c r="G553" s="30">
        <f t="shared" si="56"/>
        <v>0.75889328063241102</v>
      </c>
      <c r="I553" s="30">
        <v>0.23678053345811886</v>
      </c>
      <c r="K553" s="5">
        <v>384</v>
      </c>
      <c r="L553" s="33">
        <f t="shared" si="64"/>
        <v>2.3300263948302538E-3</v>
      </c>
      <c r="N553" s="5">
        <v>122</v>
      </c>
      <c r="O553" s="33">
        <f t="shared" si="65"/>
        <v>1.0742557256949643E-3</v>
      </c>
    </row>
    <row r="554" spans="2:15" x14ac:dyDescent="0.2">
      <c r="B554" s="198" t="s">
        <v>1109</v>
      </c>
      <c r="C554" s="5" t="s">
        <v>1110</v>
      </c>
      <c r="E554" s="18">
        <v>1078</v>
      </c>
      <c r="F554" s="33">
        <f t="shared" si="63"/>
        <v>3.8725159139568633E-3</v>
      </c>
      <c r="G554" s="30">
        <f t="shared" si="56"/>
        <v>0.82003710575139144</v>
      </c>
      <c r="I554" s="30">
        <v>0.36089722129226648</v>
      </c>
      <c r="K554" s="5">
        <v>884</v>
      </c>
      <c r="L554" s="33">
        <f t="shared" si="64"/>
        <v>5.3639149297654808E-3</v>
      </c>
      <c r="N554" s="5">
        <v>194</v>
      </c>
      <c r="O554" s="33">
        <f t="shared" si="65"/>
        <v>1.7082427113510087E-3</v>
      </c>
    </row>
    <row r="555" spans="2:15" x14ac:dyDescent="0.2">
      <c r="B555" s="198" t="s">
        <v>1111</v>
      </c>
      <c r="C555" s="5" t="s">
        <v>1112</v>
      </c>
      <c r="E555" s="18">
        <v>1762</v>
      </c>
      <c r="F555" s="33">
        <f t="shared" si="63"/>
        <v>6.3296595922003648E-3</v>
      </c>
      <c r="G555" s="30">
        <f t="shared" ref="G555:G570" si="66">K555/E555</f>
        <v>0.87400681044267881</v>
      </c>
      <c r="I555" s="30">
        <v>0.35893257282542268</v>
      </c>
      <c r="K555" s="5">
        <v>1540</v>
      </c>
      <c r="L555" s="33">
        <f t="shared" si="64"/>
        <v>9.3443766876004971E-3</v>
      </c>
      <c r="N555" s="5">
        <v>222</v>
      </c>
      <c r="O555" s="33">
        <f t="shared" si="65"/>
        <v>1.9547932057728036E-3</v>
      </c>
    </row>
    <row r="556" spans="2:15" x14ac:dyDescent="0.2">
      <c r="B556" s="198" t="s">
        <v>1113</v>
      </c>
      <c r="C556" s="5" t="s">
        <v>1114</v>
      </c>
      <c r="E556" s="18">
        <v>3003</v>
      </c>
      <c r="F556" s="33">
        <f t="shared" si="63"/>
        <v>1.0787722903165549E-2</v>
      </c>
      <c r="G556" s="30">
        <f t="shared" si="66"/>
        <v>0.94472194472194471</v>
      </c>
      <c r="I556" s="30">
        <v>0.50167056465085202</v>
      </c>
      <c r="K556" s="5">
        <v>2837</v>
      </c>
      <c r="L556" s="33">
        <f t="shared" si="64"/>
        <v>1.7214283547222476E-2</v>
      </c>
      <c r="N556" s="5">
        <v>166</v>
      </c>
      <c r="O556" s="33">
        <f t="shared" si="65"/>
        <v>1.4616922169292136E-3</v>
      </c>
    </row>
    <row r="557" spans="2:15" x14ac:dyDescent="0.2">
      <c r="B557" s="198" t="s">
        <v>1115</v>
      </c>
      <c r="C557" s="5" t="s">
        <v>1116</v>
      </c>
      <c r="E557" s="18">
        <v>492</v>
      </c>
      <c r="F557" s="33">
        <f t="shared" si="63"/>
        <v>1.7674191369821677E-3</v>
      </c>
      <c r="G557" s="30">
        <f t="shared" si="66"/>
        <v>0.75</v>
      </c>
      <c r="I557" s="30">
        <v>0.14339842611483533</v>
      </c>
      <c r="K557" s="5">
        <v>369</v>
      </c>
      <c r="L557" s="33">
        <f t="shared" si="64"/>
        <v>2.239009738782197E-3</v>
      </c>
      <c r="N557" s="5">
        <v>123</v>
      </c>
      <c r="O557" s="33">
        <f t="shared" si="65"/>
        <v>1.0830611004957425E-3</v>
      </c>
    </row>
    <row r="558" spans="2:15" x14ac:dyDescent="0.2">
      <c r="B558" s="198" t="s">
        <v>1117</v>
      </c>
      <c r="C558" s="5" t="s">
        <v>1118</v>
      </c>
      <c r="E558" s="18">
        <v>987</v>
      </c>
      <c r="F558" s="33">
        <f t="shared" si="63"/>
        <v>3.5456152199215439E-3</v>
      </c>
      <c r="G558" s="30">
        <f t="shared" si="66"/>
        <v>0.80952380952380953</v>
      </c>
      <c r="I558" s="30">
        <v>0.25165731769505356</v>
      </c>
      <c r="K558" s="5">
        <v>799</v>
      </c>
      <c r="L558" s="33">
        <f t="shared" si="64"/>
        <v>4.8481538788264916E-3</v>
      </c>
      <c r="N558" s="5">
        <v>188</v>
      </c>
      <c r="O558" s="33">
        <f t="shared" si="65"/>
        <v>1.6554104625463382E-3</v>
      </c>
    </row>
    <row r="559" spans="2:15" x14ac:dyDescent="0.2">
      <c r="B559" s="198" t="s">
        <v>1119</v>
      </c>
      <c r="C559" s="5" t="s">
        <v>1120</v>
      </c>
      <c r="E559" s="18">
        <v>238</v>
      </c>
      <c r="F559" s="33">
        <f t="shared" si="63"/>
        <v>8.5497104593852831E-4</v>
      </c>
      <c r="G559" s="30">
        <f t="shared" si="66"/>
        <v>0.62184873949579833</v>
      </c>
      <c r="I559" s="30">
        <v>9.8428453267162944E-2</v>
      </c>
      <c r="K559" s="5">
        <v>148</v>
      </c>
      <c r="L559" s="33">
        <f t="shared" si="64"/>
        <v>8.9803100634082704E-4</v>
      </c>
      <c r="N559" s="5">
        <v>90</v>
      </c>
      <c r="O559" s="33">
        <f t="shared" si="65"/>
        <v>7.9248373207005559E-4</v>
      </c>
    </row>
    <row r="560" spans="2:15" x14ac:dyDescent="0.2">
      <c r="B560" s="198" t="s">
        <v>1121</v>
      </c>
      <c r="C560" s="5" t="s">
        <v>1122</v>
      </c>
      <c r="E560" s="18">
        <v>1403</v>
      </c>
      <c r="F560" s="33">
        <f t="shared" si="63"/>
        <v>5.0400183926544335E-3</v>
      </c>
      <c r="G560" s="30">
        <f t="shared" si="66"/>
        <v>0.95794725588025664</v>
      </c>
      <c r="I560" s="30">
        <v>0.32156772862709143</v>
      </c>
      <c r="K560" s="5">
        <v>1344</v>
      </c>
      <c r="L560" s="33">
        <f t="shared" si="64"/>
        <v>8.1550923819058881E-3</v>
      </c>
      <c r="N560" s="5">
        <v>59</v>
      </c>
      <c r="O560" s="33">
        <f t="shared" si="65"/>
        <v>5.1951711324592527E-4</v>
      </c>
    </row>
    <row r="561" spans="1:15" x14ac:dyDescent="0.2">
      <c r="B561" s="198" t="s">
        <v>1123</v>
      </c>
      <c r="C561" s="5" t="s">
        <v>1124</v>
      </c>
      <c r="E561" s="18">
        <v>899</v>
      </c>
      <c r="F561" s="33">
        <f t="shared" si="63"/>
        <v>3.2294914718434325E-3</v>
      </c>
      <c r="G561" s="30">
        <f t="shared" si="66"/>
        <v>0.86651835372636266</v>
      </c>
      <c r="I561" s="30">
        <v>0.36829168373617371</v>
      </c>
      <c r="K561" s="5">
        <v>779</v>
      </c>
      <c r="L561" s="33">
        <f t="shared" si="64"/>
        <v>4.7267983374290829E-3</v>
      </c>
      <c r="N561" s="5">
        <v>120</v>
      </c>
      <c r="O561" s="33">
        <f t="shared" si="65"/>
        <v>1.0566449760934075E-3</v>
      </c>
    </row>
    <row r="562" spans="1:15" x14ac:dyDescent="0.2">
      <c r="B562" s="198" t="s">
        <v>1125</v>
      </c>
      <c r="C562" s="5" t="s">
        <v>1126</v>
      </c>
      <c r="E562" s="18">
        <v>1752</v>
      </c>
      <c r="F562" s="33">
        <f t="shared" si="63"/>
        <v>6.2937364390096709E-3</v>
      </c>
      <c r="G562" s="30">
        <f t="shared" si="66"/>
        <v>0.9269406392694064</v>
      </c>
      <c r="I562" s="30">
        <v>0.45108135942327499</v>
      </c>
      <c r="K562" s="5">
        <v>1624</v>
      </c>
      <c r="L562" s="33">
        <f t="shared" si="64"/>
        <v>9.8540699614696158E-3</v>
      </c>
      <c r="N562" s="5">
        <v>128</v>
      </c>
      <c r="O562" s="33">
        <f t="shared" si="65"/>
        <v>1.1270879744996346E-3</v>
      </c>
    </row>
    <row r="563" spans="1:15" x14ac:dyDescent="0.2">
      <c r="B563" s="198" t="s">
        <v>1127</v>
      </c>
      <c r="C563" s="5" t="s">
        <v>1128</v>
      </c>
      <c r="E563" s="18">
        <v>177</v>
      </c>
      <c r="F563" s="33">
        <f t="shared" si="63"/>
        <v>6.3583981147529204E-4</v>
      </c>
      <c r="G563" s="30">
        <f t="shared" si="66"/>
        <v>0</v>
      </c>
      <c r="I563" s="30">
        <v>4.8854540436102677E-2</v>
      </c>
      <c r="K563" s="5">
        <v>0</v>
      </c>
      <c r="L563" s="33">
        <f t="shared" si="64"/>
        <v>0</v>
      </c>
      <c r="N563" s="5">
        <v>177</v>
      </c>
      <c r="O563" s="33">
        <f t="shared" si="65"/>
        <v>1.5585513397377759E-3</v>
      </c>
    </row>
    <row r="564" spans="1:15" x14ac:dyDescent="0.2">
      <c r="B564" s="198" t="s">
        <v>1129</v>
      </c>
      <c r="C564" s="5" t="s">
        <v>1130</v>
      </c>
      <c r="E564" s="18">
        <v>2477</v>
      </c>
      <c r="F564" s="33">
        <f t="shared" si="63"/>
        <v>8.89816504533502E-3</v>
      </c>
      <c r="G564" s="30">
        <f t="shared" si="66"/>
        <v>0.83689947517157848</v>
      </c>
      <c r="I564" s="30">
        <v>0.57152745731425936</v>
      </c>
      <c r="K564" s="5">
        <v>2073</v>
      </c>
      <c r="L564" s="33">
        <f t="shared" si="64"/>
        <v>1.2578501865841449E-2</v>
      </c>
      <c r="N564" s="5">
        <v>404</v>
      </c>
      <c r="O564" s="33">
        <f t="shared" si="65"/>
        <v>3.5573714195144715E-3</v>
      </c>
    </row>
    <row r="565" spans="1:15" x14ac:dyDescent="0.2">
      <c r="B565" s="198" t="s">
        <v>1131</v>
      </c>
      <c r="C565" s="5" t="s">
        <v>1132</v>
      </c>
      <c r="E565" s="18">
        <v>1694</v>
      </c>
      <c r="F565" s="33">
        <f t="shared" si="63"/>
        <v>6.0853821505036428E-3</v>
      </c>
      <c r="G565" s="30">
        <f t="shared" si="66"/>
        <v>0.89551357733175918</v>
      </c>
      <c r="I565" s="30">
        <v>0.34444896299308664</v>
      </c>
      <c r="K565" s="5">
        <v>1517</v>
      </c>
      <c r="L565" s="33">
        <f t="shared" si="64"/>
        <v>9.2048178149934778E-3</v>
      </c>
      <c r="N565" s="5">
        <v>177</v>
      </c>
      <c r="O565" s="33">
        <f t="shared" si="65"/>
        <v>1.5585513397377759E-3</v>
      </c>
    </row>
    <row r="566" spans="1:15" x14ac:dyDescent="0.2">
      <c r="B566" s="198" t="s">
        <v>1133</v>
      </c>
      <c r="C566" s="5" t="s">
        <v>1134</v>
      </c>
      <c r="E566" s="18">
        <v>2126</v>
      </c>
      <c r="F566" s="33">
        <f t="shared" si="63"/>
        <v>7.6372623683416433E-3</v>
      </c>
      <c r="G566" s="30">
        <f t="shared" si="66"/>
        <v>0.81702728127939794</v>
      </c>
      <c r="I566" s="30">
        <v>0.45234042553191489</v>
      </c>
      <c r="K566" s="5">
        <v>1737</v>
      </c>
      <c r="L566" s="33">
        <f t="shared" si="64"/>
        <v>1.0539728770364977E-2</v>
      </c>
      <c r="N566" s="5">
        <v>389</v>
      </c>
      <c r="O566" s="33">
        <f t="shared" si="65"/>
        <v>3.4252907975027957E-3</v>
      </c>
    </row>
    <row r="567" spans="1:15" x14ac:dyDescent="0.2">
      <c r="B567" s="198" t="s">
        <v>1135</v>
      </c>
      <c r="C567" s="5" t="s">
        <v>1136</v>
      </c>
      <c r="E567" s="18">
        <v>778</v>
      </c>
      <c r="F567" s="33">
        <f t="shared" si="63"/>
        <v>2.7948213182360294E-3</v>
      </c>
      <c r="G567" s="30">
        <f t="shared" si="66"/>
        <v>0.73393316195372749</v>
      </c>
      <c r="I567" s="30">
        <v>0.20192058136516999</v>
      </c>
      <c r="K567" s="5">
        <v>571</v>
      </c>
      <c r="L567" s="33">
        <f t="shared" si="64"/>
        <v>3.4647007068960285E-3</v>
      </c>
      <c r="N567" s="5">
        <v>207</v>
      </c>
      <c r="O567" s="33">
        <f t="shared" si="65"/>
        <v>1.8227125837611277E-3</v>
      </c>
    </row>
    <row r="568" spans="1:15" x14ac:dyDescent="0.2">
      <c r="B568" s="198" t="s">
        <v>1137</v>
      </c>
      <c r="C568" s="5" t="s">
        <v>1138</v>
      </c>
      <c r="E568" s="18">
        <v>1472</v>
      </c>
      <c r="F568" s="33">
        <f t="shared" si="63"/>
        <v>5.2878881496702251E-3</v>
      </c>
      <c r="G568" s="30">
        <f t="shared" si="66"/>
        <v>0.90625</v>
      </c>
      <c r="I568" s="30">
        <v>0.3108108108108108</v>
      </c>
      <c r="K568" s="5">
        <v>1334</v>
      </c>
      <c r="L568" s="33">
        <f t="shared" si="64"/>
        <v>8.094414611207185E-3</v>
      </c>
      <c r="N568" s="5">
        <v>138</v>
      </c>
      <c r="O568" s="33">
        <f t="shared" si="65"/>
        <v>1.2151417225074186E-3</v>
      </c>
    </row>
    <row r="569" spans="1:15" x14ac:dyDescent="0.2">
      <c r="B569" s="198" t="s">
        <v>1139</v>
      </c>
      <c r="C569" s="5" t="s">
        <v>1140</v>
      </c>
      <c r="E569" s="18">
        <v>322</v>
      </c>
      <c r="F569" s="33">
        <f t="shared" si="63"/>
        <v>1.1567255327403617E-3</v>
      </c>
      <c r="G569" s="30">
        <f t="shared" si="66"/>
        <v>0.65527950310559002</v>
      </c>
      <c r="I569" s="30">
        <v>0.10948656919415165</v>
      </c>
      <c r="K569" s="5">
        <v>211</v>
      </c>
      <c r="L569" s="33">
        <f t="shared" si="64"/>
        <v>1.2803009617426656E-3</v>
      </c>
      <c r="N569" s="5">
        <v>111</v>
      </c>
      <c r="O569" s="33">
        <f t="shared" si="65"/>
        <v>9.7739660288640178E-4</v>
      </c>
    </row>
    <row r="570" spans="1:15" x14ac:dyDescent="0.2">
      <c r="B570" s="198" t="s">
        <v>1141</v>
      </c>
      <c r="C570" s="5" t="s">
        <v>1142</v>
      </c>
      <c r="E570" s="18">
        <v>677</v>
      </c>
      <c r="F570" s="33">
        <f t="shared" si="63"/>
        <v>2.4319974710100153E-3</v>
      </c>
      <c r="G570" s="30">
        <f t="shared" si="66"/>
        <v>0.75036927621861149</v>
      </c>
      <c r="I570" s="30">
        <v>0.23531456378171706</v>
      </c>
      <c r="K570" s="5">
        <v>508</v>
      </c>
      <c r="L570" s="33">
        <f t="shared" si="64"/>
        <v>3.0824307514941899E-3</v>
      </c>
      <c r="N570" s="5">
        <v>169</v>
      </c>
      <c r="O570" s="33">
        <f t="shared" si="65"/>
        <v>1.4881083413315489E-3</v>
      </c>
    </row>
    <row r="572" spans="1:15" ht="15" x14ac:dyDescent="0.25">
      <c r="A572" s="16" t="s">
        <v>57</v>
      </c>
      <c r="C572" s="16" t="s">
        <v>58</v>
      </c>
      <c r="E572" s="17">
        <v>21900</v>
      </c>
      <c r="F572" s="172">
        <f>E572/E$7</f>
        <v>7.8671705487620883E-2</v>
      </c>
      <c r="G572" s="32">
        <f t="shared" ref="G572:G613" si="67">K572/E572</f>
        <v>0.73073059360730597</v>
      </c>
      <c r="H572" s="32"/>
      <c r="I572" s="32">
        <v>0.21503687047710693</v>
      </c>
      <c r="K572" s="17">
        <v>16003</v>
      </c>
      <c r="L572" s="172">
        <f>K572/K$7</f>
        <v>9.7102636449136859E-2</v>
      </c>
      <c r="N572" s="17">
        <v>5897</v>
      </c>
      <c r="O572" s="172">
        <f>N572/N$7</f>
        <v>5.1925295200190194E-2</v>
      </c>
    </row>
    <row r="574" spans="1:15" x14ac:dyDescent="0.2">
      <c r="B574" s="198" t="s">
        <v>1143</v>
      </c>
      <c r="C574" s="5" t="s">
        <v>1144</v>
      </c>
      <c r="E574" s="18">
        <v>1123</v>
      </c>
      <c r="F574" s="33">
        <f t="shared" ref="F574:F613" si="68">E574/E$7</f>
        <v>4.0341701033149886E-3</v>
      </c>
      <c r="G574" s="30">
        <f t="shared" si="67"/>
        <v>0.99643811219946576</v>
      </c>
      <c r="I574" s="30">
        <v>0.42732115677321159</v>
      </c>
      <c r="K574" s="5">
        <v>1119</v>
      </c>
      <c r="L574" s="33">
        <f t="shared" ref="L574:L613" si="69">K574/K$7</f>
        <v>6.7898425411850368E-3</v>
      </c>
      <c r="N574" s="5">
        <v>4</v>
      </c>
      <c r="O574" s="33">
        <f t="shared" ref="O574:O613" si="70">N574/N$7</f>
        <v>3.522149920311358E-5</v>
      </c>
    </row>
    <row r="575" spans="1:15" x14ac:dyDescent="0.2">
      <c r="B575" s="198" t="s">
        <v>1145</v>
      </c>
      <c r="C575" s="5" t="s">
        <v>1146</v>
      </c>
      <c r="E575" s="18">
        <v>364</v>
      </c>
      <c r="F575" s="33">
        <f t="shared" si="68"/>
        <v>1.3076027761412786E-3</v>
      </c>
      <c r="G575" s="30">
        <f t="shared" si="67"/>
        <v>0.80219780219780223</v>
      </c>
      <c r="I575" s="30">
        <v>0.17808219178082191</v>
      </c>
      <c r="K575" s="5">
        <v>292</v>
      </c>
      <c r="L575" s="33">
        <f t="shared" si="69"/>
        <v>1.7717909044021722E-3</v>
      </c>
      <c r="N575" s="5">
        <v>72</v>
      </c>
      <c r="O575" s="33">
        <f t="shared" si="70"/>
        <v>6.3398698565604442E-4</v>
      </c>
    </row>
    <row r="576" spans="1:15" x14ac:dyDescent="0.2">
      <c r="B576" s="198" t="s">
        <v>1147</v>
      </c>
      <c r="C576" s="5" t="s">
        <v>1148</v>
      </c>
      <c r="E576" s="18">
        <v>624</v>
      </c>
      <c r="F576" s="33">
        <f t="shared" si="68"/>
        <v>2.2416047590993345E-3</v>
      </c>
      <c r="G576" s="30">
        <f t="shared" si="67"/>
        <v>0.35737179487179488</v>
      </c>
      <c r="I576" s="30">
        <v>0.22941176470588234</v>
      </c>
      <c r="K576" s="5">
        <v>223</v>
      </c>
      <c r="L576" s="33">
        <f t="shared" si="69"/>
        <v>1.3531142865811109E-3</v>
      </c>
      <c r="N576" s="5">
        <v>401</v>
      </c>
      <c r="O576" s="33">
        <f t="shared" si="70"/>
        <v>3.5309552951121362E-3</v>
      </c>
    </row>
    <row r="577" spans="2:15" x14ac:dyDescent="0.2">
      <c r="B577" s="198" t="s">
        <v>1149</v>
      </c>
      <c r="C577" s="5" t="s">
        <v>1150</v>
      </c>
      <c r="E577" s="18">
        <v>298</v>
      </c>
      <c r="F577" s="33">
        <f t="shared" si="68"/>
        <v>1.0705099650826951E-3</v>
      </c>
      <c r="G577" s="30">
        <f t="shared" si="67"/>
        <v>0.47651006711409394</v>
      </c>
      <c r="I577" s="30">
        <v>0.11900958466453675</v>
      </c>
      <c r="K577" s="5">
        <v>142</v>
      </c>
      <c r="L577" s="33">
        <f t="shared" si="69"/>
        <v>8.6162434392160437E-4</v>
      </c>
      <c r="N577" s="5">
        <v>156</v>
      </c>
      <c r="O577" s="33">
        <f t="shared" si="70"/>
        <v>1.3736384689214296E-3</v>
      </c>
    </row>
    <row r="578" spans="2:15" x14ac:dyDescent="0.2">
      <c r="B578" s="198" t="s">
        <v>1151</v>
      </c>
      <c r="C578" s="5" t="s">
        <v>1152</v>
      </c>
      <c r="E578" s="18">
        <v>481</v>
      </c>
      <c r="F578" s="33">
        <f t="shared" si="68"/>
        <v>1.7279036684724038E-3</v>
      </c>
      <c r="G578" s="30">
        <f t="shared" si="67"/>
        <v>0.35550935550935553</v>
      </c>
      <c r="I578" s="30">
        <v>0.20608397600685519</v>
      </c>
      <c r="K578" s="5">
        <v>171</v>
      </c>
      <c r="L578" s="33">
        <f t="shared" si="69"/>
        <v>1.0375898789478475E-3</v>
      </c>
      <c r="N578" s="5">
        <v>310</v>
      </c>
      <c r="O578" s="33">
        <f t="shared" si="70"/>
        <v>2.7296661882413027E-3</v>
      </c>
    </row>
    <row r="579" spans="2:15" x14ac:dyDescent="0.2">
      <c r="B579" s="198" t="s">
        <v>1153</v>
      </c>
      <c r="C579" s="5" t="s">
        <v>1154</v>
      </c>
      <c r="E579" s="18">
        <v>344</v>
      </c>
      <c r="F579" s="33">
        <f t="shared" si="68"/>
        <v>1.2357564697598896E-3</v>
      </c>
      <c r="G579" s="30">
        <f t="shared" si="67"/>
        <v>0.85465116279069764</v>
      </c>
      <c r="I579" s="30">
        <v>0.19413092550790068</v>
      </c>
      <c r="K579" s="5">
        <v>294</v>
      </c>
      <c r="L579" s="33">
        <f t="shared" si="69"/>
        <v>1.7839264585419131E-3</v>
      </c>
      <c r="N579" s="5">
        <v>50</v>
      </c>
      <c r="O579" s="33">
        <f t="shared" si="70"/>
        <v>4.4026874003891975E-4</v>
      </c>
    </row>
    <row r="580" spans="2:15" x14ac:dyDescent="0.2">
      <c r="B580" s="198" t="s">
        <v>1155</v>
      </c>
      <c r="C580" s="5" t="s">
        <v>1156</v>
      </c>
      <c r="E580" s="18">
        <v>269</v>
      </c>
      <c r="F580" s="33">
        <f t="shared" si="68"/>
        <v>9.6633282082968111E-4</v>
      </c>
      <c r="G580" s="30">
        <f t="shared" si="67"/>
        <v>0</v>
      </c>
      <c r="I580" s="30">
        <v>8.9816360601001663E-2</v>
      </c>
      <c r="K580" s="5">
        <v>0</v>
      </c>
      <c r="L580" s="33">
        <f t="shared" si="69"/>
        <v>0</v>
      </c>
      <c r="N580" s="5">
        <v>269</v>
      </c>
      <c r="O580" s="33">
        <f t="shared" si="70"/>
        <v>2.3686458214093884E-3</v>
      </c>
    </row>
    <row r="581" spans="2:15" x14ac:dyDescent="0.2">
      <c r="B581" s="198" t="s">
        <v>1157</v>
      </c>
      <c r="C581" s="5" t="s">
        <v>1158</v>
      </c>
      <c r="E581" s="18">
        <v>380</v>
      </c>
      <c r="F581" s="33">
        <f t="shared" si="68"/>
        <v>1.3650798212463896E-3</v>
      </c>
      <c r="G581" s="30">
        <f t="shared" si="67"/>
        <v>0.11578947368421053</v>
      </c>
      <c r="I581" s="30">
        <v>0.18043684710351376</v>
      </c>
      <c r="K581" s="5">
        <v>44</v>
      </c>
      <c r="L581" s="33">
        <f t="shared" si="69"/>
        <v>2.6698219107429991E-4</v>
      </c>
      <c r="N581" s="5">
        <v>336</v>
      </c>
      <c r="O581" s="33">
        <f t="shared" si="70"/>
        <v>2.9586059330615408E-3</v>
      </c>
    </row>
    <row r="582" spans="2:15" x14ac:dyDescent="0.2">
      <c r="B582" s="198" t="s">
        <v>1159</v>
      </c>
      <c r="C582" s="5" t="s">
        <v>1160</v>
      </c>
      <c r="E582" s="18">
        <v>164</v>
      </c>
      <c r="F582" s="33">
        <f t="shared" si="68"/>
        <v>5.8913971232738927E-4</v>
      </c>
      <c r="G582" s="30">
        <f t="shared" si="67"/>
        <v>0.5</v>
      </c>
      <c r="I582" s="30">
        <v>9.4036697247706427E-2</v>
      </c>
      <c r="K582" s="5">
        <v>82</v>
      </c>
      <c r="L582" s="33">
        <f t="shared" si="69"/>
        <v>4.9755771972937715E-4</v>
      </c>
      <c r="N582" s="5">
        <v>82</v>
      </c>
      <c r="O582" s="33">
        <f t="shared" si="70"/>
        <v>7.2204073366382844E-4</v>
      </c>
    </row>
    <row r="583" spans="2:15" x14ac:dyDescent="0.2">
      <c r="B583" s="198" t="s">
        <v>1161</v>
      </c>
      <c r="C583" s="5" t="s">
        <v>1162</v>
      </c>
      <c r="E583" s="18">
        <v>444</v>
      </c>
      <c r="F583" s="33">
        <f t="shared" si="68"/>
        <v>1.5949880016668343E-3</v>
      </c>
      <c r="G583" s="30">
        <f t="shared" si="67"/>
        <v>0</v>
      </c>
      <c r="I583" s="30">
        <v>0.12131147540983607</v>
      </c>
      <c r="K583" s="5">
        <v>0</v>
      </c>
      <c r="L583" s="33">
        <f t="shared" si="69"/>
        <v>0</v>
      </c>
      <c r="N583" s="5">
        <v>444</v>
      </c>
      <c r="O583" s="33">
        <f t="shared" si="70"/>
        <v>3.9095864115456071E-3</v>
      </c>
    </row>
    <row r="584" spans="2:15" x14ac:dyDescent="0.2">
      <c r="B584" s="198" t="s">
        <v>1163</v>
      </c>
      <c r="C584" s="5" t="s">
        <v>1164</v>
      </c>
      <c r="E584" s="18">
        <v>155</v>
      </c>
      <c r="F584" s="33">
        <f t="shared" si="68"/>
        <v>5.568088744557642E-4</v>
      </c>
      <c r="G584" s="30">
        <f t="shared" si="67"/>
        <v>0</v>
      </c>
      <c r="I584" s="30">
        <v>0.1040268456375839</v>
      </c>
      <c r="K584" s="5">
        <v>0</v>
      </c>
      <c r="L584" s="33">
        <f t="shared" si="69"/>
        <v>0</v>
      </c>
      <c r="N584" s="5">
        <v>155</v>
      </c>
      <c r="O584" s="33">
        <f t="shared" si="70"/>
        <v>1.3648330941206514E-3</v>
      </c>
    </row>
    <row r="585" spans="2:15" x14ac:dyDescent="0.2">
      <c r="B585" s="198" t="s">
        <v>1165</v>
      </c>
      <c r="C585" s="5" t="s">
        <v>1166</v>
      </c>
      <c r="E585" s="18">
        <v>48</v>
      </c>
      <c r="F585" s="33">
        <f t="shared" si="68"/>
        <v>1.7243113531533344E-4</v>
      </c>
      <c r="G585" s="30">
        <f t="shared" si="67"/>
        <v>2.0833333333333332E-2</v>
      </c>
      <c r="I585" s="30">
        <v>2.768166089965398E-2</v>
      </c>
      <c r="K585" s="5">
        <v>1</v>
      </c>
      <c r="L585" s="33">
        <f t="shared" si="69"/>
        <v>6.0677770698704529E-6</v>
      </c>
      <c r="N585" s="5">
        <v>47</v>
      </c>
      <c r="O585" s="33">
        <f t="shared" si="70"/>
        <v>4.1385261563658455E-4</v>
      </c>
    </row>
    <row r="586" spans="2:15" x14ac:dyDescent="0.2">
      <c r="B586" s="198" t="s">
        <v>1167</v>
      </c>
      <c r="C586" s="5" t="s">
        <v>1168</v>
      </c>
      <c r="E586" s="18">
        <v>140</v>
      </c>
      <c r="F586" s="33">
        <f t="shared" si="68"/>
        <v>5.0292414466972257E-4</v>
      </c>
      <c r="G586" s="30">
        <f t="shared" si="67"/>
        <v>3.5714285714285712E-2</v>
      </c>
      <c r="I586" s="30">
        <v>5.3537284894837479E-2</v>
      </c>
      <c r="K586" s="5">
        <v>5</v>
      </c>
      <c r="L586" s="33">
        <f t="shared" si="69"/>
        <v>3.0338885349352265E-5</v>
      </c>
      <c r="N586" s="5">
        <v>135</v>
      </c>
      <c r="O586" s="33">
        <f t="shared" si="70"/>
        <v>1.1887255981050833E-3</v>
      </c>
    </row>
    <row r="587" spans="2:15" x14ac:dyDescent="0.2">
      <c r="B587" s="198" t="s">
        <v>1169</v>
      </c>
      <c r="C587" s="5" t="s">
        <v>1170</v>
      </c>
      <c r="E587" s="18">
        <v>595</v>
      </c>
      <c r="F587" s="33">
        <f t="shared" si="68"/>
        <v>2.1374276148463209E-3</v>
      </c>
      <c r="G587" s="30">
        <f t="shared" si="67"/>
        <v>0.90420168067226891</v>
      </c>
      <c r="I587" s="30">
        <v>0.21755027422303475</v>
      </c>
      <c r="K587" s="5">
        <v>538</v>
      </c>
      <c r="L587" s="33">
        <f t="shared" si="69"/>
        <v>3.2644640635903035E-3</v>
      </c>
      <c r="N587" s="5">
        <v>57</v>
      </c>
      <c r="O587" s="33">
        <f t="shared" si="70"/>
        <v>5.0190636364436851E-4</v>
      </c>
    </row>
    <row r="588" spans="2:15" x14ac:dyDescent="0.2">
      <c r="B588" s="198" t="s">
        <v>1171</v>
      </c>
      <c r="C588" s="5" t="s">
        <v>1172</v>
      </c>
      <c r="E588" s="18">
        <v>138</v>
      </c>
      <c r="F588" s="33">
        <f t="shared" si="68"/>
        <v>4.9573951403158361E-4</v>
      </c>
      <c r="G588" s="30">
        <f t="shared" si="67"/>
        <v>0.47826086956521741</v>
      </c>
      <c r="I588" s="30">
        <v>7.6074972436604188E-2</v>
      </c>
      <c r="K588" s="5">
        <v>66</v>
      </c>
      <c r="L588" s="33">
        <f t="shared" si="69"/>
        <v>4.0047328661144989E-4</v>
      </c>
      <c r="N588" s="5">
        <v>72</v>
      </c>
      <c r="O588" s="33">
        <f t="shared" si="70"/>
        <v>6.3398698565604442E-4</v>
      </c>
    </row>
    <row r="589" spans="2:15" x14ac:dyDescent="0.2">
      <c r="B589" s="198" t="s">
        <v>1173</v>
      </c>
      <c r="C589" s="5" t="s">
        <v>1174</v>
      </c>
      <c r="E589" s="18">
        <v>394</v>
      </c>
      <c r="F589" s="33">
        <f t="shared" si="68"/>
        <v>1.4153722357133621E-3</v>
      </c>
      <c r="G589" s="30">
        <f t="shared" si="67"/>
        <v>0.20050761421319796</v>
      </c>
      <c r="I589" s="30">
        <v>0.15113156885308784</v>
      </c>
      <c r="K589" s="5">
        <v>79</v>
      </c>
      <c r="L589" s="33">
        <f t="shared" si="69"/>
        <v>4.7935438851976576E-4</v>
      </c>
      <c r="N589" s="5">
        <v>315</v>
      </c>
      <c r="O589" s="33">
        <f t="shared" si="70"/>
        <v>2.7736930622451945E-3</v>
      </c>
    </row>
    <row r="590" spans="2:15" x14ac:dyDescent="0.2">
      <c r="B590" s="198" t="s">
        <v>1175</v>
      </c>
      <c r="C590" s="5" t="s">
        <v>1176</v>
      </c>
      <c r="E590" s="18">
        <v>573</v>
      </c>
      <c r="F590" s="33">
        <f t="shared" si="68"/>
        <v>2.0583966778267931E-3</v>
      </c>
      <c r="G590" s="30">
        <f t="shared" si="67"/>
        <v>0.95287958115183247</v>
      </c>
      <c r="I590" s="30">
        <v>0.21928817451205512</v>
      </c>
      <c r="K590" s="5">
        <v>546</v>
      </c>
      <c r="L590" s="33">
        <f t="shared" si="69"/>
        <v>3.3130062801492673E-3</v>
      </c>
      <c r="N590" s="5">
        <v>27</v>
      </c>
      <c r="O590" s="33">
        <f t="shared" si="70"/>
        <v>2.3774511962101666E-4</v>
      </c>
    </row>
    <row r="591" spans="2:15" x14ac:dyDescent="0.2">
      <c r="B591" s="198" t="s">
        <v>1177</v>
      </c>
      <c r="C591" s="5" t="s">
        <v>1178</v>
      </c>
      <c r="E591" s="18">
        <v>440</v>
      </c>
      <c r="F591" s="33">
        <f t="shared" si="68"/>
        <v>1.5806187403905566E-3</v>
      </c>
      <c r="G591" s="30">
        <f t="shared" si="67"/>
        <v>0.85681818181818181</v>
      </c>
      <c r="I591" s="30">
        <v>0.1512547267102097</v>
      </c>
      <c r="K591" s="5">
        <v>377</v>
      </c>
      <c r="L591" s="33">
        <f t="shared" si="69"/>
        <v>2.2875519553411609E-3</v>
      </c>
      <c r="N591" s="5">
        <v>63</v>
      </c>
      <c r="O591" s="33">
        <f t="shared" si="70"/>
        <v>5.547386124490389E-4</v>
      </c>
    </row>
    <row r="592" spans="2:15" x14ac:dyDescent="0.2">
      <c r="B592" s="198" t="s">
        <v>1179</v>
      </c>
      <c r="C592" s="5" t="s">
        <v>1180</v>
      </c>
      <c r="E592" s="18">
        <v>556</v>
      </c>
      <c r="F592" s="33">
        <f t="shared" si="68"/>
        <v>1.9973273174026121E-3</v>
      </c>
      <c r="G592" s="30">
        <f t="shared" si="67"/>
        <v>0.90467625899280579</v>
      </c>
      <c r="I592" s="30">
        <v>0.19821746880570409</v>
      </c>
      <c r="K592" s="5">
        <v>503</v>
      </c>
      <c r="L592" s="33">
        <f t="shared" si="69"/>
        <v>3.052091866144838E-3</v>
      </c>
      <c r="N592" s="5">
        <v>53</v>
      </c>
      <c r="O592" s="33">
        <f t="shared" si="70"/>
        <v>4.6668486444125494E-4</v>
      </c>
    </row>
    <row r="593" spans="2:15" x14ac:dyDescent="0.2">
      <c r="B593" s="198" t="s">
        <v>1181</v>
      </c>
      <c r="C593" s="5" t="s">
        <v>1182</v>
      </c>
      <c r="E593" s="18">
        <v>448</v>
      </c>
      <c r="F593" s="33">
        <f t="shared" si="68"/>
        <v>1.609357262943112E-3</v>
      </c>
      <c r="G593" s="30">
        <f t="shared" si="67"/>
        <v>0.7075892857142857</v>
      </c>
      <c r="I593" s="30">
        <v>0.16398243045387995</v>
      </c>
      <c r="K593" s="5">
        <v>317</v>
      </c>
      <c r="L593" s="33">
        <f t="shared" si="69"/>
        <v>1.9234853311489335E-3</v>
      </c>
      <c r="N593" s="5">
        <v>131</v>
      </c>
      <c r="O593" s="33">
        <f t="shared" si="70"/>
        <v>1.1535040989019698E-3</v>
      </c>
    </row>
    <row r="594" spans="2:15" x14ac:dyDescent="0.2">
      <c r="B594" s="198" t="s">
        <v>1183</v>
      </c>
      <c r="C594" s="5" t="s">
        <v>1184</v>
      </c>
      <c r="E594" s="18">
        <v>2261</v>
      </c>
      <c r="F594" s="33">
        <f t="shared" si="68"/>
        <v>8.1222249364160184E-3</v>
      </c>
      <c r="G594" s="30">
        <f t="shared" si="67"/>
        <v>1</v>
      </c>
      <c r="I594" s="30">
        <v>0.48571428571428571</v>
      </c>
      <c r="K594" s="5">
        <v>2261</v>
      </c>
      <c r="L594" s="33">
        <f t="shared" si="69"/>
        <v>1.3719243954977095E-2</v>
      </c>
      <c r="N594" s="5">
        <v>0</v>
      </c>
      <c r="O594" s="33">
        <f t="shared" si="70"/>
        <v>0</v>
      </c>
    </row>
    <row r="595" spans="2:15" x14ac:dyDescent="0.2">
      <c r="B595" s="198" t="s">
        <v>1185</v>
      </c>
      <c r="C595" s="5" t="s">
        <v>1186</v>
      </c>
      <c r="E595" s="18">
        <v>476</v>
      </c>
      <c r="F595" s="33">
        <f t="shared" si="68"/>
        <v>1.7099420918770566E-3</v>
      </c>
      <c r="G595" s="30">
        <f t="shared" si="67"/>
        <v>0.94537815126050417</v>
      </c>
      <c r="I595" s="30">
        <v>0.2535961640916356</v>
      </c>
      <c r="K595" s="5">
        <v>450</v>
      </c>
      <c r="L595" s="33">
        <f t="shared" si="69"/>
        <v>2.7304996814417038E-3</v>
      </c>
      <c r="N595" s="5">
        <v>26</v>
      </c>
      <c r="O595" s="33">
        <f t="shared" si="70"/>
        <v>2.2893974482023828E-4</v>
      </c>
    </row>
    <row r="596" spans="2:15" x14ac:dyDescent="0.2">
      <c r="B596" s="198" t="s">
        <v>1187</v>
      </c>
      <c r="C596" s="5" t="s">
        <v>1188</v>
      </c>
      <c r="E596" s="18">
        <v>1214</v>
      </c>
      <c r="F596" s="33">
        <f t="shared" si="68"/>
        <v>4.3610707973503081E-3</v>
      </c>
      <c r="G596" s="30">
        <f t="shared" si="67"/>
        <v>0.87891268533772648</v>
      </c>
      <c r="I596" s="30">
        <v>0.460546282245827</v>
      </c>
      <c r="K596" s="5">
        <v>1067</v>
      </c>
      <c r="L596" s="33">
        <f t="shared" si="69"/>
        <v>6.4743181335517735E-3</v>
      </c>
      <c r="N596" s="5">
        <v>147</v>
      </c>
      <c r="O596" s="33">
        <f t="shared" si="70"/>
        <v>1.2943900957144241E-3</v>
      </c>
    </row>
    <row r="597" spans="2:15" x14ac:dyDescent="0.2">
      <c r="B597" s="198" t="s">
        <v>1189</v>
      </c>
      <c r="C597" s="5" t="s">
        <v>1190</v>
      </c>
      <c r="E597" s="18">
        <v>1644</v>
      </c>
      <c r="F597" s="33">
        <f t="shared" si="68"/>
        <v>5.9057663845501701E-3</v>
      </c>
      <c r="G597" s="30">
        <f t="shared" si="67"/>
        <v>0.98661800486618001</v>
      </c>
      <c r="I597" s="30">
        <v>0.55297679112008069</v>
      </c>
      <c r="K597" s="5">
        <v>1622</v>
      </c>
      <c r="L597" s="33">
        <f t="shared" si="69"/>
        <v>9.8419344073298748E-3</v>
      </c>
      <c r="N597" s="5">
        <v>22</v>
      </c>
      <c r="O597" s="33">
        <f t="shared" si="70"/>
        <v>1.9371824561712471E-4</v>
      </c>
    </row>
    <row r="598" spans="2:15" x14ac:dyDescent="0.2">
      <c r="B598" s="198" t="s">
        <v>1191</v>
      </c>
      <c r="C598" s="5" t="s">
        <v>1192</v>
      </c>
      <c r="E598" s="18">
        <v>1653</v>
      </c>
      <c r="F598" s="33">
        <f t="shared" si="68"/>
        <v>5.9380972224217952E-3</v>
      </c>
      <c r="G598" s="30">
        <f t="shared" si="67"/>
        <v>0.91954022988505746</v>
      </c>
      <c r="I598" s="30">
        <v>0.45028602560610187</v>
      </c>
      <c r="K598" s="5">
        <v>1520</v>
      </c>
      <c r="L598" s="33">
        <f t="shared" si="69"/>
        <v>9.2230211462030892E-3</v>
      </c>
      <c r="N598" s="5">
        <v>133</v>
      </c>
      <c r="O598" s="33">
        <f t="shared" si="70"/>
        <v>1.1711148485035266E-3</v>
      </c>
    </row>
    <row r="599" spans="2:15" x14ac:dyDescent="0.2">
      <c r="B599" s="198" t="s">
        <v>1193</v>
      </c>
      <c r="C599" s="5" t="s">
        <v>1194</v>
      </c>
      <c r="E599" s="18">
        <v>1376</v>
      </c>
      <c r="F599" s="33">
        <f t="shared" si="68"/>
        <v>4.9430258790395584E-3</v>
      </c>
      <c r="G599" s="30">
        <f t="shared" si="67"/>
        <v>0.87645348837209303</v>
      </c>
      <c r="I599" s="30">
        <v>0.31815028901734105</v>
      </c>
      <c r="K599" s="5">
        <v>1206</v>
      </c>
      <c r="L599" s="33">
        <f t="shared" si="69"/>
        <v>7.317739146263766E-3</v>
      </c>
      <c r="N599" s="5">
        <v>170</v>
      </c>
      <c r="O599" s="33">
        <f t="shared" si="70"/>
        <v>1.4969137161323272E-3</v>
      </c>
    </row>
    <row r="600" spans="2:15" x14ac:dyDescent="0.2">
      <c r="B600" s="198" t="s">
        <v>1195</v>
      </c>
      <c r="C600" s="5" t="s">
        <v>1196</v>
      </c>
      <c r="E600" s="18">
        <v>1328</v>
      </c>
      <c r="F600" s="33">
        <f t="shared" si="68"/>
        <v>4.770594743724225E-3</v>
      </c>
      <c r="G600" s="30">
        <f t="shared" si="67"/>
        <v>0.89533132530120485</v>
      </c>
      <c r="I600" s="30">
        <v>0.5415986949429038</v>
      </c>
      <c r="K600" s="5">
        <v>1189</v>
      </c>
      <c r="L600" s="33">
        <f t="shared" si="69"/>
        <v>7.2145869360759687E-3</v>
      </c>
      <c r="N600" s="5">
        <v>139</v>
      </c>
      <c r="O600" s="33">
        <f t="shared" si="70"/>
        <v>1.2239470973081968E-3</v>
      </c>
    </row>
    <row r="601" spans="2:15" x14ac:dyDescent="0.2">
      <c r="B601" s="198" t="s">
        <v>1197</v>
      </c>
      <c r="C601" s="5" t="s">
        <v>1198</v>
      </c>
      <c r="E601" s="18">
        <v>1058</v>
      </c>
      <c r="F601" s="33">
        <f t="shared" si="68"/>
        <v>3.8006696075754747E-3</v>
      </c>
      <c r="G601" s="30">
        <f t="shared" si="67"/>
        <v>0.98487712665406424</v>
      </c>
      <c r="I601" s="30">
        <v>0.32634176434299816</v>
      </c>
      <c r="K601" s="5">
        <v>1042</v>
      </c>
      <c r="L601" s="33">
        <f t="shared" si="69"/>
        <v>6.3226237068050124E-3</v>
      </c>
      <c r="N601" s="5">
        <v>16</v>
      </c>
      <c r="O601" s="33">
        <f t="shared" si="70"/>
        <v>1.4088599681245432E-4</v>
      </c>
    </row>
    <row r="602" spans="2:15" x14ac:dyDescent="0.2">
      <c r="B602" s="198" t="s">
        <v>1199</v>
      </c>
      <c r="C602" s="5" t="s">
        <v>1200</v>
      </c>
      <c r="E602" s="18">
        <v>242</v>
      </c>
      <c r="F602" s="33">
        <f t="shared" si="68"/>
        <v>8.6934030721480613E-4</v>
      </c>
      <c r="G602" s="30">
        <f t="shared" si="67"/>
        <v>0.42561983471074383</v>
      </c>
      <c r="I602" s="30">
        <v>0.14311058545239502</v>
      </c>
      <c r="K602" s="5">
        <v>103</v>
      </c>
      <c r="L602" s="33">
        <f t="shared" si="69"/>
        <v>6.2498103819665671E-4</v>
      </c>
      <c r="N602" s="5">
        <v>139</v>
      </c>
      <c r="O602" s="33">
        <f t="shared" si="70"/>
        <v>1.2239470973081968E-3</v>
      </c>
    </row>
    <row r="603" spans="2:15" x14ac:dyDescent="0.2">
      <c r="B603" s="198" t="s">
        <v>1201</v>
      </c>
      <c r="C603" s="5" t="s">
        <v>1202</v>
      </c>
      <c r="E603" s="18">
        <v>35</v>
      </c>
      <c r="F603" s="33">
        <f t="shared" si="68"/>
        <v>1.2573103616743064E-4</v>
      </c>
      <c r="G603" s="30">
        <f t="shared" si="67"/>
        <v>0.62857142857142856</v>
      </c>
      <c r="I603" s="30">
        <v>2.0908004778972519E-2</v>
      </c>
      <c r="K603" s="5">
        <v>22</v>
      </c>
      <c r="L603" s="33">
        <f t="shared" si="69"/>
        <v>1.3349109553714995E-4</v>
      </c>
      <c r="N603" s="5">
        <v>13</v>
      </c>
      <c r="O603" s="33">
        <f t="shared" si="70"/>
        <v>1.1446987241011914E-4</v>
      </c>
    </row>
    <row r="604" spans="2:15" x14ac:dyDescent="0.2">
      <c r="B604" s="198" t="s">
        <v>1203</v>
      </c>
      <c r="C604" s="5" t="s">
        <v>1204</v>
      </c>
      <c r="E604" s="18">
        <v>202</v>
      </c>
      <c r="F604" s="33">
        <f t="shared" si="68"/>
        <v>7.2564769445202827E-4</v>
      </c>
      <c r="G604" s="30">
        <f t="shared" si="67"/>
        <v>0.50495049504950495</v>
      </c>
      <c r="I604" s="30">
        <v>9.8729227761485822E-2</v>
      </c>
      <c r="K604" s="5">
        <v>102</v>
      </c>
      <c r="L604" s="33">
        <f t="shared" si="69"/>
        <v>6.1891326112678622E-4</v>
      </c>
      <c r="N604" s="5">
        <v>100</v>
      </c>
      <c r="O604" s="33">
        <f t="shared" si="70"/>
        <v>8.8053748007783949E-4</v>
      </c>
    </row>
    <row r="605" spans="2:15" x14ac:dyDescent="0.2">
      <c r="B605" s="198" t="s">
        <v>1205</v>
      </c>
      <c r="C605" s="5" t="s">
        <v>1206</v>
      </c>
      <c r="E605" s="18">
        <v>62</v>
      </c>
      <c r="F605" s="33">
        <f t="shared" si="68"/>
        <v>2.227235497823057E-4</v>
      </c>
      <c r="G605" s="30">
        <f t="shared" si="67"/>
        <v>0.16129032258064516</v>
      </c>
      <c r="I605" s="30">
        <v>3.0556924593395762E-2</v>
      </c>
      <c r="K605" s="5">
        <v>10</v>
      </c>
      <c r="L605" s="33">
        <f t="shared" si="69"/>
        <v>6.067777069870453E-5</v>
      </c>
      <c r="N605" s="5">
        <v>52</v>
      </c>
      <c r="O605" s="33">
        <f t="shared" si="70"/>
        <v>4.5787948964047656E-4</v>
      </c>
    </row>
    <row r="606" spans="2:15" x14ac:dyDescent="0.2">
      <c r="B606" s="198" t="s">
        <v>1207</v>
      </c>
      <c r="C606" s="5" t="s">
        <v>1208</v>
      </c>
      <c r="E606" s="18">
        <v>226</v>
      </c>
      <c r="F606" s="33">
        <f t="shared" si="68"/>
        <v>8.1186326210969497E-4</v>
      </c>
      <c r="G606" s="30">
        <f t="shared" si="67"/>
        <v>0.11946902654867257</v>
      </c>
      <c r="I606" s="30">
        <v>6.8609593199757138E-2</v>
      </c>
      <c r="K606" s="5">
        <v>27</v>
      </c>
      <c r="L606" s="33">
        <f t="shared" si="69"/>
        <v>1.6382998088650222E-4</v>
      </c>
      <c r="N606" s="5">
        <v>199</v>
      </c>
      <c r="O606" s="33">
        <f t="shared" si="70"/>
        <v>1.7522695853549007E-3</v>
      </c>
    </row>
    <row r="607" spans="2:15" x14ac:dyDescent="0.2">
      <c r="B607" s="198" t="s">
        <v>1209</v>
      </c>
      <c r="C607" s="5" t="s">
        <v>1210</v>
      </c>
      <c r="E607" s="18">
        <v>201</v>
      </c>
      <c r="F607" s="33">
        <f t="shared" si="68"/>
        <v>7.2205537913295874E-4</v>
      </c>
      <c r="G607" s="30">
        <f t="shared" si="67"/>
        <v>0.64676616915422891</v>
      </c>
      <c r="I607" s="30">
        <v>0.10562270099842354</v>
      </c>
      <c r="K607" s="5">
        <v>130</v>
      </c>
      <c r="L607" s="33">
        <f t="shared" si="69"/>
        <v>7.8881101908315893E-4</v>
      </c>
      <c r="N607" s="5">
        <v>71</v>
      </c>
      <c r="O607" s="33">
        <f t="shared" si="70"/>
        <v>6.2518161085526605E-4</v>
      </c>
    </row>
    <row r="608" spans="2:15" x14ac:dyDescent="0.2">
      <c r="B608" s="198" t="s">
        <v>1211</v>
      </c>
      <c r="C608" s="5" t="s">
        <v>1212</v>
      </c>
      <c r="E608" s="18">
        <v>123</v>
      </c>
      <c r="F608" s="33">
        <f t="shared" si="68"/>
        <v>4.4185478424554192E-4</v>
      </c>
      <c r="G608" s="30">
        <f t="shared" si="67"/>
        <v>0.12195121951219512</v>
      </c>
      <c r="I608" s="30">
        <v>5.6164383561643834E-2</v>
      </c>
      <c r="K608" s="5">
        <v>15</v>
      </c>
      <c r="L608" s="33">
        <f t="shared" si="69"/>
        <v>9.1016656048056792E-5</v>
      </c>
      <c r="N608" s="5">
        <v>108</v>
      </c>
      <c r="O608" s="33">
        <f t="shared" si="70"/>
        <v>9.5098047848406664E-4</v>
      </c>
    </row>
    <row r="609" spans="2:15" x14ac:dyDescent="0.2">
      <c r="B609" s="198" t="s">
        <v>1213</v>
      </c>
      <c r="C609" s="5" t="s">
        <v>1214</v>
      </c>
      <c r="E609" s="18">
        <v>219</v>
      </c>
      <c r="F609" s="33">
        <f t="shared" si="68"/>
        <v>7.8671705487620887E-4</v>
      </c>
      <c r="G609" s="30">
        <f t="shared" si="67"/>
        <v>0.21461187214611871</v>
      </c>
      <c r="I609" s="30">
        <v>0.10841584158415841</v>
      </c>
      <c r="K609" s="5">
        <v>47</v>
      </c>
      <c r="L609" s="33">
        <f t="shared" si="69"/>
        <v>2.851855222839113E-4</v>
      </c>
      <c r="N609" s="5">
        <v>172</v>
      </c>
      <c r="O609" s="33">
        <f t="shared" si="70"/>
        <v>1.5145244657338839E-3</v>
      </c>
    </row>
    <row r="610" spans="2:15" x14ac:dyDescent="0.2">
      <c r="B610" s="198" t="s">
        <v>1215</v>
      </c>
      <c r="C610" s="5" t="s">
        <v>1216</v>
      </c>
      <c r="E610" s="18">
        <v>317</v>
      </c>
      <c r="F610" s="33">
        <f t="shared" si="68"/>
        <v>1.1387639561450146E-3</v>
      </c>
      <c r="G610" s="30">
        <f t="shared" si="67"/>
        <v>4.4164037854889593E-2</v>
      </c>
      <c r="I610" s="30">
        <v>0.16390899689762151</v>
      </c>
      <c r="K610" s="5">
        <v>14</v>
      </c>
      <c r="L610" s="33">
        <f t="shared" si="69"/>
        <v>8.4948878978186338E-5</v>
      </c>
      <c r="N610" s="5">
        <v>303</v>
      </c>
      <c r="O610" s="33">
        <f t="shared" si="70"/>
        <v>2.6680285646358539E-3</v>
      </c>
    </row>
    <row r="611" spans="2:15" x14ac:dyDescent="0.2">
      <c r="B611" s="198" t="s">
        <v>1217</v>
      </c>
      <c r="C611" s="5" t="s">
        <v>1218</v>
      </c>
      <c r="E611" s="18">
        <v>534</v>
      </c>
      <c r="F611" s="33">
        <f t="shared" si="68"/>
        <v>1.9182963803830845E-3</v>
      </c>
      <c r="G611" s="30">
        <f t="shared" si="67"/>
        <v>0.63857677902621723</v>
      </c>
      <c r="I611" s="30">
        <v>0.21654501216545013</v>
      </c>
      <c r="K611" s="5">
        <v>341</v>
      </c>
      <c r="L611" s="33">
        <f t="shared" si="69"/>
        <v>2.0691119808258244E-3</v>
      </c>
      <c r="N611" s="5">
        <v>193</v>
      </c>
      <c r="O611" s="33">
        <f t="shared" si="70"/>
        <v>1.6994373365502302E-3</v>
      </c>
    </row>
    <row r="612" spans="2:15" x14ac:dyDescent="0.2">
      <c r="B612" s="198" t="s">
        <v>1219</v>
      </c>
      <c r="C612" s="5" t="s">
        <v>1220</v>
      </c>
      <c r="E612" s="18">
        <v>131</v>
      </c>
      <c r="F612" s="33">
        <f t="shared" si="68"/>
        <v>4.7059330679809751E-4</v>
      </c>
      <c r="G612" s="30">
        <f t="shared" si="67"/>
        <v>0.25190839694656486</v>
      </c>
      <c r="I612" s="30">
        <v>6.3376874697629412E-2</v>
      </c>
      <c r="K612" s="5">
        <v>33</v>
      </c>
      <c r="L612" s="33">
        <f t="shared" si="69"/>
        <v>2.0023664330572495E-4</v>
      </c>
      <c r="N612" s="5">
        <v>98</v>
      </c>
      <c r="O612" s="33">
        <f t="shared" si="70"/>
        <v>8.6292673047628273E-4</v>
      </c>
    </row>
    <row r="613" spans="2:15" x14ac:dyDescent="0.2">
      <c r="B613" s="198" t="s">
        <v>1221</v>
      </c>
      <c r="C613" s="5" t="s">
        <v>1222</v>
      </c>
      <c r="E613" s="18">
        <v>620</v>
      </c>
      <c r="F613" s="33">
        <f t="shared" si="68"/>
        <v>2.2272354978230568E-3</v>
      </c>
      <c r="G613" s="30">
        <f t="shared" si="67"/>
        <v>4.8387096774193551E-3</v>
      </c>
      <c r="I613" s="30">
        <v>0.14986705342035292</v>
      </c>
      <c r="K613" s="5">
        <v>3</v>
      </c>
      <c r="L613" s="33">
        <f t="shared" si="69"/>
        <v>1.8203331209611358E-5</v>
      </c>
      <c r="N613" s="5">
        <v>617</v>
      </c>
      <c r="O613" s="33">
        <f t="shared" si="70"/>
        <v>5.4329162520802702E-3</v>
      </c>
    </row>
  </sheetData>
  <mergeCells count="7">
    <mergeCell ref="N4:O4"/>
    <mergeCell ref="A4:A5"/>
    <mergeCell ref="B4:B5"/>
    <mergeCell ref="C4:C5"/>
    <mergeCell ref="E4:G4"/>
    <mergeCell ref="I4:I5"/>
    <mergeCell ref="K4:L4"/>
  </mergeCell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8E6A5-42EE-4856-A69A-AD67BF0075F6}">
  <sheetPr codeName="Sheet11"/>
  <dimension ref="A1:AH618"/>
  <sheetViews>
    <sheetView zoomScaleNormal="100" workbookViewId="0">
      <pane xSplit="3" ySplit="5" topLeftCell="D6" activePane="bottomRight" state="frozen"/>
      <selection pane="topRight" activeCell="D1" sqref="D1"/>
      <selection pane="bottomLeft" activeCell="A7" sqref="A7"/>
      <selection pane="bottomRight" activeCell="B630" sqref="B630"/>
    </sheetView>
  </sheetViews>
  <sheetFormatPr defaultColWidth="29.85546875" defaultRowHeight="14.25" x14ac:dyDescent="0.2"/>
  <cols>
    <col min="1" max="1" width="32" style="5" customWidth="1"/>
    <col min="2" max="2" width="45.140625" style="5" customWidth="1"/>
    <col min="3" max="3" width="29.85546875" style="5"/>
    <col min="4" max="4" width="3.140625" style="5" customWidth="1"/>
    <col min="5" max="5" width="18.140625" style="101" customWidth="1"/>
    <col min="6" max="6" width="22.5703125" style="5" customWidth="1"/>
    <col min="7" max="7" width="2.42578125" style="5" customWidth="1"/>
    <col min="8" max="8" width="16.28515625" style="101" customWidth="1"/>
    <col min="9" max="9" width="18.140625" style="5" customWidth="1"/>
    <col min="10" max="34" width="29.85546875" style="21"/>
    <col min="35" max="16384" width="29.85546875" style="5"/>
  </cols>
  <sheetData>
    <row r="1" spans="1:34" ht="15.75" x14ac:dyDescent="0.25">
      <c r="A1" s="10" t="s">
        <v>1840</v>
      </c>
      <c r="B1" s="10"/>
      <c r="E1" s="42"/>
      <c r="F1" s="42"/>
      <c r="G1" s="42"/>
      <c r="H1" s="42"/>
      <c r="I1" s="42"/>
    </row>
    <row r="2" spans="1:34" ht="15.75" x14ac:dyDescent="0.25">
      <c r="A2" s="10" t="s">
        <v>1231</v>
      </c>
      <c r="B2" s="10"/>
      <c r="E2" s="42"/>
      <c r="F2" s="42"/>
      <c r="G2" s="42"/>
      <c r="H2" s="42"/>
      <c r="I2" s="42"/>
    </row>
    <row r="3" spans="1:34" ht="15" thickBot="1" x14ac:dyDescent="0.25">
      <c r="A3" s="167"/>
      <c r="B3" s="26"/>
      <c r="C3" s="26"/>
      <c r="D3" s="26"/>
      <c r="E3" s="29"/>
      <c r="F3" s="29"/>
      <c r="G3" s="29"/>
      <c r="H3" s="29"/>
      <c r="I3" s="29"/>
    </row>
    <row r="4" spans="1:34" ht="15.6" customHeight="1" thickTop="1" thickBot="1" x14ac:dyDescent="0.3">
      <c r="A4" s="222" t="s">
        <v>34</v>
      </c>
      <c r="B4" s="222" t="s">
        <v>35</v>
      </c>
      <c r="C4" s="222" t="s">
        <v>36</v>
      </c>
      <c r="D4" s="16"/>
      <c r="E4" s="220" t="s">
        <v>1834</v>
      </c>
      <c r="F4" s="220"/>
      <c r="G4" s="49"/>
      <c r="H4" s="229" t="s">
        <v>1841</v>
      </c>
      <c r="I4" s="229"/>
    </row>
    <row r="5" spans="1:34" s="51" customFormat="1" ht="30" customHeight="1" thickTop="1" x14ac:dyDescent="0.2">
      <c r="A5" s="222"/>
      <c r="B5" s="222"/>
      <c r="C5" s="222"/>
      <c r="D5" s="25"/>
      <c r="E5" s="157" t="s">
        <v>1835</v>
      </c>
      <c r="F5" s="156" t="s">
        <v>1232</v>
      </c>
      <c r="G5" s="156"/>
      <c r="H5" s="157" t="s">
        <v>1835</v>
      </c>
      <c r="I5" s="156" t="s">
        <v>1836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</row>
    <row r="6" spans="1:34" ht="12.2" customHeight="1" x14ac:dyDescent="0.25">
      <c r="A6" s="91"/>
      <c r="B6" s="162"/>
      <c r="C6" s="16"/>
      <c r="E6" s="53"/>
      <c r="F6" s="49"/>
      <c r="G6" s="49"/>
      <c r="H6" s="174"/>
      <c r="I6" s="52"/>
    </row>
    <row r="7" spans="1:34" ht="15" x14ac:dyDescent="0.25">
      <c r="A7" s="162" t="s">
        <v>50</v>
      </c>
      <c r="B7" s="16"/>
      <c r="C7" s="162" t="s">
        <v>51</v>
      </c>
      <c r="D7" s="16"/>
      <c r="E7" s="54">
        <v>154839.18991950958</v>
      </c>
      <c r="F7" s="54" t="s">
        <v>52</v>
      </c>
      <c r="G7" s="49"/>
      <c r="H7" s="88">
        <v>173243.89917697015</v>
      </c>
      <c r="I7" s="55" t="s">
        <v>52</v>
      </c>
    </row>
    <row r="8" spans="1:34" ht="15" x14ac:dyDescent="0.25">
      <c r="A8" s="69" t="s">
        <v>53</v>
      </c>
      <c r="B8" s="23"/>
      <c r="C8" s="69"/>
      <c r="E8" s="175">
        <v>585.73980741424998</v>
      </c>
      <c r="F8" s="57" t="s">
        <v>52</v>
      </c>
      <c r="G8" s="49"/>
      <c r="H8" s="85">
        <v>521.43522461467899</v>
      </c>
      <c r="I8" s="57" t="s">
        <v>52</v>
      </c>
    </row>
    <row r="9" spans="1:34" ht="15" x14ac:dyDescent="0.25">
      <c r="A9" s="69"/>
      <c r="B9" s="23"/>
      <c r="C9" s="69"/>
      <c r="E9" s="175"/>
      <c r="F9" s="57"/>
      <c r="G9" s="49"/>
      <c r="H9" s="85"/>
      <c r="I9" s="57"/>
    </row>
    <row r="10" spans="1:34" ht="15" x14ac:dyDescent="0.25">
      <c r="A10" s="162" t="s">
        <v>54</v>
      </c>
      <c r="B10" s="16"/>
      <c r="C10" s="162" t="s">
        <v>51</v>
      </c>
      <c r="D10" s="16"/>
      <c r="E10" s="54">
        <v>154253.45011209534</v>
      </c>
      <c r="F10" s="58">
        <f>SUM(F12:F13)</f>
        <v>1</v>
      </c>
      <c r="G10" s="58"/>
      <c r="H10" s="88">
        <v>172722.46395235547</v>
      </c>
      <c r="I10" s="58">
        <f t="shared" ref="I10" si="0">SUM(I12:I13)</f>
        <v>1.0000000000000002</v>
      </c>
    </row>
    <row r="11" spans="1:34" ht="15" x14ac:dyDescent="0.25">
      <c r="A11" s="16"/>
      <c r="C11" s="16"/>
      <c r="D11" s="16"/>
      <c r="E11" s="54"/>
      <c r="F11" s="49"/>
      <c r="G11" s="49"/>
      <c r="H11" s="88"/>
      <c r="I11" s="52"/>
    </row>
    <row r="12" spans="1:34" ht="15" x14ac:dyDescent="0.25">
      <c r="A12" s="16" t="s">
        <v>55</v>
      </c>
      <c r="C12" s="16" t="s">
        <v>56</v>
      </c>
      <c r="D12" s="16"/>
      <c r="E12" s="54">
        <v>144379.56692985227</v>
      </c>
      <c r="F12" s="58">
        <f>E12/$E$10</f>
        <v>0.93598922309311228</v>
      </c>
      <c r="G12" s="53"/>
      <c r="H12" s="88">
        <v>162715.74992389817</v>
      </c>
      <c r="I12" s="58">
        <f>H12/$H$10</f>
        <v>0.94206477953430778</v>
      </c>
    </row>
    <row r="13" spans="1:34" ht="15" x14ac:dyDescent="0.25">
      <c r="A13" s="16" t="s">
        <v>57</v>
      </c>
      <c r="C13" s="16" t="s">
        <v>58</v>
      </c>
      <c r="D13" s="16"/>
      <c r="E13" s="54">
        <v>9873.8831822430657</v>
      </c>
      <c r="F13" s="58">
        <f>E13/$E$10</f>
        <v>6.4010776906887695E-2</v>
      </c>
      <c r="G13" s="17"/>
      <c r="H13" s="88">
        <v>10006.71402845732</v>
      </c>
      <c r="I13" s="58">
        <f>H13/$H$10</f>
        <v>5.7935220465692383E-2</v>
      </c>
    </row>
    <row r="14" spans="1:34" ht="15" x14ac:dyDescent="0.25">
      <c r="E14" s="54"/>
      <c r="F14" s="58"/>
      <c r="H14" s="88"/>
      <c r="I14" s="58"/>
    </row>
    <row r="15" spans="1:34" ht="15" x14ac:dyDescent="0.25">
      <c r="A15" s="16" t="s">
        <v>59</v>
      </c>
      <c r="C15" s="16" t="s">
        <v>60</v>
      </c>
      <c r="D15" s="16"/>
      <c r="E15" s="54">
        <v>7295.7150906318111</v>
      </c>
      <c r="F15" s="58">
        <f>E15/$E$10</f>
        <v>4.7296932971872235E-2</v>
      </c>
      <c r="G15" s="17"/>
      <c r="H15" s="88">
        <v>9287.7716440728127</v>
      </c>
      <c r="I15" s="58">
        <f>H15/$H$10</f>
        <v>5.3772806568083656E-2</v>
      </c>
    </row>
    <row r="16" spans="1:34" ht="15" x14ac:dyDescent="0.25">
      <c r="E16" s="54"/>
      <c r="F16" s="61"/>
      <c r="H16" s="88"/>
      <c r="I16" s="58"/>
    </row>
    <row r="17" spans="2:9" x14ac:dyDescent="0.2">
      <c r="B17" s="5" t="s">
        <v>61</v>
      </c>
      <c r="C17" s="5" t="s">
        <v>62</v>
      </c>
      <c r="E17" s="176">
        <v>192.54013688223401</v>
      </c>
      <c r="F17" s="61">
        <f t="shared" ref="F17:F45" si="1">E17/$E$10</f>
        <v>1.2482063561127215E-3</v>
      </c>
      <c r="H17" s="89">
        <v>280.53346539583896</v>
      </c>
      <c r="I17" s="61">
        <f t="shared" ref="I17:I45" si="2">H17/$H$10</f>
        <v>1.6241863332451219E-3</v>
      </c>
    </row>
    <row r="18" spans="2:9" x14ac:dyDescent="0.2">
      <c r="B18" s="5" t="s">
        <v>63</v>
      </c>
      <c r="C18" s="5" t="s">
        <v>64</v>
      </c>
      <c r="E18" s="176">
        <v>160.72128596428601</v>
      </c>
      <c r="F18" s="61">
        <f t="shared" si="1"/>
        <v>1.0419299266725673E-3</v>
      </c>
      <c r="H18" s="89">
        <v>355.47367053526301</v>
      </c>
      <c r="I18" s="61">
        <f t="shared" si="2"/>
        <v>2.0580627580285009E-3</v>
      </c>
    </row>
    <row r="19" spans="2:9" x14ac:dyDescent="0.2">
      <c r="B19" s="5" t="s">
        <v>65</v>
      </c>
      <c r="C19" s="5" t="s">
        <v>66</v>
      </c>
      <c r="E19" s="176">
        <v>245.19336900909099</v>
      </c>
      <c r="F19" s="61">
        <f t="shared" si="1"/>
        <v>1.5895486864696382E-3</v>
      </c>
      <c r="H19" s="89">
        <v>291.23200406056498</v>
      </c>
      <c r="I19" s="61">
        <f t="shared" si="2"/>
        <v>1.6861269657483563E-3</v>
      </c>
    </row>
    <row r="20" spans="2:9" x14ac:dyDescent="0.2">
      <c r="B20" s="5" t="s">
        <v>67</v>
      </c>
      <c r="C20" s="5" t="s">
        <v>68</v>
      </c>
      <c r="E20" s="176">
        <v>172.694305564286</v>
      </c>
      <c r="F20" s="61">
        <f t="shared" si="1"/>
        <v>1.1195490631735613E-3</v>
      </c>
      <c r="H20" s="89">
        <v>179.89591326962798</v>
      </c>
      <c r="I20" s="61">
        <f t="shared" si="2"/>
        <v>1.0415316523000233E-3</v>
      </c>
    </row>
    <row r="21" spans="2:9" x14ac:dyDescent="0.2">
      <c r="B21" s="5" t="s">
        <v>69</v>
      </c>
      <c r="C21" s="5" t="s">
        <v>70</v>
      </c>
      <c r="E21" s="176">
        <v>242.822715814286</v>
      </c>
      <c r="F21" s="61">
        <f t="shared" si="1"/>
        <v>1.5741801278209839E-3</v>
      </c>
      <c r="H21" s="89">
        <v>251.02320802339199</v>
      </c>
      <c r="I21" s="61">
        <f t="shared" si="2"/>
        <v>1.4533327181612888E-3</v>
      </c>
    </row>
    <row r="22" spans="2:9" x14ac:dyDescent="0.2">
      <c r="B22" s="5" t="s">
        <v>71</v>
      </c>
      <c r="C22" s="5" t="s">
        <v>72</v>
      </c>
      <c r="E22" s="176">
        <v>178.89218289999999</v>
      </c>
      <c r="F22" s="61">
        <f t="shared" si="1"/>
        <v>1.1597288927411335E-3</v>
      </c>
      <c r="H22" s="89">
        <v>200.46536582919799</v>
      </c>
      <c r="I22" s="61">
        <f t="shared" si="2"/>
        <v>1.1606212720801346E-3</v>
      </c>
    </row>
    <row r="23" spans="2:9" x14ac:dyDescent="0.2">
      <c r="B23" s="5" t="s">
        <v>73</v>
      </c>
      <c r="C23" s="5" t="s">
        <v>74</v>
      </c>
      <c r="E23" s="176">
        <v>213.23708753095201</v>
      </c>
      <c r="F23" s="61">
        <f t="shared" si="1"/>
        <v>1.3823813170855727E-3</v>
      </c>
      <c r="H23" s="89">
        <v>164.36722832009198</v>
      </c>
      <c r="I23" s="61">
        <f t="shared" si="2"/>
        <v>9.5162623644271178E-4</v>
      </c>
    </row>
    <row r="24" spans="2:9" x14ac:dyDescent="0.2">
      <c r="B24" s="5" t="s">
        <v>75</v>
      </c>
      <c r="C24" s="5" t="s">
        <v>76</v>
      </c>
      <c r="E24" s="176">
        <v>259.75220934999999</v>
      </c>
      <c r="F24" s="61">
        <f t="shared" si="1"/>
        <v>1.6839312777849646E-3</v>
      </c>
      <c r="H24" s="89">
        <v>471.37196951940501</v>
      </c>
      <c r="I24" s="61">
        <f t="shared" si="2"/>
        <v>2.7290715911129568E-3</v>
      </c>
    </row>
    <row r="25" spans="2:9" x14ac:dyDescent="0.2">
      <c r="B25" s="5" t="s">
        <v>77</v>
      </c>
      <c r="C25" s="5" t="s">
        <v>78</v>
      </c>
      <c r="E25" s="176">
        <v>305.4731281</v>
      </c>
      <c r="F25" s="61">
        <f t="shared" si="1"/>
        <v>1.9803325493077395E-3</v>
      </c>
      <c r="H25" s="89">
        <v>269.85276378107704</v>
      </c>
      <c r="I25" s="61">
        <f t="shared" si="2"/>
        <v>1.562348970748324E-3</v>
      </c>
    </row>
    <row r="26" spans="2:9" x14ac:dyDescent="0.2">
      <c r="B26" s="5" t="s">
        <v>79</v>
      </c>
      <c r="C26" s="5" t="s">
        <v>80</v>
      </c>
      <c r="E26" s="176">
        <v>429.58721054761901</v>
      </c>
      <c r="F26" s="61">
        <f t="shared" si="1"/>
        <v>2.784943936329721E-3</v>
      </c>
      <c r="H26" s="89">
        <v>442.46928174542097</v>
      </c>
      <c r="I26" s="61">
        <f t="shared" si="2"/>
        <v>2.5617355821618759E-3</v>
      </c>
    </row>
    <row r="27" spans="2:9" x14ac:dyDescent="0.2">
      <c r="B27" s="5" t="s">
        <v>81</v>
      </c>
      <c r="C27" s="5" t="s">
        <v>82</v>
      </c>
      <c r="E27" s="176">
        <v>131.76618809761899</v>
      </c>
      <c r="F27" s="61">
        <f t="shared" si="1"/>
        <v>8.5421874195919158E-4</v>
      </c>
      <c r="H27" s="89">
        <v>100.528106925267</v>
      </c>
      <c r="I27" s="61">
        <f t="shared" si="2"/>
        <v>5.8202103319344219E-4</v>
      </c>
    </row>
    <row r="28" spans="2:9" x14ac:dyDescent="0.2">
      <c r="B28" s="5" t="s">
        <v>83</v>
      </c>
      <c r="C28" s="5" t="s">
        <v>84</v>
      </c>
      <c r="E28" s="176">
        <v>145.31533981428601</v>
      </c>
      <c r="F28" s="61">
        <f t="shared" si="1"/>
        <v>9.420556863310737E-4</v>
      </c>
      <c r="H28" s="89">
        <v>146.04879945100501</v>
      </c>
      <c r="I28" s="61">
        <f t="shared" si="2"/>
        <v>8.4556922191251138E-4</v>
      </c>
    </row>
    <row r="29" spans="2:9" x14ac:dyDescent="0.2">
      <c r="B29" s="5" t="s">
        <v>85</v>
      </c>
      <c r="C29" s="5" t="s">
        <v>86</v>
      </c>
      <c r="E29" s="176">
        <v>271.46494596429</v>
      </c>
      <c r="F29" s="61">
        <f t="shared" si="1"/>
        <v>1.759863042071458E-3</v>
      </c>
      <c r="H29" s="89">
        <v>315.44040284300297</v>
      </c>
      <c r="I29" s="61">
        <f t="shared" si="2"/>
        <v>1.8262847554676818E-3</v>
      </c>
    </row>
    <row r="30" spans="2:9" x14ac:dyDescent="0.2">
      <c r="B30" s="5" t="s">
        <v>87</v>
      </c>
      <c r="C30" s="5" t="s">
        <v>88</v>
      </c>
      <c r="E30" s="176">
        <v>208.13552849523802</v>
      </c>
      <c r="F30" s="61">
        <f t="shared" si="1"/>
        <v>1.3493087405434809E-3</v>
      </c>
      <c r="H30" s="89">
        <v>929.07004073059409</v>
      </c>
      <c r="I30" s="61">
        <f t="shared" si="2"/>
        <v>5.3789763037821927E-3</v>
      </c>
    </row>
    <row r="31" spans="2:9" x14ac:dyDescent="0.2">
      <c r="B31" s="5" t="s">
        <v>89</v>
      </c>
      <c r="C31" s="5" t="s">
        <v>90</v>
      </c>
      <c r="E31" s="176">
        <v>422.24691514999995</v>
      </c>
      <c r="F31" s="61">
        <f t="shared" si="1"/>
        <v>2.7373579964866581E-3</v>
      </c>
      <c r="H31" s="89">
        <v>538.04991756679101</v>
      </c>
      <c r="I31" s="61">
        <f t="shared" si="2"/>
        <v>3.1151125641376278E-3</v>
      </c>
    </row>
    <row r="32" spans="2:9" x14ac:dyDescent="0.2">
      <c r="B32" s="5" t="s">
        <v>91</v>
      </c>
      <c r="C32" s="5" t="s">
        <v>92</v>
      </c>
      <c r="E32" s="176">
        <v>214.88128621428601</v>
      </c>
      <c r="F32" s="61">
        <f t="shared" si="1"/>
        <v>1.3930403894248892E-3</v>
      </c>
      <c r="H32" s="89">
        <v>371.06317591154897</v>
      </c>
      <c r="I32" s="61">
        <f t="shared" si="2"/>
        <v>2.1483203019492859E-3</v>
      </c>
    </row>
    <row r="33" spans="1:9" x14ac:dyDescent="0.2">
      <c r="B33" s="5" t="s">
        <v>93</v>
      </c>
      <c r="C33" s="5" t="s">
        <v>94</v>
      </c>
      <c r="E33" s="176">
        <v>186.14768359999999</v>
      </c>
      <c r="F33" s="61">
        <f t="shared" si="1"/>
        <v>1.2067651223666457E-3</v>
      </c>
      <c r="H33" s="89">
        <v>276.28238744753895</v>
      </c>
      <c r="I33" s="61">
        <f t="shared" si="2"/>
        <v>1.5995741441237772E-3</v>
      </c>
    </row>
    <row r="34" spans="1:9" x14ac:dyDescent="0.2">
      <c r="B34" s="5" t="s">
        <v>95</v>
      </c>
      <c r="C34" s="5" t="s">
        <v>96</v>
      </c>
      <c r="E34" s="176">
        <v>121.445197864286</v>
      </c>
      <c r="F34" s="61">
        <f t="shared" si="1"/>
        <v>7.8730944284249253E-4</v>
      </c>
      <c r="H34" s="89">
        <v>115.25454993986601</v>
      </c>
      <c r="I34" s="61">
        <f t="shared" si="2"/>
        <v>6.6728176117067405E-4</v>
      </c>
    </row>
    <row r="35" spans="1:9" x14ac:dyDescent="0.2">
      <c r="B35" s="5" t="s">
        <v>97</v>
      </c>
      <c r="C35" s="5" t="s">
        <v>98</v>
      </c>
      <c r="E35" s="176">
        <v>265.14291550000002</v>
      </c>
      <c r="F35" s="61">
        <f t="shared" si="1"/>
        <v>1.7188783479871715E-3</v>
      </c>
      <c r="H35" s="89">
        <v>325.788336306671</v>
      </c>
      <c r="I35" s="61">
        <f t="shared" si="2"/>
        <v>1.8861955118735332E-3</v>
      </c>
    </row>
    <row r="36" spans="1:9" x14ac:dyDescent="0.2">
      <c r="B36" s="5" t="s">
        <v>99</v>
      </c>
      <c r="C36" s="5" t="s">
        <v>100</v>
      </c>
      <c r="E36" s="176">
        <v>135.58538784999999</v>
      </c>
      <c r="F36" s="61">
        <f t="shared" si="1"/>
        <v>8.7897799207389306E-4</v>
      </c>
      <c r="H36" s="89">
        <v>155.70734828822401</v>
      </c>
      <c r="I36" s="61">
        <f t="shared" si="2"/>
        <v>9.0148869304675398E-4</v>
      </c>
    </row>
    <row r="37" spans="1:9" x14ac:dyDescent="0.2">
      <c r="B37" s="5" t="s">
        <v>101</v>
      </c>
      <c r="C37" s="5" t="s">
        <v>102</v>
      </c>
      <c r="E37" s="176">
        <v>405.873965922222</v>
      </c>
      <c r="F37" s="61">
        <f t="shared" si="1"/>
        <v>2.6312148326489626E-3</v>
      </c>
      <c r="H37" s="89">
        <v>438.629750974118</v>
      </c>
      <c r="I37" s="61">
        <f t="shared" si="2"/>
        <v>2.5395061009268116E-3</v>
      </c>
    </row>
    <row r="38" spans="1:9" x14ac:dyDescent="0.2">
      <c r="B38" s="5" t="s">
        <v>103</v>
      </c>
      <c r="C38" s="5" t="s">
        <v>104</v>
      </c>
      <c r="E38" s="176">
        <v>313.34615135000001</v>
      </c>
      <c r="F38" s="61">
        <f t="shared" si="1"/>
        <v>2.0313720770737554E-3</v>
      </c>
      <c r="H38" s="89">
        <v>568.32451251102702</v>
      </c>
      <c r="I38" s="61">
        <f t="shared" si="2"/>
        <v>3.2903914146789628E-3</v>
      </c>
    </row>
    <row r="39" spans="1:9" x14ac:dyDescent="0.2">
      <c r="B39" s="5" t="s">
        <v>105</v>
      </c>
      <c r="C39" s="5" t="s">
        <v>106</v>
      </c>
      <c r="E39" s="176">
        <v>97.02968765</v>
      </c>
      <c r="F39" s="61">
        <f t="shared" si="1"/>
        <v>6.290276656988154E-4</v>
      </c>
      <c r="H39" s="89">
        <v>130.35733975020599</v>
      </c>
      <c r="I39" s="61">
        <f t="shared" si="2"/>
        <v>7.5472139967945541E-4</v>
      </c>
    </row>
    <row r="40" spans="1:9" x14ac:dyDescent="0.2">
      <c r="B40" s="5" t="s">
        <v>107</v>
      </c>
      <c r="C40" s="5" t="s">
        <v>108</v>
      </c>
      <c r="E40" s="176">
        <v>799.03240990714301</v>
      </c>
      <c r="F40" s="61">
        <f t="shared" si="1"/>
        <v>5.1799970070458036E-3</v>
      </c>
      <c r="H40" s="89">
        <v>632.13507574639402</v>
      </c>
      <c r="I40" s="61">
        <f t="shared" si="2"/>
        <v>3.6598312766124327E-3</v>
      </c>
    </row>
    <row r="41" spans="1:9" x14ac:dyDescent="0.2">
      <c r="B41" s="5" t="s">
        <v>109</v>
      </c>
      <c r="C41" s="5" t="s">
        <v>110</v>
      </c>
      <c r="E41" s="176">
        <v>167.27820578333299</v>
      </c>
      <c r="F41" s="61">
        <f t="shared" si="1"/>
        <v>1.0844373701967289E-3</v>
      </c>
      <c r="H41" s="89">
        <v>150.19881283137599</v>
      </c>
      <c r="I41" s="61">
        <f t="shared" si="2"/>
        <v>8.6959628408732922E-4</v>
      </c>
    </row>
    <row r="42" spans="1:9" x14ac:dyDescent="0.2">
      <c r="B42" s="5" t="s">
        <v>111</v>
      </c>
      <c r="C42" s="5" t="s">
        <v>112</v>
      </c>
      <c r="E42" s="176">
        <v>212.75063857777801</v>
      </c>
      <c r="F42" s="61">
        <f t="shared" si="1"/>
        <v>1.3792277477305888E-3</v>
      </c>
      <c r="H42" s="89">
        <v>294.929800724389</v>
      </c>
      <c r="I42" s="61">
        <f t="shared" si="2"/>
        <v>1.7075358582525997E-3</v>
      </c>
    </row>
    <row r="43" spans="1:9" x14ac:dyDescent="0.2">
      <c r="B43" s="5" t="s">
        <v>113</v>
      </c>
      <c r="C43" s="5" t="s">
        <v>114</v>
      </c>
      <c r="E43" s="176">
        <v>183.64028336428999</v>
      </c>
      <c r="F43" s="61">
        <f t="shared" si="1"/>
        <v>1.1905100549183137E-3</v>
      </c>
      <c r="H43" s="89">
        <v>284.48071618924098</v>
      </c>
      <c r="I43" s="61">
        <f t="shared" si="2"/>
        <v>1.6470394740762465E-3</v>
      </c>
    </row>
    <row r="44" spans="1:9" x14ac:dyDescent="0.2">
      <c r="B44" s="5" t="s">
        <v>115</v>
      </c>
      <c r="C44" s="5" t="s">
        <v>116</v>
      </c>
      <c r="E44" s="176">
        <v>133.050387514286</v>
      </c>
      <c r="F44" s="61">
        <f t="shared" si="1"/>
        <v>8.6254399767135743E-4</v>
      </c>
      <c r="H44" s="89">
        <v>135.17026735795199</v>
      </c>
      <c r="I44" s="61">
        <f t="shared" si="2"/>
        <v>7.8258649318040043E-4</v>
      </c>
    </row>
    <row r="45" spans="1:9" x14ac:dyDescent="0.2">
      <c r="B45" s="5" t="s">
        <v>117</v>
      </c>
      <c r="C45" s="5" t="s">
        <v>118</v>
      </c>
      <c r="E45" s="176">
        <v>480.66834035000005</v>
      </c>
      <c r="F45" s="61">
        <f t="shared" si="1"/>
        <v>3.1160945833023533E-3</v>
      </c>
      <c r="H45" s="89">
        <v>473.62743209772003</v>
      </c>
      <c r="I45" s="61">
        <f t="shared" si="2"/>
        <v>2.7421298959026401E-3</v>
      </c>
    </row>
    <row r="46" spans="1:9" x14ac:dyDescent="0.2">
      <c r="E46" s="176"/>
      <c r="F46" s="61"/>
      <c r="H46" s="89"/>
      <c r="I46" s="61"/>
    </row>
    <row r="47" spans="1:9" ht="15" x14ac:dyDescent="0.25">
      <c r="A47" s="16" t="s">
        <v>119</v>
      </c>
      <c r="C47" s="16" t="s">
        <v>120</v>
      </c>
      <c r="D47" s="16"/>
      <c r="E47" s="54">
        <v>18954.63905015921</v>
      </c>
      <c r="F47" s="59">
        <f>E47/$E$10</f>
        <v>0.12287983857984994</v>
      </c>
      <c r="G47" s="17"/>
      <c r="H47" s="88">
        <v>26149.122123517129</v>
      </c>
      <c r="I47" s="59">
        <f>H47/$H$10</f>
        <v>0.15139386924638951</v>
      </c>
    </row>
    <row r="48" spans="1:9" x14ac:dyDescent="0.2">
      <c r="E48" s="176"/>
      <c r="F48" s="61"/>
      <c r="H48" s="89"/>
      <c r="I48" s="61"/>
    </row>
    <row r="49" spans="2:9" x14ac:dyDescent="0.2">
      <c r="B49" s="5" t="s">
        <v>121</v>
      </c>
      <c r="C49" s="5" t="s">
        <v>122</v>
      </c>
      <c r="E49" s="176">
        <v>131.48805399206199</v>
      </c>
      <c r="F49" s="61">
        <f t="shared" ref="F49:F80" si="3">E49/$E$10</f>
        <v>8.5241564384141923E-4</v>
      </c>
      <c r="H49" s="89">
        <v>155.04190512230798</v>
      </c>
      <c r="I49" s="61">
        <f t="shared" ref="I49:I80" si="4">H49/$H$10</f>
        <v>8.9763602008986754E-4</v>
      </c>
    </row>
    <row r="50" spans="2:9" x14ac:dyDescent="0.2">
      <c r="B50" s="5" t="s">
        <v>123</v>
      </c>
      <c r="C50" s="5" t="s">
        <v>124</v>
      </c>
      <c r="E50" s="176">
        <v>189.213663504762</v>
      </c>
      <c r="F50" s="61">
        <f t="shared" si="3"/>
        <v>1.2266413708559595E-3</v>
      </c>
      <c r="H50" s="89">
        <v>180.453854084407</v>
      </c>
      <c r="I50" s="61">
        <f t="shared" si="4"/>
        <v>1.0447619258962411E-3</v>
      </c>
    </row>
    <row r="51" spans="2:9" x14ac:dyDescent="0.2">
      <c r="B51" s="5" t="s">
        <v>125</v>
      </c>
      <c r="C51" s="5" t="s">
        <v>126</v>
      </c>
      <c r="E51" s="176">
        <v>394.58794140175496</v>
      </c>
      <c r="F51" s="61">
        <f t="shared" si="3"/>
        <v>2.5580493733852279E-3</v>
      </c>
      <c r="H51" s="89">
        <v>529.82886011757</v>
      </c>
      <c r="I51" s="61">
        <f t="shared" si="4"/>
        <v>3.067515643267574E-3</v>
      </c>
    </row>
    <row r="52" spans="2:9" x14ac:dyDescent="0.2">
      <c r="B52" s="5" t="s">
        <v>127</v>
      </c>
      <c r="C52" s="5" t="s">
        <v>128</v>
      </c>
      <c r="E52" s="176">
        <v>177.30705507851101</v>
      </c>
      <c r="F52" s="61">
        <f t="shared" si="3"/>
        <v>1.1494527671806545E-3</v>
      </c>
      <c r="H52" s="89">
        <v>156.729582486168</v>
      </c>
      <c r="I52" s="61">
        <f t="shared" si="4"/>
        <v>9.0740705580370242E-4</v>
      </c>
    </row>
    <row r="53" spans="2:9" x14ac:dyDescent="0.2">
      <c r="B53" s="5" t="s">
        <v>129</v>
      </c>
      <c r="C53" s="5" t="s">
        <v>130</v>
      </c>
      <c r="E53" s="176">
        <v>309.41440855263198</v>
      </c>
      <c r="F53" s="61">
        <f t="shared" si="3"/>
        <v>2.0058832287237777E-3</v>
      </c>
      <c r="H53" s="89">
        <v>279.73617155788901</v>
      </c>
      <c r="I53" s="61">
        <f t="shared" si="4"/>
        <v>1.6195702930398947E-3</v>
      </c>
    </row>
    <row r="54" spans="2:9" x14ac:dyDescent="0.2">
      <c r="B54" s="5" t="s">
        <v>131</v>
      </c>
      <c r="C54" s="5" t="s">
        <v>132</v>
      </c>
      <c r="E54" s="176">
        <v>173.2777495</v>
      </c>
      <c r="F54" s="61">
        <f t="shared" si="3"/>
        <v>1.1233314352066667E-3</v>
      </c>
      <c r="H54" s="89">
        <v>212.90361117402699</v>
      </c>
      <c r="I54" s="61">
        <f t="shared" si="4"/>
        <v>1.2326341710407471E-3</v>
      </c>
    </row>
    <row r="55" spans="2:9" x14ac:dyDescent="0.2">
      <c r="B55" s="5" t="s">
        <v>133</v>
      </c>
      <c r="C55" s="5" t="s">
        <v>134</v>
      </c>
      <c r="E55" s="176">
        <v>181.63983717077699</v>
      </c>
      <c r="F55" s="61">
        <f t="shared" si="3"/>
        <v>1.1775414879782596E-3</v>
      </c>
      <c r="H55" s="89">
        <v>399.686620498406</v>
      </c>
      <c r="I55" s="61">
        <f t="shared" si="4"/>
        <v>2.3140395948071778E-3</v>
      </c>
    </row>
    <row r="56" spans="2:9" x14ac:dyDescent="0.2">
      <c r="B56" s="5" t="s">
        <v>135</v>
      </c>
      <c r="C56" s="5" t="s">
        <v>136</v>
      </c>
      <c r="E56" s="176">
        <v>206.770195914504</v>
      </c>
      <c r="F56" s="61">
        <f t="shared" si="3"/>
        <v>1.3404575117395752E-3</v>
      </c>
      <c r="H56" s="89">
        <v>259.91428190550602</v>
      </c>
      <c r="I56" s="61">
        <f t="shared" si="4"/>
        <v>1.5048087895341855E-3</v>
      </c>
    </row>
    <row r="57" spans="2:9" x14ac:dyDescent="0.2">
      <c r="B57" s="5" t="s">
        <v>137</v>
      </c>
      <c r="C57" s="5" t="s">
        <v>138</v>
      </c>
      <c r="E57" s="176">
        <v>156.716535858897</v>
      </c>
      <c r="F57" s="61">
        <f t="shared" si="3"/>
        <v>1.0159677838324638E-3</v>
      </c>
      <c r="H57" s="89">
        <v>212.41410519695401</v>
      </c>
      <c r="I57" s="61">
        <f t="shared" si="4"/>
        <v>1.2298001101671827E-3</v>
      </c>
    </row>
    <row r="58" spans="2:9" x14ac:dyDescent="0.2">
      <c r="B58" s="5" t="s">
        <v>139</v>
      </c>
      <c r="C58" s="5" t="s">
        <v>140</v>
      </c>
      <c r="E58" s="176">
        <v>201.139959254762</v>
      </c>
      <c r="F58" s="61">
        <f t="shared" si="3"/>
        <v>1.3039576042454444E-3</v>
      </c>
      <c r="H58" s="89">
        <v>230.99656441711198</v>
      </c>
      <c r="I58" s="61">
        <f t="shared" si="4"/>
        <v>1.3373857640244821E-3</v>
      </c>
    </row>
    <row r="59" spans="2:9" x14ac:dyDescent="0.2">
      <c r="B59" s="5" t="s">
        <v>141</v>
      </c>
      <c r="C59" s="5" t="s">
        <v>142</v>
      </c>
      <c r="E59" s="176">
        <v>174.99158775000001</v>
      </c>
      <c r="F59" s="61">
        <f t="shared" si="3"/>
        <v>1.1344419695172741E-3</v>
      </c>
      <c r="H59" s="89">
        <v>165.920774135644</v>
      </c>
      <c r="I59" s="61">
        <f t="shared" si="4"/>
        <v>9.6062069946739712E-4</v>
      </c>
    </row>
    <row r="60" spans="2:9" x14ac:dyDescent="0.2">
      <c r="B60" s="5" t="s">
        <v>143</v>
      </c>
      <c r="C60" s="5" t="s">
        <v>144</v>
      </c>
      <c r="E60" s="176">
        <v>214.209273888095</v>
      </c>
      <c r="F60" s="61">
        <f t="shared" si="3"/>
        <v>1.3886838429379052E-3</v>
      </c>
      <c r="H60" s="89">
        <v>972.41775685983805</v>
      </c>
      <c r="I60" s="61">
        <f t="shared" si="4"/>
        <v>5.6299437525860804E-3</v>
      </c>
    </row>
    <row r="61" spans="2:9" x14ac:dyDescent="0.2">
      <c r="B61" s="5" t="s">
        <v>145</v>
      </c>
      <c r="C61" s="5" t="s">
        <v>146</v>
      </c>
      <c r="E61" s="176">
        <v>207.39458463809498</v>
      </c>
      <c r="F61" s="61">
        <f t="shared" si="3"/>
        <v>1.3445053221654505E-3</v>
      </c>
      <c r="H61" s="89">
        <v>216.02935101795001</v>
      </c>
      <c r="I61" s="61">
        <f t="shared" si="4"/>
        <v>1.2507310634333037E-3</v>
      </c>
    </row>
    <row r="62" spans="2:9" x14ac:dyDescent="0.2">
      <c r="B62" s="5" t="s">
        <v>147</v>
      </c>
      <c r="C62" s="5" t="s">
        <v>148</v>
      </c>
      <c r="E62" s="176">
        <v>169.12572900952398</v>
      </c>
      <c r="F62" s="61">
        <f t="shared" si="3"/>
        <v>1.0964145624400687E-3</v>
      </c>
      <c r="H62" s="89">
        <v>249.045992635922</v>
      </c>
      <c r="I62" s="61">
        <f t="shared" si="4"/>
        <v>1.4418853630099903E-3</v>
      </c>
    </row>
    <row r="63" spans="2:9" x14ac:dyDescent="0.2">
      <c r="B63" s="5" t="s">
        <v>149</v>
      </c>
      <c r="C63" s="5" t="s">
        <v>150</v>
      </c>
      <c r="E63" s="176">
        <v>172.45642330476201</v>
      </c>
      <c r="F63" s="61">
        <f t="shared" si="3"/>
        <v>1.1180069112194163E-3</v>
      </c>
      <c r="H63" s="89">
        <v>165.730098374459</v>
      </c>
      <c r="I63" s="61">
        <f t="shared" si="4"/>
        <v>9.5951675643172118E-4</v>
      </c>
    </row>
    <row r="64" spans="2:9" x14ac:dyDescent="0.2">
      <c r="B64" s="5" t="s">
        <v>151</v>
      </c>
      <c r="C64" s="5" t="s">
        <v>152</v>
      </c>
      <c r="E64" s="176">
        <v>254.995112079221</v>
      </c>
      <c r="F64" s="61">
        <f t="shared" si="3"/>
        <v>1.6530917907762654E-3</v>
      </c>
      <c r="H64" s="89">
        <v>470.82138427120799</v>
      </c>
      <c r="I64" s="61">
        <f t="shared" si="4"/>
        <v>2.7258839035615048E-3</v>
      </c>
    </row>
    <row r="65" spans="2:9" x14ac:dyDescent="0.2">
      <c r="B65" s="5" t="s">
        <v>153</v>
      </c>
      <c r="C65" s="5" t="s">
        <v>154</v>
      </c>
      <c r="E65" s="176">
        <v>148.32614738333402</v>
      </c>
      <c r="F65" s="61">
        <f t="shared" si="3"/>
        <v>9.6157426155166073E-4</v>
      </c>
      <c r="H65" s="89">
        <v>251.629343800481</v>
      </c>
      <c r="I65" s="61">
        <f t="shared" si="4"/>
        <v>1.4568420229918186E-3</v>
      </c>
    </row>
    <row r="66" spans="2:9" x14ac:dyDescent="0.2">
      <c r="B66" s="5" t="s">
        <v>155</v>
      </c>
      <c r="C66" s="5" t="s">
        <v>156</v>
      </c>
      <c r="E66" s="176">
        <v>155.67382171153798</v>
      </c>
      <c r="F66" s="61">
        <f t="shared" si="3"/>
        <v>1.0092080378001948E-3</v>
      </c>
      <c r="H66" s="89">
        <v>266.92000957565398</v>
      </c>
      <c r="I66" s="61">
        <f t="shared" si="4"/>
        <v>1.5453693947376896E-3</v>
      </c>
    </row>
    <row r="67" spans="2:9" x14ac:dyDescent="0.2">
      <c r="B67" s="5" t="s">
        <v>157</v>
      </c>
      <c r="C67" s="5" t="s">
        <v>158</v>
      </c>
      <c r="E67" s="176">
        <v>478.662090824176</v>
      </c>
      <c r="F67" s="61">
        <f t="shared" si="3"/>
        <v>3.1030883943038829E-3</v>
      </c>
      <c r="H67" s="89">
        <v>284.82083258844398</v>
      </c>
      <c r="I67" s="61">
        <f t="shared" si="4"/>
        <v>1.6490086238406733E-3</v>
      </c>
    </row>
    <row r="68" spans="2:9" x14ac:dyDescent="0.2">
      <c r="B68" s="5" t="s">
        <v>159</v>
      </c>
      <c r="C68" s="5" t="s">
        <v>160</v>
      </c>
      <c r="E68" s="176">
        <v>179.61646421077199</v>
      </c>
      <c r="F68" s="61">
        <f t="shared" si="3"/>
        <v>1.1644242905442016E-3</v>
      </c>
      <c r="H68" s="89">
        <v>557.154134474231</v>
      </c>
      <c r="I68" s="61">
        <f t="shared" si="4"/>
        <v>3.2257190044945104E-3</v>
      </c>
    </row>
    <row r="69" spans="2:9" x14ac:dyDescent="0.2">
      <c r="B69" s="5" t="s">
        <v>161</v>
      </c>
      <c r="C69" s="5" t="s">
        <v>162</v>
      </c>
      <c r="E69" s="176">
        <v>137.44866654574</v>
      </c>
      <c r="F69" s="61">
        <f t="shared" si="3"/>
        <v>8.9105732446085727E-4</v>
      </c>
      <c r="H69" s="89">
        <v>118.285873051442</v>
      </c>
      <c r="I69" s="61">
        <f t="shared" si="4"/>
        <v>6.8483201515739435E-4</v>
      </c>
    </row>
    <row r="70" spans="2:9" x14ac:dyDescent="0.2">
      <c r="B70" s="5" t="s">
        <v>163</v>
      </c>
      <c r="C70" s="5" t="s">
        <v>164</v>
      </c>
      <c r="E70" s="176">
        <v>317.67661461209201</v>
      </c>
      <c r="F70" s="61">
        <f t="shared" si="3"/>
        <v>2.0594457652729175E-3</v>
      </c>
      <c r="H70" s="89">
        <v>339.75295112947498</v>
      </c>
      <c r="I70" s="61">
        <f t="shared" si="4"/>
        <v>1.9670455327871765E-3</v>
      </c>
    </row>
    <row r="71" spans="2:9" x14ac:dyDescent="0.2">
      <c r="B71" s="5" t="s">
        <v>165</v>
      </c>
      <c r="C71" s="5" t="s">
        <v>166</v>
      </c>
      <c r="E71" s="176">
        <v>166.69063692556398</v>
      </c>
      <c r="F71" s="61">
        <f t="shared" si="3"/>
        <v>1.0806282569656017E-3</v>
      </c>
      <c r="H71" s="89">
        <v>228.73077091568499</v>
      </c>
      <c r="I71" s="61">
        <f t="shared" si="4"/>
        <v>1.3242676469621178E-3</v>
      </c>
    </row>
    <row r="72" spans="2:9" x14ac:dyDescent="0.2">
      <c r="B72" s="5" t="s">
        <v>167</v>
      </c>
      <c r="C72" s="5" t="s">
        <v>168</v>
      </c>
      <c r="E72" s="176">
        <v>298.054029958304</v>
      </c>
      <c r="F72" s="61">
        <f t="shared" si="3"/>
        <v>1.9322357441062706E-3</v>
      </c>
      <c r="H72" s="89">
        <v>136.54596725387799</v>
      </c>
      <c r="I72" s="61">
        <f t="shared" si="4"/>
        <v>7.9055129326746653E-4</v>
      </c>
    </row>
    <row r="73" spans="2:9" x14ac:dyDescent="0.2">
      <c r="B73" s="5" t="s">
        <v>169</v>
      </c>
      <c r="C73" s="5" t="s">
        <v>170</v>
      </c>
      <c r="E73" s="176">
        <v>723.36991585439603</v>
      </c>
      <c r="F73" s="61">
        <f t="shared" si="3"/>
        <v>4.6894893782195865E-3</v>
      </c>
      <c r="H73" s="89">
        <v>1138.59893077057</v>
      </c>
      <c r="I73" s="61">
        <f t="shared" si="4"/>
        <v>6.5920720716712688E-3</v>
      </c>
    </row>
    <row r="74" spans="2:9" x14ac:dyDescent="0.2">
      <c r="B74" s="5" t="s">
        <v>171</v>
      </c>
      <c r="C74" s="5" t="s">
        <v>172</v>
      </c>
      <c r="E74" s="176">
        <v>223.295964347244</v>
      </c>
      <c r="F74" s="61">
        <f t="shared" si="3"/>
        <v>1.447591377599501E-3</v>
      </c>
      <c r="H74" s="89">
        <v>210.587376163632</v>
      </c>
      <c r="I74" s="61">
        <f t="shared" si="4"/>
        <v>1.2192240160592044E-3</v>
      </c>
    </row>
    <row r="75" spans="2:9" x14ac:dyDescent="0.2">
      <c r="B75" s="5" t="s">
        <v>173</v>
      </c>
      <c r="C75" s="5" t="s">
        <v>174</v>
      </c>
      <c r="E75" s="176">
        <v>404.90497474010999</v>
      </c>
      <c r="F75" s="61">
        <f t="shared" si="3"/>
        <v>2.6249330205960855E-3</v>
      </c>
      <c r="H75" s="89">
        <v>648.05407444131993</v>
      </c>
      <c r="I75" s="61">
        <f t="shared" si="4"/>
        <v>3.7519964665399981E-3</v>
      </c>
    </row>
    <row r="76" spans="2:9" x14ac:dyDescent="0.2">
      <c r="B76" s="5" t="s">
        <v>175</v>
      </c>
      <c r="C76" s="5" t="s">
        <v>176</v>
      </c>
      <c r="E76" s="176">
        <v>319.83257942252806</v>
      </c>
      <c r="F76" s="61">
        <f t="shared" si="3"/>
        <v>2.0734225340834E-3</v>
      </c>
      <c r="H76" s="89">
        <v>345.76633076636898</v>
      </c>
      <c r="I76" s="61">
        <f t="shared" si="4"/>
        <v>2.0018608052149297E-3</v>
      </c>
    </row>
    <row r="77" spans="2:9" x14ac:dyDescent="0.2">
      <c r="B77" s="5" t="s">
        <v>177</v>
      </c>
      <c r="C77" s="5" t="s">
        <v>178</v>
      </c>
      <c r="E77" s="176">
        <v>106.49027449288</v>
      </c>
      <c r="F77" s="61">
        <f t="shared" si="3"/>
        <v>6.9035910973462165E-4</v>
      </c>
      <c r="H77" s="89">
        <v>237.39251888571101</v>
      </c>
      <c r="I77" s="61">
        <f t="shared" si="4"/>
        <v>1.374416005037969E-3</v>
      </c>
    </row>
    <row r="78" spans="2:9" x14ac:dyDescent="0.2">
      <c r="B78" s="5" t="s">
        <v>179</v>
      </c>
      <c r="C78" s="5" t="s">
        <v>180</v>
      </c>
      <c r="E78" s="176">
        <v>225.07568553492098</v>
      </c>
      <c r="F78" s="61">
        <f t="shared" si="3"/>
        <v>1.4591290202673548E-3</v>
      </c>
      <c r="H78" s="89">
        <v>236.129536146161</v>
      </c>
      <c r="I78" s="61">
        <f t="shared" si="4"/>
        <v>1.3671037961298191E-3</v>
      </c>
    </row>
    <row r="79" spans="2:9" x14ac:dyDescent="0.2">
      <c r="B79" s="5" t="s">
        <v>181</v>
      </c>
      <c r="C79" s="5" t="s">
        <v>182</v>
      </c>
      <c r="E79" s="176">
        <v>223.81648853968301</v>
      </c>
      <c r="F79" s="61">
        <f t="shared" si="3"/>
        <v>1.4509658511821712E-3</v>
      </c>
      <c r="H79" s="89">
        <v>314.86641097405396</v>
      </c>
      <c r="I79" s="61">
        <f t="shared" si="4"/>
        <v>1.8229615521285531E-3</v>
      </c>
    </row>
    <row r="80" spans="2:9" x14ac:dyDescent="0.2">
      <c r="B80" s="5" t="s">
        <v>183</v>
      </c>
      <c r="C80" s="5" t="s">
        <v>184</v>
      </c>
      <c r="E80" s="176">
        <v>247.01897672381</v>
      </c>
      <c r="F80" s="61">
        <f t="shared" si="3"/>
        <v>1.601383804020606E-3</v>
      </c>
      <c r="H80" s="89">
        <v>205.68020729940702</v>
      </c>
      <c r="I80" s="61">
        <f t="shared" si="4"/>
        <v>1.1908133000936274E-3</v>
      </c>
    </row>
    <row r="81" spans="2:9" x14ac:dyDescent="0.2">
      <c r="B81" s="5" t="s">
        <v>185</v>
      </c>
      <c r="C81" s="5" t="s">
        <v>186</v>
      </c>
      <c r="E81" s="176">
        <v>268.163317371429</v>
      </c>
      <c r="F81" s="61">
        <f t="shared" ref="F81:F112" si="5">E81/$E$10</f>
        <v>1.7384591215078551E-3</v>
      </c>
      <c r="H81" s="89">
        <v>416.78297018802397</v>
      </c>
      <c r="I81" s="61">
        <f t="shared" ref="I81:I112" si="6">H81/$H$10</f>
        <v>2.4130212171069492E-3</v>
      </c>
    </row>
    <row r="82" spans="2:9" x14ac:dyDescent="0.2">
      <c r="B82" s="5" t="s">
        <v>187</v>
      </c>
      <c r="C82" s="5" t="s">
        <v>188</v>
      </c>
      <c r="E82" s="176">
        <v>192.07783719365099</v>
      </c>
      <c r="F82" s="61">
        <f t="shared" si="5"/>
        <v>1.2452093425078586E-3</v>
      </c>
      <c r="H82" s="89">
        <v>146.93738627075999</v>
      </c>
      <c r="I82" s="61">
        <f t="shared" si="6"/>
        <v>8.5071381514851391E-4</v>
      </c>
    </row>
    <row r="83" spans="2:9" x14ac:dyDescent="0.2">
      <c r="B83" s="5" t="s">
        <v>189</v>
      </c>
      <c r="C83" s="5" t="s">
        <v>190</v>
      </c>
      <c r="E83" s="176">
        <v>626.22027630744697</v>
      </c>
      <c r="F83" s="61">
        <f t="shared" si="5"/>
        <v>4.0596840839046081E-3</v>
      </c>
      <c r="H83" s="89">
        <v>666.910364986422</v>
      </c>
      <c r="I83" s="61">
        <f t="shared" si="6"/>
        <v>3.8611675037844846E-3</v>
      </c>
    </row>
    <row r="84" spans="2:9" x14ac:dyDescent="0.2">
      <c r="B84" s="5" t="s">
        <v>191</v>
      </c>
      <c r="C84" s="5" t="s">
        <v>192</v>
      </c>
      <c r="E84" s="176">
        <v>156.10216488333299</v>
      </c>
      <c r="F84" s="61">
        <f t="shared" si="5"/>
        <v>1.0119849168358582E-3</v>
      </c>
      <c r="H84" s="89">
        <v>183.54309901696502</v>
      </c>
      <c r="I84" s="61">
        <f t="shared" si="6"/>
        <v>1.0626475260774092E-3</v>
      </c>
    </row>
    <row r="85" spans="2:9" x14ac:dyDescent="0.2">
      <c r="B85" s="5" t="s">
        <v>193</v>
      </c>
      <c r="C85" s="5" t="s">
        <v>194</v>
      </c>
      <c r="E85" s="176">
        <v>123.939925631319</v>
      </c>
      <c r="F85" s="61">
        <f t="shared" si="5"/>
        <v>8.0348235673984849E-4</v>
      </c>
      <c r="H85" s="89">
        <v>135.67042430452</v>
      </c>
      <c r="I85" s="61">
        <f t="shared" si="6"/>
        <v>7.8548221927834429E-4</v>
      </c>
    </row>
    <row r="86" spans="2:9" x14ac:dyDescent="0.2">
      <c r="B86" s="5" t="s">
        <v>195</v>
      </c>
      <c r="C86" s="5" t="s">
        <v>196</v>
      </c>
      <c r="E86" s="176">
        <v>67.958184683333286</v>
      </c>
      <c r="F86" s="61">
        <f t="shared" si="5"/>
        <v>4.4056184567637454E-4</v>
      </c>
      <c r="H86" s="89">
        <v>159.958841781633</v>
      </c>
      <c r="I86" s="61">
        <f t="shared" si="6"/>
        <v>9.261032880225514E-4</v>
      </c>
    </row>
    <row r="87" spans="2:9" x14ac:dyDescent="0.2">
      <c r="B87" s="5" t="s">
        <v>197</v>
      </c>
      <c r="C87" s="5" t="s">
        <v>198</v>
      </c>
      <c r="E87" s="176">
        <v>205.87743140009002</v>
      </c>
      <c r="F87" s="61">
        <f t="shared" si="5"/>
        <v>1.3346698647614024E-3</v>
      </c>
      <c r="H87" s="89">
        <v>543.04088943621605</v>
      </c>
      <c r="I87" s="61">
        <f t="shared" si="6"/>
        <v>3.1440084689042581E-3</v>
      </c>
    </row>
    <row r="88" spans="2:9" x14ac:dyDescent="0.2">
      <c r="B88" s="5" t="s">
        <v>199</v>
      </c>
      <c r="C88" s="5" t="s">
        <v>200</v>
      </c>
      <c r="E88" s="176">
        <v>94.783966209523896</v>
      </c>
      <c r="F88" s="61">
        <f t="shared" si="5"/>
        <v>6.1446901927084802E-4</v>
      </c>
      <c r="H88" s="89">
        <v>105.408289791486</v>
      </c>
      <c r="I88" s="61">
        <f t="shared" si="6"/>
        <v>6.102755100839824E-4</v>
      </c>
    </row>
    <row r="89" spans="2:9" x14ac:dyDescent="0.2">
      <c r="B89" s="5" t="s">
        <v>201</v>
      </c>
      <c r="C89" s="5" t="s">
        <v>202</v>
      </c>
      <c r="E89" s="176">
        <v>1117.4467228422502</v>
      </c>
      <c r="F89" s="61">
        <f t="shared" si="5"/>
        <v>7.2442251504274708E-3</v>
      </c>
      <c r="H89" s="89">
        <v>897.019354874589</v>
      </c>
      <c r="I89" s="61">
        <f t="shared" si="6"/>
        <v>5.1934145353671355E-3</v>
      </c>
    </row>
    <row r="90" spans="2:9" x14ac:dyDescent="0.2">
      <c r="B90" s="5" t="s">
        <v>203</v>
      </c>
      <c r="C90" s="5" t="s">
        <v>204</v>
      </c>
      <c r="E90" s="176">
        <v>106.064896935498</v>
      </c>
      <c r="F90" s="61">
        <f t="shared" si="5"/>
        <v>6.8760145629430706E-4</v>
      </c>
      <c r="H90" s="89">
        <v>146.09615579915101</v>
      </c>
      <c r="I90" s="61">
        <f t="shared" si="6"/>
        <v>8.4584339787701745E-4</v>
      </c>
    </row>
    <row r="91" spans="2:9" x14ac:dyDescent="0.2">
      <c r="B91" s="5" t="s">
        <v>205</v>
      </c>
      <c r="C91" s="5" t="s">
        <v>206</v>
      </c>
      <c r="E91" s="176">
        <v>107.82035938571499</v>
      </c>
      <c r="F91" s="61">
        <f t="shared" si="5"/>
        <v>6.9898183351725608E-4</v>
      </c>
      <c r="H91" s="89">
        <v>159.51243795898699</v>
      </c>
      <c r="I91" s="61">
        <f t="shared" si="6"/>
        <v>9.2351877288519705E-4</v>
      </c>
    </row>
    <row r="92" spans="2:9" x14ac:dyDescent="0.2">
      <c r="B92" s="5" t="s">
        <v>207</v>
      </c>
      <c r="C92" s="5" t="s">
        <v>208</v>
      </c>
      <c r="E92" s="176">
        <v>126.579850380577</v>
      </c>
      <c r="F92" s="61">
        <f t="shared" si="5"/>
        <v>8.2059655903055626E-4</v>
      </c>
      <c r="H92" s="89">
        <v>93.420534846757391</v>
      </c>
      <c r="I92" s="61">
        <f t="shared" si="6"/>
        <v>5.408707860520501E-4</v>
      </c>
    </row>
    <row r="93" spans="2:9" x14ac:dyDescent="0.2">
      <c r="B93" s="5" t="s">
        <v>209</v>
      </c>
      <c r="C93" s="5" t="s">
        <v>210</v>
      </c>
      <c r="E93" s="176">
        <v>156.397750823183</v>
      </c>
      <c r="F93" s="61">
        <f t="shared" si="5"/>
        <v>1.0139011523536713E-3</v>
      </c>
      <c r="H93" s="89">
        <v>170.971160397631</v>
      </c>
      <c r="I93" s="61">
        <f t="shared" si="6"/>
        <v>9.8986059187293929E-4</v>
      </c>
    </row>
    <row r="94" spans="2:9" x14ac:dyDescent="0.2">
      <c r="B94" s="5" t="s">
        <v>211</v>
      </c>
      <c r="C94" s="5" t="s">
        <v>212</v>
      </c>
      <c r="E94" s="176">
        <v>246.00615892500002</v>
      </c>
      <c r="F94" s="61">
        <f t="shared" si="5"/>
        <v>1.5948178711479605E-3</v>
      </c>
      <c r="H94" s="89">
        <v>436.08885403621099</v>
      </c>
      <c r="I94" s="61">
        <f t="shared" si="6"/>
        <v>2.5247952354159543E-3</v>
      </c>
    </row>
    <row r="95" spans="2:9" x14ac:dyDescent="0.2">
      <c r="B95" s="5" t="s">
        <v>213</v>
      </c>
      <c r="C95" s="5" t="s">
        <v>214</v>
      </c>
      <c r="E95" s="176">
        <v>223.403463129616</v>
      </c>
      <c r="F95" s="61">
        <f t="shared" si="5"/>
        <v>1.4482882747016007E-3</v>
      </c>
      <c r="H95" s="89">
        <v>215.48114582618999</v>
      </c>
      <c r="I95" s="61">
        <f t="shared" si="6"/>
        <v>1.2475571555395902E-3</v>
      </c>
    </row>
    <row r="96" spans="2:9" x14ac:dyDescent="0.2">
      <c r="B96" s="5" t="s">
        <v>215</v>
      </c>
      <c r="C96" s="5" t="s">
        <v>216</v>
      </c>
      <c r="E96" s="176">
        <v>376.42837469052103</v>
      </c>
      <c r="F96" s="61">
        <f t="shared" si="5"/>
        <v>2.4403238593170662E-3</v>
      </c>
      <c r="H96" s="89">
        <v>1011.99205117629</v>
      </c>
      <c r="I96" s="61">
        <f t="shared" si="6"/>
        <v>5.8590644668862673E-3</v>
      </c>
    </row>
    <row r="97" spans="2:9" x14ac:dyDescent="0.2">
      <c r="B97" s="5" t="s">
        <v>217</v>
      </c>
      <c r="C97" s="5" t="s">
        <v>218</v>
      </c>
      <c r="E97" s="176">
        <v>264.98857347619099</v>
      </c>
      <c r="F97" s="61">
        <f t="shared" si="5"/>
        <v>1.7178777737783168E-3</v>
      </c>
      <c r="H97" s="89">
        <v>247.57702904213602</v>
      </c>
      <c r="I97" s="61">
        <f t="shared" si="6"/>
        <v>1.4333806001657595E-3</v>
      </c>
    </row>
    <row r="98" spans="2:9" x14ac:dyDescent="0.2">
      <c r="B98" s="5" t="s">
        <v>219</v>
      </c>
      <c r="C98" s="5" t="s">
        <v>220</v>
      </c>
      <c r="E98" s="176">
        <v>498.12565203199705</v>
      </c>
      <c r="F98" s="61">
        <f t="shared" si="5"/>
        <v>3.229267492364101E-3</v>
      </c>
      <c r="H98" s="89">
        <v>427.84045564188</v>
      </c>
      <c r="I98" s="61">
        <f t="shared" si="6"/>
        <v>2.4770400204567333E-3</v>
      </c>
    </row>
    <row r="99" spans="2:9" x14ac:dyDescent="0.2">
      <c r="B99" s="5" t="s">
        <v>221</v>
      </c>
      <c r="C99" s="5" t="s">
        <v>222</v>
      </c>
      <c r="E99" s="176">
        <v>251.67069801666702</v>
      </c>
      <c r="F99" s="61">
        <f t="shared" si="5"/>
        <v>1.6315401557227989E-3</v>
      </c>
      <c r="H99" s="89">
        <v>268.92811718116099</v>
      </c>
      <c r="I99" s="61">
        <f t="shared" si="6"/>
        <v>1.5569956045517236E-3</v>
      </c>
    </row>
    <row r="100" spans="2:9" x14ac:dyDescent="0.2">
      <c r="B100" s="5" t="s">
        <v>223</v>
      </c>
      <c r="C100" s="5" t="s">
        <v>224</v>
      </c>
      <c r="E100" s="176">
        <v>210.28314287316098</v>
      </c>
      <c r="F100" s="61">
        <f t="shared" si="5"/>
        <v>1.3632313748596814E-3</v>
      </c>
      <c r="H100" s="89">
        <v>422.76543103809399</v>
      </c>
      <c r="I100" s="61">
        <f t="shared" si="6"/>
        <v>2.4476574810483914E-3</v>
      </c>
    </row>
    <row r="101" spans="2:9" x14ac:dyDescent="0.2">
      <c r="B101" s="5" t="s">
        <v>225</v>
      </c>
      <c r="C101" s="5" t="s">
        <v>226</v>
      </c>
      <c r="E101" s="176">
        <v>418.05215094267498</v>
      </c>
      <c r="F101" s="61">
        <f t="shared" si="5"/>
        <v>2.7101640231636842E-3</v>
      </c>
      <c r="H101" s="89">
        <v>558.78500253386608</v>
      </c>
      <c r="I101" s="61">
        <f t="shared" si="6"/>
        <v>3.2351611350797068E-3</v>
      </c>
    </row>
    <row r="102" spans="2:9" x14ac:dyDescent="0.2">
      <c r="B102" s="5" t="s">
        <v>227</v>
      </c>
      <c r="C102" s="5" t="s">
        <v>228</v>
      </c>
      <c r="E102" s="176">
        <v>79.256132092124304</v>
      </c>
      <c r="F102" s="61">
        <f t="shared" si="5"/>
        <v>5.1380459908371067E-4</v>
      </c>
      <c r="H102" s="89">
        <v>108.436183350232</v>
      </c>
      <c r="I102" s="61">
        <f t="shared" si="6"/>
        <v>6.2780590821205238E-4</v>
      </c>
    </row>
    <row r="103" spans="2:9" x14ac:dyDescent="0.2">
      <c r="B103" s="5" t="s">
        <v>229</v>
      </c>
      <c r="C103" s="5" t="s">
        <v>230</v>
      </c>
      <c r="E103" s="176">
        <v>187.87912070977501</v>
      </c>
      <c r="F103" s="61">
        <f t="shared" si="5"/>
        <v>1.2179897472195534E-3</v>
      </c>
      <c r="H103" s="89">
        <v>307.78036209201701</v>
      </c>
      <c r="I103" s="61">
        <f t="shared" si="6"/>
        <v>1.7819359164359565E-3</v>
      </c>
    </row>
    <row r="104" spans="2:9" x14ac:dyDescent="0.2">
      <c r="B104" s="5" t="s">
        <v>231</v>
      </c>
      <c r="C104" s="5" t="s">
        <v>232</v>
      </c>
      <c r="E104" s="176">
        <v>113.536012246704</v>
      </c>
      <c r="F104" s="61">
        <f t="shared" si="5"/>
        <v>7.3603548033575816E-4</v>
      </c>
      <c r="H104" s="89">
        <v>156.71205425145399</v>
      </c>
      <c r="I104" s="61">
        <f t="shared" si="6"/>
        <v>9.0730557372480601E-4</v>
      </c>
    </row>
    <row r="105" spans="2:9" x14ac:dyDescent="0.2">
      <c r="B105" s="5" t="s">
        <v>233</v>
      </c>
      <c r="C105" s="5" t="s">
        <v>234</v>
      </c>
      <c r="E105" s="176">
        <v>192.50415818032602</v>
      </c>
      <c r="F105" s="61">
        <f t="shared" si="5"/>
        <v>1.2479731120466611E-3</v>
      </c>
      <c r="H105" s="89">
        <v>228.18707882510199</v>
      </c>
      <c r="I105" s="61">
        <f t="shared" si="6"/>
        <v>1.3211198682763472E-3</v>
      </c>
    </row>
    <row r="106" spans="2:9" x14ac:dyDescent="0.2">
      <c r="B106" s="5" t="s">
        <v>235</v>
      </c>
      <c r="C106" s="5" t="s">
        <v>236</v>
      </c>
      <c r="E106" s="176">
        <v>310.00515578846199</v>
      </c>
      <c r="F106" s="61">
        <f t="shared" si="5"/>
        <v>2.0097129468623397E-3</v>
      </c>
      <c r="H106" s="89">
        <v>638.71260406613396</v>
      </c>
      <c r="I106" s="61">
        <f t="shared" si="6"/>
        <v>3.6979127639258278E-3</v>
      </c>
    </row>
    <row r="107" spans="2:9" x14ac:dyDescent="0.2">
      <c r="B107" s="5" t="s">
        <v>237</v>
      </c>
      <c r="C107" s="5" t="s">
        <v>238</v>
      </c>
      <c r="E107" s="176">
        <v>139.40358235476199</v>
      </c>
      <c r="F107" s="61">
        <f t="shared" si="5"/>
        <v>9.03730725331965E-4</v>
      </c>
      <c r="H107" s="89">
        <v>170.631236024239</v>
      </c>
      <c r="I107" s="61">
        <f t="shared" si="6"/>
        <v>9.8789255386784371E-4</v>
      </c>
    </row>
    <row r="108" spans="2:9" x14ac:dyDescent="0.2">
      <c r="B108" s="5" t="s">
        <v>239</v>
      </c>
      <c r="C108" s="5" t="s">
        <v>240</v>
      </c>
      <c r="E108" s="176">
        <v>222.251321260401</v>
      </c>
      <c r="F108" s="61">
        <f t="shared" si="5"/>
        <v>1.4408191265666466E-3</v>
      </c>
      <c r="H108" s="89">
        <v>208.45565024252701</v>
      </c>
      <c r="I108" s="61">
        <f t="shared" si="6"/>
        <v>1.2068821013347074E-3</v>
      </c>
    </row>
    <row r="109" spans="2:9" x14ac:dyDescent="0.2">
      <c r="B109" s="5" t="s">
        <v>241</v>
      </c>
      <c r="C109" s="5" t="s">
        <v>242</v>
      </c>
      <c r="E109" s="176">
        <v>834.93736385263207</v>
      </c>
      <c r="F109" s="61">
        <f t="shared" si="5"/>
        <v>5.4127629770736839E-3</v>
      </c>
      <c r="H109" s="89">
        <v>1455.2946249798802</v>
      </c>
      <c r="I109" s="61">
        <f t="shared" si="6"/>
        <v>8.4256245058043824E-3</v>
      </c>
    </row>
    <row r="110" spans="2:9" x14ac:dyDescent="0.2">
      <c r="B110" s="5" t="s">
        <v>243</v>
      </c>
      <c r="C110" s="5" t="s">
        <v>244</v>
      </c>
      <c r="E110" s="176">
        <v>266.01738576516601</v>
      </c>
      <c r="F110" s="61">
        <f t="shared" si="5"/>
        <v>1.7245473963263206E-3</v>
      </c>
      <c r="H110" s="89">
        <v>407.78334980658798</v>
      </c>
      <c r="I110" s="61">
        <f t="shared" si="6"/>
        <v>2.3609167011366442E-3</v>
      </c>
    </row>
    <row r="111" spans="2:9" x14ac:dyDescent="0.2">
      <c r="B111" s="5" t="s">
        <v>245</v>
      </c>
      <c r="C111" s="5" t="s">
        <v>246</v>
      </c>
      <c r="E111" s="176">
        <v>90.483039521062494</v>
      </c>
      <c r="F111" s="61">
        <f t="shared" si="5"/>
        <v>5.8658681186909501E-4</v>
      </c>
      <c r="H111" s="89">
        <v>95.494699698672903</v>
      </c>
      <c r="I111" s="61">
        <f t="shared" si="6"/>
        <v>5.5287944320325691E-4</v>
      </c>
    </row>
    <row r="112" spans="2:9" x14ac:dyDescent="0.2">
      <c r="B112" s="5" t="s">
        <v>247</v>
      </c>
      <c r="C112" s="5" t="s">
        <v>248</v>
      </c>
      <c r="E112" s="176">
        <v>271.51518923095205</v>
      </c>
      <c r="F112" s="61">
        <f t="shared" si="5"/>
        <v>1.7601887609881212E-3</v>
      </c>
      <c r="H112" s="89">
        <v>198.61953132054703</v>
      </c>
      <c r="I112" s="61">
        <f t="shared" si="6"/>
        <v>1.1499345642459983E-3</v>
      </c>
    </row>
    <row r="113" spans="1:9" x14ac:dyDescent="0.2">
      <c r="B113" s="5" t="s">
        <v>249</v>
      </c>
      <c r="C113" s="5" t="s">
        <v>250</v>
      </c>
      <c r="E113" s="176">
        <v>314.49407506239299</v>
      </c>
      <c r="F113" s="61">
        <f t="shared" ref="F113:F123" si="7">E113/$E$10</f>
        <v>2.0388138795848746E-3</v>
      </c>
      <c r="H113" s="89">
        <v>935.99432279121106</v>
      </c>
      <c r="I113" s="61">
        <f t="shared" ref="I113:I123" si="8">H113/$H$10</f>
        <v>5.4190653686448098E-3</v>
      </c>
    </row>
    <row r="114" spans="1:9" x14ac:dyDescent="0.2">
      <c r="B114" s="5" t="s">
        <v>251</v>
      </c>
      <c r="C114" s="5" t="s">
        <v>252</v>
      </c>
      <c r="E114" s="176">
        <v>319.83646951239302</v>
      </c>
      <c r="F114" s="61">
        <f t="shared" si="7"/>
        <v>2.0734477529025718E-3</v>
      </c>
      <c r="H114" s="89">
        <v>309.06098031132103</v>
      </c>
      <c r="I114" s="61">
        <f t="shared" si="8"/>
        <v>1.7893502283326261E-3</v>
      </c>
    </row>
    <row r="115" spans="1:9" x14ac:dyDescent="0.2">
      <c r="B115" s="5" t="s">
        <v>253</v>
      </c>
      <c r="C115" s="5" t="s">
        <v>254</v>
      </c>
      <c r="E115" s="176">
        <v>338.42212167474798</v>
      </c>
      <c r="F115" s="61">
        <f t="shared" si="7"/>
        <v>2.1939355095708917E-3</v>
      </c>
      <c r="H115" s="89">
        <v>446.45762804226797</v>
      </c>
      <c r="I115" s="61">
        <f t="shared" si="8"/>
        <v>2.5848266509527146E-3</v>
      </c>
    </row>
    <row r="116" spans="1:9" x14ac:dyDescent="0.2">
      <c r="B116" s="5" t="s">
        <v>255</v>
      </c>
      <c r="C116" s="5" t="s">
        <v>256</v>
      </c>
      <c r="E116" s="176">
        <v>288.74477240770801</v>
      </c>
      <c r="F116" s="61">
        <f t="shared" si="7"/>
        <v>1.8718853432314051E-3</v>
      </c>
      <c r="H116" s="89">
        <v>573.70652964669898</v>
      </c>
      <c r="I116" s="61">
        <f t="shared" si="8"/>
        <v>3.3215513287545083E-3</v>
      </c>
    </row>
    <row r="117" spans="1:9" x14ac:dyDescent="0.2">
      <c r="B117" s="5" t="s">
        <v>257</v>
      </c>
      <c r="C117" s="5" t="s">
        <v>258</v>
      </c>
      <c r="E117" s="176">
        <v>334.45034756111096</v>
      </c>
      <c r="F117" s="61">
        <f t="shared" si="7"/>
        <v>2.1681871447158381E-3</v>
      </c>
      <c r="H117" s="89">
        <v>520.64997735861402</v>
      </c>
      <c r="I117" s="61">
        <f t="shared" si="8"/>
        <v>3.0143732635856354E-3</v>
      </c>
    </row>
    <row r="118" spans="1:9" x14ac:dyDescent="0.2">
      <c r="B118" s="5" t="s">
        <v>259</v>
      </c>
      <c r="C118" s="5" t="s">
        <v>260</v>
      </c>
      <c r="E118" s="176">
        <v>174.806058216667</v>
      </c>
      <c r="F118" s="61">
        <f t="shared" si="7"/>
        <v>1.1332392117624349E-3</v>
      </c>
      <c r="H118" s="89">
        <v>573.73746062377404</v>
      </c>
      <c r="I118" s="61">
        <f t="shared" si="8"/>
        <v>3.321730407817922E-3</v>
      </c>
    </row>
    <row r="119" spans="1:9" x14ac:dyDescent="0.2">
      <c r="B119" s="5" t="s">
        <v>261</v>
      </c>
      <c r="C119" s="5" t="s">
        <v>262</v>
      </c>
      <c r="E119" s="176">
        <v>57.409069573442899</v>
      </c>
      <c r="F119" s="61">
        <f t="shared" si="7"/>
        <v>3.7217365013050905E-4</v>
      </c>
      <c r="H119" s="89">
        <v>96.851341539847596</v>
      </c>
      <c r="I119" s="61">
        <f t="shared" si="8"/>
        <v>5.6073390411199501E-4</v>
      </c>
    </row>
    <row r="120" spans="1:9" x14ac:dyDescent="0.2">
      <c r="B120" s="5" t="s">
        <v>263</v>
      </c>
      <c r="C120" s="5" t="s">
        <v>264</v>
      </c>
      <c r="E120" s="176">
        <v>196.07045014091901</v>
      </c>
      <c r="F120" s="61">
        <f t="shared" si="7"/>
        <v>1.2710928021281561E-3</v>
      </c>
      <c r="H120" s="89">
        <v>274.39084860527601</v>
      </c>
      <c r="I120" s="61">
        <f t="shared" si="8"/>
        <v>1.5886228248860855E-3</v>
      </c>
    </row>
    <row r="121" spans="1:9" x14ac:dyDescent="0.2">
      <c r="B121" s="5" t="s">
        <v>265</v>
      </c>
      <c r="C121" s="5" t="s">
        <v>266</v>
      </c>
      <c r="E121" s="176">
        <v>139.60227505634901</v>
      </c>
      <c r="F121" s="61">
        <f t="shared" si="7"/>
        <v>9.0501881776323728E-4</v>
      </c>
      <c r="H121" s="89">
        <v>176.48521279308</v>
      </c>
      <c r="I121" s="61">
        <f t="shared" si="8"/>
        <v>1.0217849418924596E-3</v>
      </c>
    </row>
    <row r="122" spans="1:9" x14ac:dyDescent="0.2">
      <c r="B122" s="5" t="s">
        <v>267</v>
      </c>
      <c r="C122" s="5" t="s">
        <v>268</v>
      </c>
      <c r="E122" s="176">
        <v>190.43186784248201</v>
      </c>
      <c r="F122" s="61">
        <f t="shared" si="7"/>
        <v>1.2345387912172854E-3</v>
      </c>
      <c r="H122" s="89">
        <v>226.846945911239</v>
      </c>
      <c r="I122" s="61">
        <f t="shared" si="8"/>
        <v>1.3133609880288269E-3</v>
      </c>
    </row>
    <row r="123" spans="1:9" x14ac:dyDescent="0.2">
      <c r="B123" s="5" t="s">
        <v>269</v>
      </c>
      <c r="C123" s="5" t="s">
        <v>270</v>
      </c>
      <c r="E123" s="176">
        <v>383.51074125000002</v>
      </c>
      <c r="F123" s="61">
        <f t="shared" si="7"/>
        <v>2.4862376885009985E-3</v>
      </c>
      <c r="H123" s="89">
        <v>245.51732301555401</v>
      </c>
      <c r="I123" s="61">
        <f t="shared" si="8"/>
        <v>1.4214556543338717E-3</v>
      </c>
    </row>
    <row r="124" spans="1:9" x14ac:dyDescent="0.2">
      <c r="E124" s="176"/>
      <c r="F124" s="61"/>
      <c r="H124" s="89"/>
      <c r="I124" s="61"/>
    </row>
    <row r="125" spans="1:9" ht="15" x14ac:dyDescent="0.25">
      <c r="A125" s="16" t="s">
        <v>1235</v>
      </c>
      <c r="C125" s="16" t="s">
        <v>272</v>
      </c>
      <c r="D125" s="16"/>
      <c r="E125" s="54">
        <v>14539.903494441103</v>
      </c>
      <c r="F125" s="59">
        <f>E125/$E$10</f>
        <v>9.4259826823160295E-2</v>
      </c>
      <c r="G125" s="17"/>
      <c r="H125" s="88">
        <v>23074.110145823499</v>
      </c>
      <c r="I125" s="59">
        <f>H125/$H$10</f>
        <v>0.13359067267699681</v>
      </c>
    </row>
    <row r="126" spans="1:9" x14ac:dyDescent="0.2">
      <c r="E126" s="176"/>
      <c r="F126" s="61"/>
      <c r="H126" s="89"/>
      <c r="I126" s="61"/>
    </row>
    <row r="127" spans="1:9" x14ac:dyDescent="0.2">
      <c r="B127" s="5" t="s">
        <v>273</v>
      </c>
      <c r="C127" s="5" t="s">
        <v>274</v>
      </c>
      <c r="E127" s="176">
        <v>265.17596826313098</v>
      </c>
      <c r="F127" s="61">
        <f t="shared" ref="F127:F158" si="9">E127/$E$10</f>
        <v>1.719092623668571E-3</v>
      </c>
      <c r="H127" s="89">
        <v>813.60303657715701</v>
      </c>
      <c r="I127" s="61">
        <f t="shared" ref="I127:I158" si="10">H127/$H$10</f>
        <v>4.7104645102885104E-3</v>
      </c>
    </row>
    <row r="128" spans="1:9" x14ac:dyDescent="0.2">
      <c r="B128" s="5" t="s">
        <v>275</v>
      </c>
      <c r="C128" s="5" t="s">
        <v>276</v>
      </c>
      <c r="E128" s="176">
        <v>140.73142083888899</v>
      </c>
      <c r="F128" s="61">
        <f t="shared" si="9"/>
        <v>9.123388860127282E-4</v>
      </c>
      <c r="H128" s="89">
        <v>154.296888780926</v>
      </c>
      <c r="I128" s="61">
        <f t="shared" si="10"/>
        <v>8.9332264750164713E-4</v>
      </c>
    </row>
    <row r="129" spans="2:9" x14ac:dyDescent="0.2">
      <c r="B129" s="5" t="s">
        <v>277</v>
      </c>
      <c r="C129" s="5" t="s">
        <v>278</v>
      </c>
      <c r="E129" s="176">
        <v>200.81455299761899</v>
      </c>
      <c r="F129" s="61">
        <f t="shared" si="9"/>
        <v>1.3018480484662605E-3</v>
      </c>
      <c r="H129" s="89">
        <v>289.61814551716401</v>
      </c>
      <c r="I129" s="61">
        <f t="shared" si="10"/>
        <v>1.6767833140514576E-3</v>
      </c>
    </row>
    <row r="130" spans="2:9" x14ac:dyDescent="0.2">
      <c r="B130" s="5" t="s">
        <v>279</v>
      </c>
      <c r="C130" s="5" t="s">
        <v>280</v>
      </c>
      <c r="E130" s="176">
        <v>321.81437243206301</v>
      </c>
      <c r="F130" s="61">
        <f t="shared" si="9"/>
        <v>2.0862701754690211E-3</v>
      </c>
      <c r="H130" s="89">
        <v>329.31446880630796</v>
      </c>
      <c r="I130" s="61">
        <f t="shared" si="10"/>
        <v>1.9066105315469998E-3</v>
      </c>
    </row>
    <row r="131" spans="2:9" x14ac:dyDescent="0.2">
      <c r="B131" s="5" t="s">
        <v>281</v>
      </c>
      <c r="C131" s="5" t="s">
        <v>282</v>
      </c>
      <c r="E131" s="176">
        <v>217.88002038888902</v>
      </c>
      <c r="F131" s="61">
        <f t="shared" si="9"/>
        <v>1.4124806947951993E-3</v>
      </c>
      <c r="H131" s="89">
        <v>404.53584676225802</v>
      </c>
      <c r="I131" s="61">
        <f t="shared" si="10"/>
        <v>2.342114844273221E-3</v>
      </c>
    </row>
    <row r="132" spans="2:9" x14ac:dyDescent="0.2">
      <c r="B132" s="5" t="s">
        <v>283</v>
      </c>
      <c r="C132" s="5" t="s">
        <v>284</v>
      </c>
      <c r="E132" s="176">
        <v>229.47611692222301</v>
      </c>
      <c r="F132" s="61">
        <f t="shared" si="9"/>
        <v>1.4876563004293498E-3</v>
      </c>
      <c r="H132" s="89">
        <v>691.29517369690893</v>
      </c>
      <c r="I132" s="61">
        <f t="shared" si="10"/>
        <v>4.0023466425745226E-3</v>
      </c>
    </row>
    <row r="133" spans="2:9" x14ac:dyDescent="0.2">
      <c r="B133" s="5" t="s">
        <v>285</v>
      </c>
      <c r="C133" s="5" t="s">
        <v>286</v>
      </c>
      <c r="E133" s="176">
        <v>242.97017722222301</v>
      </c>
      <c r="F133" s="61">
        <f t="shared" si="9"/>
        <v>1.5751360961175106E-3</v>
      </c>
      <c r="H133" s="89">
        <v>365.28528244981499</v>
      </c>
      <c r="I133" s="61">
        <f t="shared" si="10"/>
        <v>2.114868408492464E-3</v>
      </c>
    </row>
    <row r="134" spans="2:9" x14ac:dyDescent="0.2">
      <c r="B134" s="5" t="s">
        <v>287</v>
      </c>
      <c r="C134" s="5" t="s">
        <v>288</v>
      </c>
      <c r="E134" s="176">
        <v>314.49751811190498</v>
      </c>
      <c r="F134" s="61">
        <f t="shared" si="9"/>
        <v>2.0388362003142292E-3</v>
      </c>
      <c r="H134" s="89">
        <v>739.56215857402799</v>
      </c>
      <c r="I134" s="61">
        <f t="shared" si="10"/>
        <v>4.2817948612522807E-3</v>
      </c>
    </row>
    <row r="135" spans="2:9" x14ac:dyDescent="0.2">
      <c r="B135" s="5" t="s">
        <v>289</v>
      </c>
      <c r="C135" s="5" t="s">
        <v>290</v>
      </c>
      <c r="E135" s="176">
        <v>229.67769891666703</v>
      </c>
      <c r="F135" s="61">
        <f t="shared" si="9"/>
        <v>1.4889631236757505E-3</v>
      </c>
      <c r="H135" s="89">
        <v>393.77597819473897</v>
      </c>
      <c r="I135" s="61">
        <f t="shared" si="10"/>
        <v>2.2798191340262486E-3</v>
      </c>
    </row>
    <row r="136" spans="2:9" x14ac:dyDescent="0.2">
      <c r="B136" s="5" t="s">
        <v>291</v>
      </c>
      <c r="C136" s="5" t="s">
        <v>292</v>
      </c>
      <c r="E136" s="176">
        <v>415.10313439523799</v>
      </c>
      <c r="F136" s="61">
        <f t="shared" si="9"/>
        <v>2.6910460290747746E-3</v>
      </c>
      <c r="H136" s="89">
        <v>642.75111064368002</v>
      </c>
      <c r="I136" s="61">
        <f t="shared" si="10"/>
        <v>3.7212942424268529E-3</v>
      </c>
    </row>
    <row r="137" spans="2:9" x14ac:dyDescent="0.2">
      <c r="B137" s="5" t="s">
        <v>293</v>
      </c>
      <c r="C137" s="5" t="s">
        <v>294</v>
      </c>
      <c r="E137" s="176">
        <v>161.136217088889</v>
      </c>
      <c r="F137" s="61">
        <f t="shared" si="9"/>
        <v>1.0446198575901672E-3</v>
      </c>
      <c r="H137" s="89">
        <v>230.21665477945899</v>
      </c>
      <c r="I137" s="61">
        <f t="shared" si="10"/>
        <v>1.3328703719914683E-3</v>
      </c>
    </row>
    <row r="138" spans="2:9" x14ac:dyDescent="0.2">
      <c r="B138" s="5" t="s">
        <v>295</v>
      </c>
      <c r="C138" s="5" t="s">
        <v>296</v>
      </c>
      <c r="E138" s="176">
        <v>221.18773470555499</v>
      </c>
      <c r="F138" s="61">
        <f t="shared" si="9"/>
        <v>1.4339240681152921E-3</v>
      </c>
      <c r="H138" s="89">
        <v>596.33703550439793</v>
      </c>
      <c r="I138" s="61">
        <f t="shared" si="10"/>
        <v>3.452573694576834E-3</v>
      </c>
    </row>
    <row r="139" spans="2:9" x14ac:dyDescent="0.2">
      <c r="B139" s="5" t="s">
        <v>297</v>
      </c>
      <c r="C139" s="5" t="s">
        <v>298</v>
      </c>
      <c r="E139" s="176">
        <v>216.06921146666699</v>
      </c>
      <c r="F139" s="61">
        <f t="shared" si="9"/>
        <v>1.400741515406303E-3</v>
      </c>
      <c r="H139" s="89">
        <v>281.71620465610101</v>
      </c>
      <c r="I139" s="61">
        <f t="shared" si="10"/>
        <v>1.631033961707557E-3</v>
      </c>
    </row>
    <row r="140" spans="2:9" x14ac:dyDescent="0.2">
      <c r="B140" s="5" t="s">
        <v>299</v>
      </c>
      <c r="C140" s="5" t="s">
        <v>300</v>
      </c>
      <c r="E140" s="176">
        <v>497.27243027510798</v>
      </c>
      <c r="F140" s="61">
        <f t="shared" si="9"/>
        <v>3.2237361946442183E-3</v>
      </c>
      <c r="H140" s="89">
        <v>867.88143057892205</v>
      </c>
      <c r="I140" s="61">
        <f t="shared" si="10"/>
        <v>5.0247165928476003E-3</v>
      </c>
    </row>
    <row r="141" spans="2:9" x14ac:dyDescent="0.2">
      <c r="B141" s="5" t="s">
        <v>301</v>
      </c>
      <c r="C141" s="5" t="s">
        <v>302</v>
      </c>
      <c r="E141" s="176">
        <v>120.00938535555599</v>
      </c>
      <c r="F141" s="61">
        <f t="shared" si="9"/>
        <v>7.7800130414162969E-4</v>
      </c>
      <c r="H141" s="89">
        <v>118.132812874404</v>
      </c>
      <c r="I141" s="61">
        <f t="shared" si="10"/>
        <v>6.8394585261932273E-4</v>
      </c>
    </row>
    <row r="142" spans="2:9" x14ac:dyDescent="0.2">
      <c r="B142" s="5" t="s">
        <v>303</v>
      </c>
      <c r="C142" s="5" t="s">
        <v>304</v>
      </c>
      <c r="E142" s="176">
        <v>286.83708568888903</v>
      </c>
      <c r="F142" s="61">
        <f t="shared" si="9"/>
        <v>1.8595181208617747E-3</v>
      </c>
      <c r="H142" s="89">
        <v>212.738049360107</v>
      </c>
      <c r="I142" s="61">
        <f t="shared" si="10"/>
        <v>1.2316756285898609E-3</v>
      </c>
    </row>
    <row r="143" spans="2:9" x14ac:dyDescent="0.2">
      <c r="B143" s="5" t="s">
        <v>305</v>
      </c>
      <c r="C143" s="5" t="s">
        <v>306</v>
      </c>
      <c r="E143" s="176">
        <v>154.01489181666699</v>
      </c>
      <c r="F143" s="61">
        <f t="shared" si="9"/>
        <v>9.9845346541516588E-4</v>
      </c>
      <c r="H143" s="89">
        <v>148.874781803357</v>
      </c>
      <c r="I143" s="61">
        <f t="shared" si="10"/>
        <v>8.6193062787955175E-4</v>
      </c>
    </row>
    <row r="144" spans="2:9" x14ac:dyDescent="0.2">
      <c r="B144" s="5" t="s">
        <v>307</v>
      </c>
      <c r="C144" s="5" t="s">
        <v>308</v>
      </c>
      <c r="E144" s="176">
        <v>293.18642481111095</v>
      </c>
      <c r="F144" s="61">
        <f t="shared" si="9"/>
        <v>1.9006798525287674E-3</v>
      </c>
      <c r="H144" s="89">
        <v>938.80184517586099</v>
      </c>
      <c r="I144" s="61">
        <f t="shared" si="10"/>
        <v>5.4353198981391578E-3</v>
      </c>
    </row>
    <row r="145" spans="2:9" x14ac:dyDescent="0.2">
      <c r="B145" s="5" t="s">
        <v>309</v>
      </c>
      <c r="C145" s="5" t="s">
        <v>310</v>
      </c>
      <c r="E145" s="176">
        <v>257.52432524365099</v>
      </c>
      <c r="F145" s="61">
        <f t="shared" si="9"/>
        <v>1.6694882678896916E-3</v>
      </c>
      <c r="H145" s="89">
        <v>224.04177612176201</v>
      </c>
      <c r="I145" s="61">
        <f t="shared" si="10"/>
        <v>1.2971200792015259E-3</v>
      </c>
    </row>
    <row r="146" spans="2:9" x14ac:dyDescent="0.2">
      <c r="B146" s="5" t="s">
        <v>311</v>
      </c>
      <c r="C146" s="5" t="s">
        <v>312</v>
      </c>
      <c r="E146" s="176">
        <v>271.197975222222</v>
      </c>
      <c r="F146" s="61">
        <f t="shared" si="9"/>
        <v>1.7581323142214554E-3</v>
      </c>
      <c r="H146" s="89">
        <v>679.17430461440597</v>
      </c>
      <c r="I146" s="61">
        <f t="shared" si="10"/>
        <v>3.9321712362889432E-3</v>
      </c>
    </row>
    <row r="147" spans="2:9" x14ac:dyDescent="0.2">
      <c r="B147" s="5" t="s">
        <v>313</v>
      </c>
      <c r="C147" s="5" t="s">
        <v>314</v>
      </c>
      <c r="E147" s="176">
        <v>232.51980323333299</v>
      </c>
      <c r="F147" s="61">
        <f t="shared" si="9"/>
        <v>1.5073880231810818E-3</v>
      </c>
      <c r="H147" s="89">
        <v>279.575720567926</v>
      </c>
      <c r="I147" s="61">
        <f t="shared" si="10"/>
        <v>1.6186413403936005E-3</v>
      </c>
    </row>
    <row r="148" spans="2:9" x14ac:dyDescent="0.2">
      <c r="B148" s="5" t="s">
        <v>315</v>
      </c>
      <c r="C148" s="5" t="s">
        <v>316</v>
      </c>
      <c r="E148" s="176">
        <v>187.12263413333301</v>
      </c>
      <c r="F148" s="61">
        <f t="shared" si="9"/>
        <v>1.2130855679231276E-3</v>
      </c>
      <c r="H148" s="89">
        <v>172.767092236987</v>
      </c>
      <c r="I148" s="61">
        <f t="shared" si="10"/>
        <v>1.0002583814728572E-3</v>
      </c>
    </row>
    <row r="149" spans="2:9" x14ac:dyDescent="0.2">
      <c r="B149" s="5" t="s">
        <v>317</v>
      </c>
      <c r="C149" s="5" t="s">
        <v>318</v>
      </c>
      <c r="E149" s="176">
        <v>267.422172011616</v>
      </c>
      <c r="F149" s="61">
        <f t="shared" si="9"/>
        <v>1.7336543968208258E-3</v>
      </c>
      <c r="H149" s="89">
        <v>529.490451625844</v>
      </c>
      <c r="I149" s="61">
        <f t="shared" si="10"/>
        <v>3.0655563816638291E-3</v>
      </c>
    </row>
    <row r="150" spans="2:9" x14ac:dyDescent="0.2">
      <c r="B150" s="5" t="s">
        <v>319</v>
      </c>
      <c r="C150" s="5" t="s">
        <v>320</v>
      </c>
      <c r="E150" s="176">
        <v>144.13275453095201</v>
      </c>
      <c r="F150" s="61">
        <f t="shared" si="9"/>
        <v>9.3438917849948471E-4</v>
      </c>
      <c r="H150" s="89">
        <v>199.12842704238702</v>
      </c>
      <c r="I150" s="61">
        <f t="shared" si="10"/>
        <v>1.1528808846619713E-3</v>
      </c>
    </row>
    <row r="151" spans="2:9" x14ac:dyDescent="0.2">
      <c r="B151" s="5" t="s">
        <v>321</v>
      </c>
      <c r="C151" s="5" t="s">
        <v>322</v>
      </c>
      <c r="E151" s="176">
        <v>342.75750153571397</v>
      </c>
      <c r="F151" s="61">
        <f t="shared" si="9"/>
        <v>2.2220410712799846E-3</v>
      </c>
      <c r="H151" s="89">
        <v>512.19789130767003</v>
      </c>
      <c r="I151" s="61">
        <f t="shared" si="10"/>
        <v>2.9654387714672537E-3</v>
      </c>
    </row>
    <row r="152" spans="2:9" x14ac:dyDescent="0.2">
      <c r="B152" s="5" t="s">
        <v>323</v>
      </c>
      <c r="C152" s="5" t="s">
        <v>324</v>
      </c>
      <c r="E152" s="176">
        <v>111.974821561905</v>
      </c>
      <c r="F152" s="61">
        <f t="shared" si="9"/>
        <v>7.2591453533475832E-4</v>
      </c>
      <c r="H152" s="89">
        <v>216.22553922092598</v>
      </c>
      <c r="I152" s="61">
        <f t="shared" si="10"/>
        <v>1.2518669214941873E-3</v>
      </c>
    </row>
    <row r="153" spans="2:9" x14ac:dyDescent="0.2">
      <c r="B153" s="5" t="s">
        <v>325</v>
      </c>
      <c r="C153" s="5" t="s">
        <v>326</v>
      </c>
      <c r="E153" s="176">
        <v>291.33049469999895</v>
      </c>
      <c r="F153" s="61">
        <f t="shared" si="9"/>
        <v>1.8886481598193771E-3</v>
      </c>
      <c r="H153" s="89">
        <v>293.5939410277</v>
      </c>
      <c r="I153" s="61">
        <f t="shared" si="10"/>
        <v>1.6998017183722336E-3</v>
      </c>
    </row>
    <row r="154" spans="2:9" x14ac:dyDescent="0.2">
      <c r="B154" s="5" t="s">
        <v>327</v>
      </c>
      <c r="C154" s="5" t="s">
        <v>328</v>
      </c>
      <c r="E154" s="176">
        <v>958.87818653889303</v>
      </c>
      <c r="F154" s="61">
        <f t="shared" si="9"/>
        <v>6.2162511492746533E-3</v>
      </c>
      <c r="H154" s="89">
        <v>1169.9529546318399</v>
      </c>
      <c r="I154" s="61">
        <f t="shared" si="10"/>
        <v>6.7736004215095324E-3</v>
      </c>
    </row>
    <row r="155" spans="2:9" x14ac:dyDescent="0.2">
      <c r="B155" s="5" t="s">
        <v>329</v>
      </c>
      <c r="C155" s="5" t="s">
        <v>330</v>
      </c>
      <c r="E155" s="176">
        <v>224.48614369523798</v>
      </c>
      <c r="F155" s="61">
        <f t="shared" si="9"/>
        <v>1.4553071165157398E-3</v>
      </c>
      <c r="H155" s="89">
        <v>389.77926531359498</v>
      </c>
      <c r="I155" s="61">
        <f t="shared" si="10"/>
        <v>2.2566796257672277E-3</v>
      </c>
    </row>
    <row r="156" spans="2:9" x14ac:dyDescent="0.2">
      <c r="B156" s="5" t="s">
        <v>331</v>
      </c>
      <c r="C156" s="5" t="s">
        <v>332</v>
      </c>
      <c r="E156" s="176">
        <v>77.283675709523791</v>
      </c>
      <c r="F156" s="61">
        <f t="shared" si="9"/>
        <v>5.0101748553022364E-4</v>
      </c>
      <c r="H156" s="89">
        <v>112.58072006505799</v>
      </c>
      <c r="I156" s="61">
        <f t="shared" si="10"/>
        <v>6.5180126249306377E-4</v>
      </c>
    </row>
    <row r="157" spans="2:9" x14ac:dyDescent="0.2">
      <c r="B157" s="5" t="s">
        <v>333</v>
      </c>
      <c r="C157" s="5" t="s">
        <v>334</v>
      </c>
      <c r="E157" s="176">
        <v>142.34813993571402</v>
      </c>
      <c r="F157" s="61">
        <f t="shared" si="9"/>
        <v>9.2281981266720595E-4</v>
      </c>
      <c r="H157" s="89">
        <v>191.45056889299499</v>
      </c>
      <c r="I157" s="61">
        <f t="shared" si="10"/>
        <v>1.1084288893991553E-3</v>
      </c>
    </row>
    <row r="158" spans="2:9" x14ac:dyDescent="0.2">
      <c r="B158" s="5" t="s">
        <v>335</v>
      </c>
      <c r="C158" s="5" t="s">
        <v>336</v>
      </c>
      <c r="E158" s="176">
        <v>179.02044989884601</v>
      </c>
      <c r="F158" s="61">
        <f t="shared" si="9"/>
        <v>1.1605604268089473E-3</v>
      </c>
      <c r="H158" s="89">
        <v>146.07089610120201</v>
      </c>
      <c r="I158" s="61">
        <f t="shared" si="10"/>
        <v>8.4569715344898536E-4</v>
      </c>
    </row>
    <row r="159" spans="2:9" x14ac:dyDescent="0.2">
      <c r="B159" s="5" t="s">
        <v>337</v>
      </c>
      <c r="C159" s="5" t="s">
        <v>338</v>
      </c>
      <c r="E159" s="176">
        <v>309.72399120201999</v>
      </c>
      <c r="F159" s="61">
        <f t="shared" ref="F159:F180" si="11">E159/$E$10</f>
        <v>2.0078902026304428E-3</v>
      </c>
      <c r="H159" s="89">
        <v>243.89839896016898</v>
      </c>
      <c r="I159" s="61">
        <f t="shared" ref="I159:I180" si="12">H159/$H$10</f>
        <v>1.4120826751721593E-3</v>
      </c>
    </row>
    <row r="160" spans="2:9" x14ac:dyDescent="0.2">
      <c r="B160" s="5" t="s">
        <v>339</v>
      </c>
      <c r="C160" s="5" t="s">
        <v>340</v>
      </c>
      <c r="E160" s="176">
        <v>552.80697680959997</v>
      </c>
      <c r="F160" s="61">
        <f t="shared" si="11"/>
        <v>3.5837576171416424E-3</v>
      </c>
      <c r="H160" s="89">
        <v>1739.75724849983</v>
      </c>
      <c r="I160" s="61">
        <f t="shared" si="12"/>
        <v>1.0072559229931622E-2</v>
      </c>
    </row>
    <row r="161" spans="2:9" x14ac:dyDescent="0.2">
      <c r="B161" s="5" t="s">
        <v>341</v>
      </c>
      <c r="C161" s="5" t="s">
        <v>342</v>
      </c>
      <c r="E161" s="176">
        <v>271.043204805556</v>
      </c>
      <c r="F161" s="61">
        <f t="shared" si="11"/>
        <v>1.7571289628114642E-3</v>
      </c>
      <c r="H161" s="89">
        <v>356.54607549097301</v>
      </c>
      <c r="I161" s="61">
        <f t="shared" si="12"/>
        <v>2.0642715911540275E-3</v>
      </c>
    </row>
    <row r="162" spans="2:9" x14ac:dyDescent="0.2">
      <c r="B162" s="5" t="s">
        <v>343</v>
      </c>
      <c r="C162" s="5" t="s">
        <v>344</v>
      </c>
      <c r="E162" s="176">
        <v>146.04717844999999</v>
      </c>
      <c r="F162" s="61">
        <f t="shared" si="11"/>
        <v>9.4680007704118206E-4</v>
      </c>
      <c r="H162" s="89">
        <v>175.88561307437101</v>
      </c>
      <c r="I162" s="61">
        <f t="shared" si="12"/>
        <v>1.0183134784534343E-3</v>
      </c>
    </row>
    <row r="163" spans="2:9" x14ac:dyDescent="0.2">
      <c r="B163" s="5" t="s">
        <v>345</v>
      </c>
      <c r="C163" s="5" t="s">
        <v>346</v>
      </c>
      <c r="E163" s="176">
        <v>289.58603864761903</v>
      </c>
      <c r="F163" s="61">
        <f t="shared" si="11"/>
        <v>1.8773391352814349E-3</v>
      </c>
      <c r="H163" s="89">
        <v>363.69124385381195</v>
      </c>
      <c r="I163" s="61">
        <f t="shared" si="12"/>
        <v>2.1056395070541268E-3</v>
      </c>
    </row>
    <row r="164" spans="2:9" x14ac:dyDescent="0.2">
      <c r="B164" s="5" t="s">
        <v>347</v>
      </c>
      <c r="C164" s="5" t="s">
        <v>348</v>
      </c>
      <c r="E164" s="176">
        <v>162.419558550001</v>
      </c>
      <c r="F164" s="61">
        <f t="shared" si="11"/>
        <v>1.0529395513161708E-3</v>
      </c>
      <c r="H164" s="89">
        <v>180.25484257204801</v>
      </c>
      <c r="I164" s="61">
        <f t="shared" si="12"/>
        <v>1.043609721904907E-3</v>
      </c>
    </row>
    <row r="165" spans="2:9" x14ac:dyDescent="0.2">
      <c r="B165" s="5" t="s">
        <v>349</v>
      </c>
      <c r="C165" s="5" t="s">
        <v>350</v>
      </c>
      <c r="E165" s="176">
        <v>312.80051455238402</v>
      </c>
      <c r="F165" s="61">
        <f t="shared" si="11"/>
        <v>2.0278348025608061E-3</v>
      </c>
      <c r="H165" s="89">
        <v>778.16293929077199</v>
      </c>
      <c r="I165" s="61">
        <f t="shared" si="12"/>
        <v>4.5052792872699171E-3</v>
      </c>
    </row>
    <row r="166" spans="2:9" x14ac:dyDescent="0.2">
      <c r="B166" s="5" t="s">
        <v>351</v>
      </c>
      <c r="C166" s="5" t="s">
        <v>352</v>
      </c>
      <c r="E166" s="176">
        <v>275.92035062539702</v>
      </c>
      <c r="F166" s="61">
        <f t="shared" si="11"/>
        <v>1.7887467050162369E-3</v>
      </c>
      <c r="H166" s="89">
        <v>400.77886731102399</v>
      </c>
      <c r="I166" s="61">
        <f t="shared" si="12"/>
        <v>2.3203633050393295E-3</v>
      </c>
    </row>
    <row r="167" spans="2:9" x14ac:dyDescent="0.2">
      <c r="B167" s="5" t="s">
        <v>353</v>
      </c>
      <c r="C167" s="5" t="s">
        <v>354</v>
      </c>
      <c r="E167" s="176">
        <v>626.63377798333397</v>
      </c>
      <c r="F167" s="61">
        <f t="shared" si="11"/>
        <v>4.0623647479389397E-3</v>
      </c>
      <c r="H167" s="89">
        <v>417.98570568843297</v>
      </c>
      <c r="I167" s="61">
        <f t="shared" si="12"/>
        <v>2.4199846164985931E-3</v>
      </c>
    </row>
    <row r="168" spans="2:9" x14ac:dyDescent="0.2">
      <c r="B168" s="5" t="s">
        <v>355</v>
      </c>
      <c r="C168" s="5" t="s">
        <v>356</v>
      </c>
      <c r="E168" s="176">
        <v>342.02191930000004</v>
      </c>
      <c r="F168" s="61">
        <f t="shared" si="11"/>
        <v>2.2172724114206464E-3</v>
      </c>
      <c r="H168" s="89">
        <v>1362.87912904935</v>
      </c>
      <c r="I168" s="61">
        <f t="shared" si="12"/>
        <v>7.8905725281066662E-3</v>
      </c>
    </row>
    <row r="169" spans="2:9" x14ac:dyDescent="0.2">
      <c r="B169" s="5" t="s">
        <v>357</v>
      </c>
      <c r="C169" s="5" t="s">
        <v>358</v>
      </c>
      <c r="E169" s="176">
        <v>575.46757618333299</v>
      </c>
      <c r="F169" s="61">
        <f t="shared" si="11"/>
        <v>3.7306625930580038E-3</v>
      </c>
      <c r="H169" s="89">
        <v>631.76864339968506</v>
      </c>
      <c r="I169" s="61">
        <f t="shared" si="12"/>
        <v>3.6577097671207084E-3</v>
      </c>
    </row>
    <row r="170" spans="2:9" x14ac:dyDescent="0.2">
      <c r="B170" s="5" t="s">
        <v>359</v>
      </c>
      <c r="C170" s="5" t="s">
        <v>360</v>
      </c>
      <c r="E170" s="176">
        <v>372.75090732424201</v>
      </c>
      <c r="F170" s="61">
        <f t="shared" si="11"/>
        <v>2.4164834371831908E-3</v>
      </c>
      <c r="H170" s="89">
        <v>605.31116493980005</v>
      </c>
      <c r="I170" s="61">
        <f t="shared" si="12"/>
        <v>3.5045306272771318E-3</v>
      </c>
    </row>
    <row r="171" spans="2:9" x14ac:dyDescent="0.2">
      <c r="B171" s="5" t="s">
        <v>361</v>
      </c>
      <c r="C171" s="5" t="s">
        <v>362</v>
      </c>
      <c r="E171" s="176">
        <v>187.194313555555</v>
      </c>
      <c r="F171" s="61">
        <f t="shared" si="11"/>
        <v>1.2135502539458384E-3</v>
      </c>
      <c r="H171" s="89">
        <v>227.99726114928998</v>
      </c>
      <c r="I171" s="61">
        <f t="shared" si="12"/>
        <v>1.3200208932416676E-3</v>
      </c>
    </row>
    <row r="172" spans="2:9" x14ac:dyDescent="0.2">
      <c r="B172" s="5" t="s">
        <v>363</v>
      </c>
      <c r="C172" s="5" t="s">
        <v>364</v>
      </c>
      <c r="E172" s="176">
        <v>62.419845983333403</v>
      </c>
      <c r="F172" s="61">
        <f t="shared" si="11"/>
        <v>4.0465769769151459E-4</v>
      </c>
      <c r="H172" s="89">
        <v>98.483383129385501</v>
      </c>
      <c r="I172" s="61">
        <f t="shared" si="12"/>
        <v>5.7018282900683727E-4</v>
      </c>
    </row>
    <row r="173" spans="2:9" x14ac:dyDescent="0.2">
      <c r="B173" s="5" t="s">
        <v>365</v>
      </c>
      <c r="C173" s="5" t="s">
        <v>366</v>
      </c>
      <c r="E173" s="176">
        <v>79.305241055555697</v>
      </c>
      <c r="F173" s="61">
        <f t="shared" si="11"/>
        <v>5.1412296449722785E-4</v>
      </c>
      <c r="H173" s="89">
        <v>85.319357005183804</v>
      </c>
      <c r="I173" s="61">
        <f t="shared" si="12"/>
        <v>4.9396792433854277E-4</v>
      </c>
    </row>
    <row r="174" spans="2:9" x14ac:dyDescent="0.2">
      <c r="B174" s="5" t="s">
        <v>367</v>
      </c>
      <c r="C174" s="5" t="s">
        <v>368</v>
      </c>
      <c r="E174" s="176">
        <v>158.20863953333301</v>
      </c>
      <c r="F174" s="61">
        <f t="shared" si="11"/>
        <v>1.0256408489947126E-3</v>
      </c>
      <c r="H174" s="89">
        <v>258.67229293678599</v>
      </c>
      <c r="I174" s="61">
        <f t="shared" si="12"/>
        <v>1.4976181268936699E-3</v>
      </c>
    </row>
    <row r="175" spans="2:9" x14ac:dyDescent="0.2">
      <c r="B175" s="5" t="s">
        <v>369</v>
      </c>
      <c r="C175" s="5" t="s">
        <v>370</v>
      </c>
      <c r="E175" s="176">
        <v>377.40580758888899</v>
      </c>
      <c r="F175" s="61">
        <f t="shared" si="11"/>
        <v>2.4466603976418663E-3</v>
      </c>
      <c r="H175" s="89">
        <v>302.35379200254499</v>
      </c>
      <c r="I175" s="61">
        <f t="shared" si="12"/>
        <v>1.7505180570255622E-3</v>
      </c>
    </row>
    <row r="176" spans="2:9" x14ac:dyDescent="0.2">
      <c r="B176" s="5" t="s">
        <v>371</v>
      </c>
      <c r="C176" s="5" t="s">
        <v>372</v>
      </c>
      <c r="E176" s="176">
        <v>354.67970907027103</v>
      </c>
      <c r="F176" s="61">
        <f t="shared" si="11"/>
        <v>2.2993308014344366E-3</v>
      </c>
      <c r="H176" s="89">
        <v>420.24153040377098</v>
      </c>
      <c r="I176" s="61">
        <f t="shared" si="12"/>
        <v>2.4330450179294123E-3</v>
      </c>
    </row>
    <row r="177" spans="1:9" x14ac:dyDescent="0.2">
      <c r="B177" s="5" t="s">
        <v>373</v>
      </c>
      <c r="C177" s="5" t="s">
        <v>374</v>
      </c>
      <c r="E177" s="176">
        <v>237.54996924762</v>
      </c>
      <c r="F177" s="61">
        <f t="shared" si="11"/>
        <v>1.5399977703901822E-3</v>
      </c>
      <c r="H177" s="89">
        <v>244.065975647426</v>
      </c>
      <c r="I177" s="61">
        <f t="shared" si="12"/>
        <v>1.4130528830039748E-3</v>
      </c>
    </row>
    <row r="178" spans="1:9" x14ac:dyDescent="0.2">
      <c r="B178" s="5" t="s">
        <v>375</v>
      </c>
      <c r="C178" s="5" t="s">
        <v>376</v>
      </c>
      <c r="E178" s="176">
        <v>193.59182652483599</v>
      </c>
      <c r="F178" s="61">
        <f t="shared" si="11"/>
        <v>1.2550242888191715E-3</v>
      </c>
      <c r="H178" s="89">
        <v>222.32704627720699</v>
      </c>
      <c r="I178" s="61">
        <f t="shared" si="12"/>
        <v>1.2871924195021597E-3</v>
      </c>
    </row>
    <row r="179" spans="1:9" x14ac:dyDescent="0.2">
      <c r="B179" s="5" t="s">
        <v>377</v>
      </c>
      <c r="C179" s="5" t="s">
        <v>378</v>
      </c>
      <c r="E179" s="176">
        <v>238.431564966667</v>
      </c>
      <c r="F179" s="61">
        <f t="shared" si="11"/>
        <v>1.5457130118866048E-3</v>
      </c>
      <c r="H179" s="89">
        <v>279.971230438578</v>
      </c>
      <c r="I179" s="61">
        <f t="shared" si="12"/>
        <v>1.6209311981318568E-3</v>
      </c>
    </row>
    <row r="180" spans="1:9" x14ac:dyDescent="0.2">
      <c r="B180" s="5" t="s">
        <v>379</v>
      </c>
      <c r="C180" s="5" t="s">
        <v>380</v>
      </c>
      <c r="E180" s="176">
        <v>198.041142833333</v>
      </c>
      <c r="F180" s="61">
        <f t="shared" si="11"/>
        <v>1.2838684819653455E-3</v>
      </c>
      <c r="H180" s="89">
        <v>342.99195119716296</v>
      </c>
      <c r="I180" s="61">
        <f t="shared" si="12"/>
        <v>1.9857981605205413E-3</v>
      </c>
    </row>
    <row r="181" spans="1:9" x14ac:dyDescent="0.2">
      <c r="E181" s="176"/>
      <c r="F181" s="61"/>
      <c r="H181" s="89"/>
      <c r="I181" s="61"/>
    </row>
    <row r="182" spans="1:9" ht="15" x14ac:dyDescent="0.25">
      <c r="A182" s="16" t="s">
        <v>381</v>
      </c>
      <c r="C182" s="16" t="s">
        <v>382</v>
      </c>
      <c r="D182" s="16"/>
      <c r="E182" s="54">
        <v>12993.437062912311</v>
      </c>
      <c r="F182" s="58">
        <f>E182/$E$10</f>
        <v>8.4234336758562192E-2</v>
      </c>
      <c r="G182" s="17"/>
      <c r="H182" s="88">
        <v>15527.329712039187</v>
      </c>
      <c r="I182" s="58">
        <f>H182/$H$10</f>
        <v>8.9897569527043766E-2</v>
      </c>
    </row>
    <row r="183" spans="1:9" x14ac:dyDescent="0.2">
      <c r="E183" s="176"/>
      <c r="F183" s="61"/>
      <c r="H183" s="89"/>
      <c r="I183" s="61"/>
    </row>
    <row r="184" spans="1:9" x14ac:dyDescent="0.2">
      <c r="B184" s="5" t="s">
        <v>383</v>
      </c>
      <c r="C184" s="5" t="s">
        <v>384</v>
      </c>
      <c r="E184" s="176">
        <v>311.958235838333</v>
      </c>
      <c r="F184" s="61">
        <f t="shared" ref="F184:F229" si="13">E184/$E$10</f>
        <v>2.0223744468057876E-3</v>
      </c>
      <c r="H184" s="89">
        <v>413.25816130939199</v>
      </c>
      <c r="I184" s="61">
        <f t="shared" ref="I184:I229" si="14">H184/$H$10</f>
        <v>2.3926138607158068E-3</v>
      </c>
    </row>
    <row r="185" spans="1:9" x14ac:dyDescent="0.2">
      <c r="B185" s="5" t="s">
        <v>385</v>
      </c>
      <c r="C185" s="5" t="s">
        <v>386</v>
      </c>
      <c r="E185" s="176">
        <v>318.94536207894703</v>
      </c>
      <c r="F185" s="61">
        <f t="shared" si="13"/>
        <v>2.0676708485104921E-3</v>
      </c>
      <c r="H185" s="89">
        <v>298.11093263429802</v>
      </c>
      <c r="I185" s="61">
        <f t="shared" si="14"/>
        <v>1.7259534504818683E-3</v>
      </c>
    </row>
    <row r="186" spans="1:9" x14ac:dyDescent="0.2">
      <c r="B186" s="5" t="s">
        <v>387</v>
      </c>
      <c r="C186" s="5" t="s">
        <v>388</v>
      </c>
      <c r="E186" s="176">
        <v>335.50479998957803</v>
      </c>
      <c r="F186" s="61">
        <f t="shared" si="13"/>
        <v>2.1750229881131872E-3</v>
      </c>
      <c r="H186" s="89">
        <v>293.87720088806998</v>
      </c>
      <c r="I186" s="61">
        <f t="shared" si="14"/>
        <v>1.7014416895368885E-3</v>
      </c>
    </row>
    <row r="187" spans="1:9" x14ac:dyDescent="0.2">
      <c r="B187" s="5" t="s">
        <v>389</v>
      </c>
      <c r="C187" s="5" t="s">
        <v>390</v>
      </c>
      <c r="E187" s="176">
        <v>338.251393294872</v>
      </c>
      <c r="F187" s="61">
        <f t="shared" si="13"/>
        <v>2.1928287052838439E-3</v>
      </c>
      <c r="H187" s="89">
        <v>305.83524950865501</v>
      </c>
      <c r="I187" s="61">
        <f t="shared" si="14"/>
        <v>1.7706744247987221E-3</v>
      </c>
    </row>
    <row r="188" spans="1:9" x14ac:dyDescent="0.2">
      <c r="B188" s="5" t="s">
        <v>391</v>
      </c>
      <c r="C188" s="5" t="s">
        <v>392</v>
      </c>
      <c r="E188" s="176">
        <v>326.29245866747499</v>
      </c>
      <c r="F188" s="61">
        <f t="shared" si="13"/>
        <v>2.11530087936678E-3</v>
      </c>
      <c r="H188" s="89">
        <v>157.812579697584</v>
      </c>
      <c r="I188" s="61">
        <f t="shared" si="14"/>
        <v>9.1367721422220866E-4</v>
      </c>
    </row>
    <row r="189" spans="1:9" x14ac:dyDescent="0.2">
      <c r="B189" s="5" t="s">
        <v>393</v>
      </c>
      <c r="C189" s="5" t="s">
        <v>394</v>
      </c>
      <c r="E189" s="176">
        <v>244.61287535727303</v>
      </c>
      <c r="F189" s="61">
        <f t="shared" si="13"/>
        <v>1.5857854406466363E-3</v>
      </c>
      <c r="H189" s="89">
        <v>249.77086154013199</v>
      </c>
      <c r="I189" s="61">
        <f t="shared" si="14"/>
        <v>1.4460820892934338E-3</v>
      </c>
    </row>
    <row r="190" spans="1:9" x14ac:dyDescent="0.2">
      <c r="B190" s="5" t="s">
        <v>395</v>
      </c>
      <c r="C190" s="5" t="s">
        <v>396</v>
      </c>
      <c r="E190" s="176">
        <v>127.85859428093299</v>
      </c>
      <c r="F190" s="61">
        <f t="shared" si="13"/>
        <v>8.2888644751879896E-4</v>
      </c>
      <c r="H190" s="89">
        <v>472.44745603138603</v>
      </c>
      <c r="I190" s="61">
        <f t="shared" si="14"/>
        <v>2.7352982653241218E-3</v>
      </c>
    </row>
    <row r="191" spans="1:9" x14ac:dyDescent="0.2">
      <c r="B191" s="5" t="s">
        <v>397</v>
      </c>
      <c r="C191" s="5" t="s">
        <v>398</v>
      </c>
      <c r="E191" s="176">
        <v>170.372095298901</v>
      </c>
      <c r="F191" s="61">
        <f t="shared" si="13"/>
        <v>1.1044945521483786E-3</v>
      </c>
      <c r="H191" s="89">
        <v>311.56641840660603</v>
      </c>
      <c r="I191" s="61">
        <f t="shared" si="14"/>
        <v>1.8038558000918162E-3</v>
      </c>
    </row>
    <row r="192" spans="1:9" x14ac:dyDescent="0.2">
      <c r="B192" s="5" t="s">
        <v>399</v>
      </c>
      <c r="C192" s="5" t="s">
        <v>400</v>
      </c>
      <c r="E192" s="176">
        <v>242.42158458902901</v>
      </c>
      <c r="F192" s="61">
        <f t="shared" si="13"/>
        <v>1.5715796594038076E-3</v>
      </c>
      <c r="H192" s="89">
        <v>314.43499468844601</v>
      </c>
      <c r="I192" s="61">
        <f t="shared" si="14"/>
        <v>1.8204638093582382E-3</v>
      </c>
    </row>
    <row r="193" spans="2:9" x14ac:dyDescent="0.2">
      <c r="B193" s="5" t="s">
        <v>401</v>
      </c>
      <c r="C193" s="5" t="s">
        <v>402</v>
      </c>
      <c r="E193" s="176">
        <v>505.65209978333303</v>
      </c>
      <c r="F193" s="61">
        <f t="shared" si="13"/>
        <v>3.278060227605138E-3</v>
      </c>
      <c r="H193" s="89">
        <v>700.37749836770593</v>
      </c>
      <c r="I193" s="61">
        <f t="shared" si="14"/>
        <v>4.0549299861823481E-3</v>
      </c>
    </row>
    <row r="194" spans="2:9" x14ac:dyDescent="0.2">
      <c r="B194" s="5" t="s">
        <v>403</v>
      </c>
      <c r="C194" s="5" t="s">
        <v>404</v>
      </c>
      <c r="E194" s="176">
        <v>325.77602198587198</v>
      </c>
      <c r="F194" s="61">
        <f t="shared" si="13"/>
        <v>2.1119529044512906E-3</v>
      </c>
      <c r="H194" s="89">
        <v>257.04231877251101</v>
      </c>
      <c r="I194" s="61">
        <f t="shared" si="14"/>
        <v>1.4881811716362192E-3</v>
      </c>
    </row>
    <row r="195" spans="2:9" x14ac:dyDescent="0.2">
      <c r="B195" s="5" t="s">
        <v>405</v>
      </c>
      <c r="C195" s="5" t="s">
        <v>406</v>
      </c>
      <c r="E195" s="176">
        <v>157.10767134519</v>
      </c>
      <c r="F195" s="61">
        <f t="shared" si="13"/>
        <v>1.0185034515015419E-3</v>
      </c>
      <c r="H195" s="89">
        <v>157.75453925443398</v>
      </c>
      <c r="I195" s="61">
        <f t="shared" si="14"/>
        <v>9.1334118124872102E-4</v>
      </c>
    </row>
    <row r="196" spans="2:9" x14ac:dyDescent="0.2">
      <c r="B196" s="5" t="s">
        <v>407</v>
      </c>
      <c r="C196" s="5" t="s">
        <v>408</v>
      </c>
      <c r="E196" s="176">
        <v>421.64776666630104</v>
      </c>
      <c r="F196" s="61">
        <f t="shared" si="13"/>
        <v>2.7334738144261369E-3</v>
      </c>
      <c r="H196" s="89">
        <v>502.17260727853102</v>
      </c>
      <c r="I196" s="61">
        <f t="shared" si="14"/>
        <v>2.9073960374780927E-3</v>
      </c>
    </row>
    <row r="197" spans="2:9" x14ac:dyDescent="0.2">
      <c r="B197" s="5" t="s">
        <v>409</v>
      </c>
      <c r="C197" s="5" t="s">
        <v>410</v>
      </c>
      <c r="E197" s="176">
        <v>284.251179674318</v>
      </c>
      <c r="F197" s="61">
        <f t="shared" si="13"/>
        <v>1.8427541132321763E-3</v>
      </c>
      <c r="H197" s="89">
        <v>370.25352644040197</v>
      </c>
      <c r="I197" s="61">
        <f t="shared" si="14"/>
        <v>2.1436327271392697E-3</v>
      </c>
    </row>
    <row r="198" spans="2:9" x14ac:dyDescent="0.2">
      <c r="B198" s="5" t="s">
        <v>411</v>
      </c>
      <c r="C198" s="5" t="s">
        <v>412</v>
      </c>
      <c r="E198" s="176">
        <v>195.72645407499999</v>
      </c>
      <c r="F198" s="61">
        <f t="shared" si="13"/>
        <v>1.2688627316456546E-3</v>
      </c>
      <c r="H198" s="89">
        <v>228.54601388183599</v>
      </c>
      <c r="I198" s="61">
        <f t="shared" si="14"/>
        <v>1.3231979711966079E-3</v>
      </c>
    </row>
    <row r="199" spans="2:9" x14ac:dyDescent="0.2">
      <c r="B199" s="5" t="s">
        <v>413</v>
      </c>
      <c r="C199" s="5" t="s">
        <v>414</v>
      </c>
      <c r="E199" s="176">
        <v>225.07231029018399</v>
      </c>
      <c r="F199" s="61">
        <f t="shared" si="13"/>
        <v>1.4591071391053159E-3</v>
      </c>
      <c r="H199" s="89">
        <v>192.25549885634402</v>
      </c>
      <c r="I199" s="61">
        <f t="shared" si="14"/>
        <v>1.1130891399822587E-3</v>
      </c>
    </row>
    <row r="200" spans="2:9" x14ac:dyDescent="0.2">
      <c r="B200" s="5" t="s">
        <v>415</v>
      </c>
      <c r="C200" s="5" t="s">
        <v>416</v>
      </c>
      <c r="E200" s="176">
        <v>123.873073754545</v>
      </c>
      <c r="F200" s="61">
        <f t="shared" si="13"/>
        <v>8.0304896690820823E-4</v>
      </c>
      <c r="H200" s="89">
        <v>366.14067218500003</v>
      </c>
      <c r="I200" s="61">
        <f t="shared" si="14"/>
        <v>2.1198208027300831E-3</v>
      </c>
    </row>
    <row r="201" spans="2:9" x14ac:dyDescent="0.2">
      <c r="B201" s="5" t="s">
        <v>417</v>
      </c>
      <c r="C201" s="5" t="s">
        <v>418</v>
      </c>
      <c r="E201" s="176">
        <v>301.53099907740801</v>
      </c>
      <c r="F201" s="61">
        <f t="shared" si="13"/>
        <v>1.9547763687508234E-3</v>
      </c>
      <c r="H201" s="89">
        <v>355.487426664483</v>
      </c>
      <c r="I201" s="61">
        <f t="shared" si="14"/>
        <v>2.0581424009938989E-3</v>
      </c>
    </row>
    <row r="202" spans="2:9" x14ac:dyDescent="0.2">
      <c r="B202" s="5" t="s">
        <v>419</v>
      </c>
      <c r="C202" s="5" t="s">
        <v>420</v>
      </c>
      <c r="E202" s="176">
        <v>178.50170215155501</v>
      </c>
      <c r="F202" s="61">
        <f t="shared" si="13"/>
        <v>1.1571974696309132E-3</v>
      </c>
      <c r="H202" s="89">
        <v>211.771676205007</v>
      </c>
      <c r="I202" s="61">
        <f t="shared" si="14"/>
        <v>1.2260806808743942E-3</v>
      </c>
    </row>
    <row r="203" spans="2:9" x14ac:dyDescent="0.2">
      <c r="B203" s="5" t="s">
        <v>421</v>
      </c>
      <c r="C203" s="5" t="s">
        <v>422</v>
      </c>
      <c r="E203" s="176">
        <v>597.811733497619</v>
      </c>
      <c r="F203" s="61">
        <f t="shared" si="13"/>
        <v>3.8755161266292048E-3</v>
      </c>
      <c r="H203" s="89">
        <v>663.51056080976002</v>
      </c>
      <c r="I203" s="61">
        <f t="shared" si="14"/>
        <v>3.841483878974687E-3</v>
      </c>
    </row>
    <row r="204" spans="2:9" x14ac:dyDescent="0.2">
      <c r="B204" s="5" t="s">
        <v>423</v>
      </c>
      <c r="C204" s="5" t="s">
        <v>424</v>
      </c>
      <c r="E204" s="176">
        <v>238.01416037192999</v>
      </c>
      <c r="F204" s="61">
        <f t="shared" si="13"/>
        <v>1.5430070458648808E-3</v>
      </c>
      <c r="H204" s="89">
        <v>380.35650879677996</v>
      </c>
      <c r="I204" s="61">
        <f t="shared" si="14"/>
        <v>2.2021253060730953E-3</v>
      </c>
    </row>
    <row r="205" spans="2:9" x14ac:dyDescent="0.2">
      <c r="B205" s="5" t="s">
        <v>425</v>
      </c>
      <c r="C205" s="5" t="s">
        <v>426</v>
      </c>
      <c r="E205" s="176">
        <v>248.17624262695699</v>
      </c>
      <c r="F205" s="61">
        <f t="shared" si="13"/>
        <v>1.6088861704331952E-3</v>
      </c>
      <c r="H205" s="89">
        <v>394.10801620811202</v>
      </c>
      <c r="I205" s="61">
        <f t="shared" si="14"/>
        <v>2.2817415128863869E-3</v>
      </c>
    </row>
    <row r="206" spans="2:9" x14ac:dyDescent="0.2">
      <c r="B206" s="5" t="s">
        <v>427</v>
      </c>
      <c r="C206" s="5" t="s">
        <v>428</v>
      </c>
      <c r="E206" s="176">
        <v>323.75855305226497</v>
      </c>
      <c r="F206" s="61">
        <f t="shared" si="13"/>
        <v>2.0988739818590184E-3</v>
      </c>
      <c r="H206" s="89">
        <v>503.220907605702</v>
      </c>
      <c r="I206" s="61">
        <f t="shared" si="14"/>
        <v>2.91346531360572E-3</v>
      </c>
    </row>
    <row r="207" spans="2:9" x14ac:dyDescent="0.2">
      <c r="B207" s="5" t="s">
        <v>429</v>
      </c>
      <c r="C207" s="5" t="s">
        <v>430</v>
      </c>
      <c r="E207" s="176">
        <v>308.26100174592801</v>
      </c>
      <c r="F207" s="61">
        <f t="shared" si="13"/>
        <v>1.9984058802050525E-3</v>
      </c>
      <c r="H207" s="89">
        <v>522.358200918889</v>
      </c>
      <c r="I207" s="61">
        <f t="shared" si="14"/>
        <v>3.0242632542746648E-3</v>
      </c>
    </row>
    <row r="208" spans="2:9" x14ac:dyDescent="0.2">
      <c r="B208" s="5" t="s">
        <v>431</v>
      </c>
      <c r="C208" s="5" t="s">
        <v>432</v>
      </c>
      <c r="E208" s="176">
        <v>297.23398038766499</v>
      </c>
      <c r="F208" s="61">
        <f t="shared" si="13"/>
        <v>1.9269194962684224E-3</v>
      </c>
      <c r="H208" s="89">
        <v>391.91046014119297</v>
      </c>
      <c r="I208" s="61">
        <f t="shared" si="14"/>
        <v>2.2690184656542376E-3</v>
      </c>
    </row>
    <row r="209" spans="2:9" x14ac:dyDescent="0.2">
      <c r="B209" s="5" t="s">
        <v>433</v>
      </c>
      <c r="C209" s="5" t="s">
        <v>434</v>
      </c>
      <c r="E209" s="176">
        <v>328.09979156597797</v>
      </c>
      <c r="F209" s="61">
        <f t="shared" si="13"/>
        <v>2.127017524259906E-3</v>
      </c>
      <c r="H209" s="89">
        <v>390.157680607597</v>
      </c>
      <c r="I209" s="61">
        <f t="shared" si="14"/>
        <v>2.2588705121484361E-3</v>
      </c>
    </row>
    <row r="210" spans="2:9" x14ac:dyDescent="0.2">
      <c r="B210" s="5" t="s">
        <v>435</v>
      </c>
      <c r="C210" s="5" t="s">
        <v>436</v>
      </c>
      <c r="E210" s="176">
        <v>263.006736363051</v>
      </c>
      <c r="F210" s="61">
        <f t="shared" si="13"/>
        <v>1.705029846476206E-3</v>
      </c>
      <c r="H210" s="89">
        <v>143.94132600138198</v>
      </c>
      <c r="I210" s="61">
        <f t="shared" si="14"/>
        <v>8.3336772014257156E-4</v>
      </c>
    </row>
    <row r="211" spans="2:9" x14ac:dyDescent="0.2">
      <c r="B211" s="5" t="s">
        <v>437</v>
      </c>
      <c r="C211" s="5" t="s">
        <v>438</v>
      </c>
      <c r="E211" s="176">
        <v>239.82645080833399</v>
      </c>
      <c r="F211" s="61">
        <f t="shared" si="13"/>
        <v>1.5547558296689838E-3</v>
      </c>
      <c r="H211" s="89">
        <v>199.60745389064402</v>
      </c>
      <c r="I211" s="61">
        <f t="shared" si="14"/>
        <v>1.1556542752059432E-3</v>
      </c>
    </row>
    <row r="212" spans="2:9" x14ac:dyDescent="0.2">
      <c r="B212" s="5" t="s">
        <v>439</v>
      </c>
      <c r="C212" s="5" t="s">
        <v>440</v>
      </c>
      <c r="E212" s="176">
        <v>134.47947391666702</v>
      </c>
      <c r="F212" s="61">
        <f t="shared" si="13"/>
        <v>8.7180853211997109E-4</v>
      </c>
      <c r="H212" s="89">
        <v>300.29154055071098</v>
      </c>
      <c r="I212" s="61">
        <f t="shared" si="14"/>
        <v>1.7385783741108785E-3</v>
      </c>
    </row>
    <row r="213" spans="2:9" x14ac:dyDescent="0.2">
      <c r="B213" s="5" t="s">
        <v>441</v>
      </c>
      <c r="C213" s="5" t="s">
        <v>442</v>
      </c>
      <c r="E213" s="176">
        <v>268.61623598832</v>
      </c>
      <c r="F213" s="61">
        <f t="shared" si="13"/>
        <v>1.7413953191524579E-3</v>
      </c>
      <c r="H213" s="89">
        <v>657.23435735878093</v>
      </c>
      <c r="I213" s="61">
        <f t="shared" si="14"/>
        <v>3.8051469526284398E-3</v>
      </c>
    </row>
    <row r="214" spans="2:9" x14ac:dyDescent="0.2">
      <c r="B214" s="5" t="s">
        <v>443</v>
      </c>
      <c r="C214" s="5" t="s">
        <v>444</v>
      </c>
      <c r="E214" s="176">
        <v>190.78704630952399</v>
      </c>
      <c r="F214" s="61">
        <f t="shared" si="13"/>
        <v>1.2368413553854377E-3</v>
      </c>
      <c r="H214" s="89">
        <v>199.278064353204</v>
      </c>
      <c r="I214" s="61">
        <f t="shared" si="14"/>
        <v>1.153747230054417E-3</v>
      </c>
    </row>
    <row r="215" spans="2:9" x14ac:dyDescent="0.2">
      <c r="B215" s="5" t="s">
        <v>445</v>
      </c>
      <c r="C215" s="5" t="s">
        <v>446</v>
      </c>
      <c r="E215" s="176">
        <v>400.05555360630899</v>
      </c>
      <c r="F215" s="61">
        <f t="shared" si="13"/>
        <v>2.5934950130165019E-3</v>
      </c>
      <c r="H215" s="89">
        <v>763.16549968434401</v>
      </c>
      <c r="I215" s="61">
        <f t="shared" si="14"/>
        <v>4.4184495879751864E-3</v>
      </c>
    </row>
    <row r="216" spans="2:9" x14ac:dyDescent="0.2">
      <c r="B216" s="5" t="s">
        <v>447</v>
      </c>
      <c r="C216" s="5" t="s">
        <v>448</v>
      </c>
      <c r="E216" s="176">
        <v>151.33177982499998</v>
      </c>
      <c r="F216" s="61">
        <f t="shared" si="13"/>
        <v>9.8105928726409559E-4</v>
      </c>
      <c r="H216" s="89">
        <v>140.738319845918</v>
      </c>
      <c r="I216" s="61">
        <f t="shared" si="14"/>
        <v>8.1482348401849965E-4</v>
      </c>
    </row>
    <row r="217" spans="2:9" x14ac:dyDescent="0.2">
      <c r="B217" s="5" t="s">
        <v>449</v>
      </c>
      <c r="C217" s="5" t="s">
        <v>450</v>
      </c>
      <c r="E217" s="176">
        <v>298.91808882001698</v>
      </c>
      <c r="F217" s="61">
        <f t="shared" si="13"/>
        <v>1.9378372970121217E-3</v>
      </c>
      <c r="H217" s="89">
        <v>293.34376765385201</v>
      </c>
      <c r="I217" s="61">
        <f t="shared" si="14"/>
        <v>1.6983533058836473E-3</v>
      </c>
    </row>
    <row r="218" spans="2:9" x14ac:dyDescent="0.2">
      <c r="B218" s="5" t="s">
        <v>451</v>
      </c>
      <c r="C218" s="5" t="s">
        <v>452</v>
      </c>
      <c r="E218" s="176">
        <v>226.55289435675002</v>
      </c>
      <c r="F218" s="61">
        <f t="shared" si="13"/>
        <v>1.4687055245254804E-3</v>
      </c>
      <c r="H218" s="89">
        <v>206.55727681422002</v>
      </c>
      <c r="I218" s="61">
        <f t="shared" si="14"/>
        <v>1.1958912123393381E-3</v>
      </c>
    </row>
    <row r="219" spans="2:9" x14ac:dyDescent="0.2">
      <c r="B219" s="5" t="s">
        <v>453</v>
      </c>
      <c r="C219" s="5" t="s">
        <v>454</v>
      </c>
      <c r="E219" s="176">
        <v>123.660126091667</v>
      </c>
      <c r="F219" s="61">
        <f t="shared" si="13"/>
        <v>8.0166846188402079E-4</v>
      </c>
      <c r="H219" s="89">
        <v>103.87213986196201</v>
      </c>
      <c r="I219" s="61">
        <f t="shared" si="14"/>
        <v>6.0138176288762623E-4</v>
      </c>
    </row>
    <row r="220" spans="2:9" x14ac:dyDescent="0.2">
      <c r="B220" s="5" t="s">
        <v>455</v>
      </c>
      <c r="C220" s="5" t="s">
        <v>456</v>
      </c>
      <c r="E220" s="176">
        <v>436.54233045251101</v>
      </c>
      <c r="F220" s="61">
        <f t="shared" si="13"/>
        <v>2.8300328461715284E-3</v>
      </c>
      <c r="H220" s="89">
        <v>643.13699579147692</v>
      </c>
      <c r="I220" s="61">
        <f t="shared" si="14"/>
        <v>3.7235283765340603E-3</v>
      </c>
    </row>
    <row r="221" spans="2:9" x14ac:dyDescent="0.2">
      <c r="B221" s="5" t="s">
        <v>457</v>
      </c>
      <c r="C221" s="5" t="s">
        <v>458</v>
      </c>
      <c r="E221" s="176">
        <v>195.49644548596501</v>
      </c>
      <c r="F221" s="61">
        <f t="shared" si="13"/>
        <v>1.2673716234152207E-3</v>
      </c>
      <c r="H221" s="89">
        <v>587.65968964057799</v>
      </c>
      <c r="I221" s="61">
        <f t="shared" si="14"/>
        <v>3.4023350303911868E-3</v>
      </c>
    </row>
    <row r="222" spans="2:9" x14ac:dyDescent="0.2">
      <c r="B222" s="5" t="s">
        <v>459</v>
      </c>
      <c r="C222" s="5" t="s">
        <v>460</v>
      </c>
      <c r="E222" s="176">
        <v>457.87447907057998</v>
      </c>
      <c r="F222" s="61">
        <f t="shared" si="13"/>
        <v>2.968325692150448E-3</v>
      </c>
      <c r="H222" s="89">
        <v>279.12022191570702</v>
      </c>
      <c r="I222" s="61">
        <f t="shared" si="14"/>
        <v>1.6160041695138206E-3</v>
      </c>
    </row>
    <row r="223" spans="2:9" x14ac:dyDescent="0.2">
      <c r="B223" s="5" t="s">
        <v>461</v>
      </c>
      <c r="C223" s="5" t="s">
        <v>462</v>
      </c>
      <c r="E223" s="176">
        <v>192.32713641491299</v>
      </c>
      <c r="F223" s="61">
        <f t="shared" si="13"/>
        <v>1.2468255087659281E-3</v>
      </c>
      <c r="H223" s="89">
        <v>217.16221690518</v>
      </c>
      <c r="I223" s="61">
        <f t="shared" si="14"/>
        <v>1.2572899432761854E-3</v>
      </c>
    </row>
    <row r="224" spans="2:9" x14ac:dyDescent="0.2">
      <c r="B224" s="5" t="s">
        <v>463</v>
      </c>
      <c r="C224" s="5" t="s">
        <v>464</v>
      </c>
      <c r="E224" s="176">
        <v>293.20186165789403</v>
      </c>
      <c r="F224" s="61">
        <f t="shared" si="13"/>
        <v>1.9007799270928816E-3</v>
      </c>
      <c r="H224" s="89">
        <v>177.25996931328498</v>
      </c>
      <c r="I224" s="61">
        <f t="shared" si="14"/>
        <v>1.0262704992570113E-3</v>
      </c>
    </row>
    <row r="225" spans="1:9" x14ac:dyDescent="0.2">
      <c r="B225" s="5" t="s">
        <v>465</v>
      </c>
      <c r="C225" s="5" t="s">
        <v>466</v>
      </c>
      <c r="E225" s="176">
        <v>357.009994353987</v>
      </c>
      <c r="F225" s="61">
        <f t="shared" si="13"/>
        <v>2.3144376614886043E-3</v>
      </c>
      <c r="H225" s="89">
        <v>389.66030324414101</v>
      </c>
      <c r="I225" s="61">
        <f t="shared" si="14"/>
        <v>2.2559908788217994E-3</v>
      </c>
    </row>
    <row r="226" spans="1:9" x14ac:dyDescent="0.2">
      <c r="B226" s="5" t="s">
        <v>467</v>
      </c>
      <c r="C226" s="5" t="s">
        <v>468</v>
      </c>
      <c r="E226" s="176">
        <v>365.60062509394999</v>
      </c>
      <c r="F226" s="61">
        <f t="shared" si="13"/>
        <v>2.3701293217640806E-3</v>
      </c>
      <c r="H226" s="89">
        <v>251.16400258233401</v>
      </c>
      <c r="I226" s="61">
        <f t="shared" si="14"/>
        <v>1.4541478672491391E-3</v>
      </c>
    </row>
    <row r="227" spans="1:9" x14ac:dyDescent="0.2">
      <c r="B227" s="5" t="s">
        <v>469</v>
      </c>
      <c r="C227" s="5" t="s">
        <v>470</v>
      </c>
      <c r="E227" s="176">
        <v>306.65898790831801</v>
      </c>
      <c r="F227" s="61">
        <f t="shared" si="13"/>
        <v>1.9880202853516096E-3</v>
      </c>
      <c r="H227" s="89">
        <v>183.57434141638498</v>
      </c>
      <c r="I227" s="61">
        <f t="shared" si="14"/>
        <v>1.0628284081624897E-3</v>
      </c>
    </row>
    <row r="228" spans="1:9" x14ac:dyDescent="0.2">
      <c r="B228" s="5" t="s">
        <v>471</v>
      </c>
      <c r="C228" s="5" t="s">
        <v>472</v>
      </c>
      <c r="E228" s="176">
        <v>324.92304656453598</v>
      </c>
      <c r="F228" s="61">
        <f t="shared" si="13"/>
        <v>2.1064232036846877E-3</v>
      </c>
      <c r="H228" s="89">
        <v>191.149176399715</v>
      </c>
      <c r="I228" s="61">
        <f t="shared" si="14"/>
        <v>1.1066839369107335E-3</v>
      </c>
    </row>
    <row r="229" spans="1:9" x14ac:dyDescent="0.2">
      <c r="B229" s="5" t="s">
        <v>473</v>
      </c>
      <c r="C229" s="5" t="s">
        <v>474</v>
      </c>
      <c r="E229" s="176">
        <v>289.855628376629</v>
      </c>
      <c r="F229" s="61">
        <f t="shared" si="13"/>
        <v>1.8790868415973329E-3</v>
      </c>
      <c r="H229" s="89">
        <v>194.87508111650601</v>
      </c>
      <c r="I229" s="61">
        <f t="shared" si="14"/>
        <v>1.1282555647785411E-3</v>
      </c>
    </row>
    <row r="230" spans="1:9" x14ac:dyDescent="0.2">
      <c r="E230" s="176"/>
      <c r="F230" s="61"/>
      <c r="H230" s="89"/>
      <c r="I230" s="61"/>
    </row>
    <row r="231" spans="1:9" ht="15" x14ac:dyDescent="0.25">
      <c r="A231" s="16" t="s">
        <v>475</v>
      </c>
      <c r="C231" s="16" t="s">
        <v>476</v>
      </c>
      <c r="D231" s="16"/>
      <c r="E231" s="54">
        <v>14725.953905521725</v>
      </c>
      <c r="F231" s="59">
        <f>E231/$E$10</f>
        <v>9.5465961343622688E-2</v>
      </c>
      <c r="G231" s="17"/>
      <c r="H231" s="88">
        <v>18335.667096522542</v>
      </c>
      <c r="I231" s="59">
        <f>H231/$H$10</f>
        <v>0.10615681757284527</v>
      </c>
    </row>
    <row r="232" spans="1:9" x14ac:dyDescent="0.2">
      <c r="E232" s="176"/>
      <c r="F232" s="61"/>
      <c r="H232" s="89"/>
      <c r="I232" s="61"/>
    </row>
    <row r="233" spans="1:9" x14ac:dyDescent="0.2">
      <c r="B233" s="5" t="s">
        <v>477</v>
      </c>
      <c r="C233" s="5" t="s">
        <v>478</v>
      </c>
      <c r="E233" s="176">
        <v>192.31649314285698</v>
      </c>
      <c r="F233" s="61">
        <f t="shared" ref="F233:F264" si="15">E233/$E$10</f>
        <v>1.2467565101662323E-3</v>
      </c>
      <c r="H233" s="89">
        <v>304.42521596202801</v>
      </c>
      <c r="I233" s="61">
        <f t="shared" ref="I233:I264" si="16">H233/$H$10</f>
        <v>1.762510845410369E-3</v>
      </c>
    </row>
    <row r="234" spans="1:9" x14ac:dyDescent="0.2">
      <c r="B234" s="5" t="s">
        <v>479</v>
      </c>
      <c r="C234" s="5" t="s">
        <v>480</v>
      </c>
      <c r="E234" s="176">
        <v>209.40869844999997</v>
      </c>
      <c r="F234" s="61">
        <f t="shared" si="15"/>
        <v>1.3575624940500427E-3</v>
      </c>
      <c r="H234" s="89">
        <v>472.04646882932599</v>
      </c>
      <c r="I234" s="61">
        <f t="shared" si="16"/>
        <v>2.7329766958369547E-3</v>
      </c>
    </row>
    <row r="235" spans="1:9" x14ac:dyDescent="0.2">
      <c r="B235" s="5" t="s">
        <v>481</v>
      </c>
      <c r="C235" s="5" t="s">
        <v>482</v>
      </c>
      <c r="E235" s="176">
        <v>241.80452251666702</v>
      </c>
      <c r="F235" s="61">
        <f t="shared" si="15"/>
        <v>1.5675793464648518E-3</v>
      </c>
      <c r="H235" s="89">
        <v>251.18979906451301</v>
      </c>
      <c r="I235" s="61">
        <f t="shared" si="16"/>
        <v>1.4542972194618664E-3</v>
      </c>
    </row>
    <row r="236" spans="1:9" x14ac:dyDescent="0.2">
      <c r="B236" s="5" t="s">
        <v>483</v>
      </c>
      <c r="C236" s="5" t="s">
        <v>484</v>
      </c>
      <c r="E236" s="176">
        <v>116.605810263096</v>
      </c>
      <c r="F236" s="61">
        <f t="shared" si="15"/>
        <v>7.5593648102106664E-4</v>
      </c>
      <c r="H236" s="89">
        <v>137.13656339025201</v>
      </c>
      <c r="I236" s="61">
        <f t="shared" si="16"/>
        <v>7.9397062925225736E-4</v>
      </c>
    </row>
    <row r="237" spans="1:9" x14ac:dyDescent="0.2">
      <c r="B237" s="5" t="s">
        <v>485</v>
      </c>
      <c r="C237" s="5" t="s">
        <v>486</v>
      </c>
      <c r="E237" s="176">
        <v>159.70787368333399</v>
      </c>
      <c r="F237" s="61">
        <f t="shared" si="15"/>
        <v>1.0353601398689946E-3</v>
      </c>
      <c r="H237" s="89">
        <v>329.575798841672</v>
      </c>
      <c r="I237" s="61">
        <f t="shared" si="16"/>
        <v>1.9081235370321237E-3</v>
      </c>
    </row>
    <row r="238" spans="1:9" x14ac:dyDescent="0.2">
      <c r="B238" s="5" t="s">
        <v>487</v>
      </c>
      <c r="C238" s="5" t="s">
        <v>488</v>
      </c>
      <c r="E238" s="176">
        <v>1038.4832997779199</v>
      </c>
      <c r="F238" s="61">
        <f t="shared" si="15"/>
        <v>6.732318136309162E-3</v>
      </c>
      <c r="H238" s="89">
        <v>1181.9975850245701</v>
      </c>
      <c r="I238" s="61">
        <f t="shared" si="16"/>
        <v>6.8433344336184176E-3</v>
      </c>
    </row>
    <row r="239" spans="1:9" x14ac:dyDescent="0.2">
      <c r="B239" s="5" t="s">
        <v>489</v>
      </c>
      <c r="C239" s="5" t="s">
        <v>490</v>
      </c>
      <c r="E239" s="176">
        <v>129.995797066667</v>
      </c>
      <c r="F239" s="61">
        <f t="shared" si="15"/>
        <v>8.4274158517815706E-4</v>
      </c>
      <c r="H239" s="89">
        <v>129.72847906883101</v>
      </c>
      <c r="I239" s="61">
        <f t="shared" si="16"/>
        <v>7.5108052595067125E-4</v>
      </c>
    </row>
    <row r="240" spans="1:9" x14ac:dyDescent="0.2">
      <c r="B240" s="5" t="s">
        <v>491</v>
      </c>
      <c r="C240" s="5" t="s">
        <v>492</v>
      </c>
      <c r="E240" s="176">
        <v>168.228200316666</v>
      </c>
      <c r="F240" s="61">
        <f t="shared" si="15"/>
        <v>1.0905960300687943E-3</v>
      </c>
      <c r="H240" s="89">
        <v>189.80481190782899</v>
      </c>
      <c r="I240" s="61">
        <f t="shared" si="16"/>
        <v>1.0989005573715392E-3</v>
      </c>
    </row>
    <row r="241" spans="2:9" x14ac:dyDescent="0.2">
      <c r="B241" s="5" t="s">
        <v>493</v>
      </c>
      <c r="C241" s="5" t="s">
        <v>494</v>
      </c>
      <c r="E241" s="176">
        <v>176.05896661666699</v>
      </c>
      <c r="F241" s="61">
        <f t="shared" si="15"/>
        <v>1.1413616129086622E-3</v>
      </c>
      <c r="H241" s="89">
        <v>207.839124091017</v>
      </c>
      <c r="I241" s="61">
        <f t="shared" si="16"/>
        <v>1.2033126400301253E-3</v>
      </c>
    </row>
    <row r="242" spans="2:9" x14ac:dyDescent="0.2">
      <c r="B242" s="5" t="s">
        <v>495</v>
      </c>
      <c r="C242" s="5" t="s">
        <v>496</v>
      </c>
      <c r="E242" s="176">
        <v>173.582434366667</v>
      </c>
      <c r="F242" s="61">
        <f t="shared" si="15"/>
        <v>1.1253066575854568E-3</v>
      </c>
      <c r="H242" s="89">
        <v>180.71105019447299</v>
      </c>
      <c r="I242" s="61">
        <f t="shared" si="16"/>
        <v>1.0462509974633128E-3</v>
      </c>
    </row>
    <row r="243" spans="2:9" x14ac:dyDescent="0.2">
      <c r="B243" s="5" t="s">
        <v>497</v>
      </c>
      <c r="C243" s="5" t="s">
        <v>498</v>
      </c>
      <c r="E243" s="176">
        <v>161.218095633334</v>
      </c>
      <c r="F243" s="61">
        <f t="shared" si="15"/>
        <v>1.0451506628615275E-3</v>
      </c>
      <c r="H243" s="89">
        <v>137.49968211138099</v>
      </c>
      <c r="I243" s="61">
        <f t="shared" si="16"/>
        <v>7.9607295406178042E-4</v>
      </c>
    </row>
    <row r="244" spans="2:9" x14ac:dyDescent="0.2">
      <c r="B244" s="5" t="s">
        <v>499</v>
      </c>
      <c r="C244" s="5" t="s">
        <v>500</v>
      </c>
      <c r="E244" s="176">
        <v>421.61890038030305</v>
      </c>
      <c r="F244" s="61">
        <f t="shared" si="15"/>
        <v>2.7332866789943067E-3</v>
      </c>
      <c r="H244" s="89">
        <v>526.14211359185299</v>
      </c>
      <c r="I244" s="61">
        <f t="shared" si="16"/>
        <v>3.0461707270282249E-3</v>
      </c>
    </row>
    <row r="245" spans="2:9" x14ac:dyDescent="0.2">
      <c r="B245" s="5" t="s">
        <v>501</v>
      </c>
      <c r="C245" s="5" t="s">
        <v>502</v>
      </c>
      <c r="E245" s="176">
        <v>193.73221768332999</v>
      </c>
      <c r="F245" s="61">
        <f t="shared" si="15"/>
        <v>1.2559344218398072E-3</v>
      </c>
      <c r="H245" s="89">
        <v>239.70178212055902</v>
      </c>
      <c r="I245" s="61">
        <f t="shared" si="16"/>
        <v>1.3877857959847043E-3</v>
      </c>
    </row>
    <row r="246" spans="2:9" x14ac:dyDescent="0.2">
      <c r="B246" s="5" t="s">
        <v>503</v>
      </c>
      <c r="C246" s="5" t="s">
        <v>504</v>
      </c>
      <c r="E246" s="176">
        <v>259.83897445188001</v>
      </c>
      <c r="F246" s="61">
        <f t="shared" si="15"/>
        <v>1.6844937618124983E-3</v>
      </c>
      <c r="H246" s="89">
        <v>245.68227463092899</v>
      </c>
      <c r="I246" s="61">
        <f t="shared" si="16"/>
        <v>1.4224106639579845E-3</v>
      </c>
    </row>
    <row r="247" spans="2:9" x14ac:dyDescent="0.2">
      <c r="B247" s="5" t="s">
        <v>505</v>
      </c>
      <c r="C247" s="5" t="s">
        <v>506</v>
      </c>
      <c r="E247" s="176">
        <v>141.27372833946401</v>
      </c>
      <c r="F247" s="61">
        <f t="shared" si="15"/>
        <v>9.1585457723506987E-4</v>
      </c>
      <c r="H247" s="89">
        <v>158.948864458782</v>
      </c>
      <c r="I247" s="61">
        <f t="shared" si="16"/>
        <v>9.2025588809702922E-4</v>
      </c>
    </row>
    <row r="248" spans="2:9" x14ac:dyDescent="0.2">
      <c r="B248" s="5" t="s">
        <v>507</v>
      </c>
      <c r="C248" s="5" t="s">
        <v>508</v>
      </c>
      <c r="E248" s="176">
        <v>403.15243109665499</v>
      </c>
      <c r="F248" s="61">
        <f t="shared" si="15"/>
        <v>2.6135715655221056E-3</v>
      </c>
      <c r="H248" s="89">
        <v>538.08163964263292</v>
      </c>
      <c r="I248" s="61">
        <f t="shared" si="16"/>
        <v>3.1152962233740467E-3</v>
      </c>
    </row>
    <row r="249" spans="2:9" x14ac:dyDescent="0.2">
      <c r="B249" s="5" t="s">
        <v>509</v>
      </c>
      <c r="C249" s="5" t="s">
        <v>510</v>
      </c>
      <c r="E249" s="176">
        <v>115.47519489047799</v>
      </c>
      <c r="F249" s="61">
        <f t="shared" si="15"/>
        <v>7.4860688565839305E-4</v>
      </c>
      <c r="H249" s="89">
        <v>165.72190444140199</v>
      </c>
      <c r="I249" s="61">
        <f t="shared" si="16"/>
        <v>9.5946931655117808E-4</v>
      </c>
    </row>
    <row r="250" spans="2:9" x14ac:dyDescent="0.2">
      <c r="B250" s="5" t="s">
        <v>511</v>
      </c>
      <c r="C250" s="5" t="s">
        <v>512</v>
      </c>
      <c r="E250" s="176">
        <v>230.90273805000001</v>
      </c>
      <c r="F250" s="61">
        <f t="shared" si="15"/>
        <v>1.4969048529041261E-3</v>
      </c>
      <c r="H250" s="89">
        <v>242.53763372336201</v>
      </c>
      <c r="I250" s="61">
        <f t="shared" si="16"/>
        <v>1.404204341308289E-3</v>
      </c>
    </row>
    <row r="251" spans="2:9" x14ac:dyDescent="0.2">
      <c r="B251" s="5" t="s">
        <v>513</v>
      </c>
      <c r="C251" s="5" t="s">
        <v>514</v>
      </c>
      <c r="E251" s="176">
        <v>146.54530707142902</v>
      </c>
      <c r="F251" s="61">
        <f t="shared" si="15"/>
        <v>9.5002936378366359E-4</v>
      </c>
      <c r="H251" s="89">
        <v>194.42900652084299</v>
      </c>
      <c r="I251" s="61">
        <f t="shared" si="16"/>
        <v>1.1256729557452072E-3</v>
      </c>
    </row>
    <row r="252" spans="2:9" x14ac:dyDescent="0.2">
      <c r="B252" s="5" t="s">
        <v>515</v>
      </c>
      <c r="C252" s="5" t="s">
        <v>516</v>
      </c>
      <c r="E252" s="176">
        <v>361.22194993333301</v>
      </c>
      <c r="F252" s="61">
        <f t="shared" si="15"/>
        <v>2.3417430836771207E-3</v>
      </c>
      <c r="H252" s="89">
        <v>322.19608516865702</v>
      </c>
      <c r="I252" s="61">
        <f t="shared" si="16"/>
        <v>1.8653976894258122E-3</v>
      </c>
    </row>
    <row r="253" spans="2:9" x14ac:dyDescent="0.2">
      <c r="B253" s="5" t="s">
        <v>517</v>
      </c>
      <c r="C253" s="5" t="s">
        <v>518</v>
      </c>
      <c r="E253" s="176">
        <v>302.22434932595905</v>
      </c>
      <c r="F253" s="61">
        <f t="shared" si="15"/>
        <v>1.9592712455140152E-3</v>
      </c>
      <c r="H253" s="89">
        <v>167.58388324439701</v>
      </c>
      <c r="I253" s="61">
        <f t="shared" si="16"/>
        <v>9.7024949395478806E-4</v>
      </c>
    </row>
    <row r="254" spans="2:9" x14ac:dyDescent="0.2">
      <c r="B254" s="5" t="s">
        <v>519</v>
      </c>
      <c r="C254" s="5" t="s">
        <v>520</v>
      </c>
      <c r="E254" s="176">
        <v>255.27077916666599</v>
      </c>
      <c r="F254" s="61">
        <f t="shared" si="15"/>
        <v>1.6548788956173219E-3</v>
      </c>
      <c r="H254" s="89">
        <v>134.19911578679699</v>
      </c>
      <c r="I254" s="61">
        <f t="shared" si="16"/>
        <v>7.7696388018072202E-4</v>
      </c>
    </row>
    <row r="255" spans="2:9" x14ac:dyDescent="0.2">
      <c r="B255" s="5" t="s">
        <v>521</v>
      </c>
      <c r="C255" s="5" t="s">
        <v>522</v>
      </c>
      <c r="E255" s="176">
        <v>284.29872582559597</v>
      </c>
      <c r="F255" s="61">
        <f t="shared" si="15"/>
        <v>1.8430623471889754E-3</v>
      </c>
      <c r="H255" s="89">
        <v>336.65023843333796</v>
      </c>
      <c r="I255" s="61">
        <f t="shared" si="16"/>
        <v>1.9490819591723811E-3</v>
      </c>
    </row>
    <row r="256" spans="2:9" x14ac:dyDescent="0.2">
      <c r="B256" s="5" t="s">
        <v>523</v>
      </c>
      <c r="C256" s="5" t="s">
        <v>524</v>
      </c>
      <c r="E256" s="176">
        <v>320.79464971666698</v>
      </c>
      <c r="F256" s="61">
        <f t="shared" si="15"/>
        <v>2.0796594791464753E-3</v>
      </c>
      <c r="H256" s="89">
        <v>247.41175050695801</v>
      </c>
      <c r="I256" s="61">
        <f t="shared" si="16"/>
        <v>1.4324236977953555E-3</v>
      </c>
    </row>
    <row r="257" spans="2:9" x14ac:dyDescent="0.2">
      <c r="B257" s="5" t="s">
        <v>525</v>
      </c>
      <c r="C257" s="5" t="s">
        <v>526</v>
      </c>
      <c r="E257" s="176">
        <v>343.33833600237801</v>
      </c>
      <c r="F257" s="61">
        <f t="shared" si="15"/>
        <v>2.2258065265501384E-3</v>
      </c>
      <c r="H257" s="89">
        <v>591.76582793263299</v>
      </c>
      <c r="I257" s="61">
        <f t="shared" si="16"/>
        <v>3.4261080718247993E-3</v>
      </c>
    </row>
    <row r="258" spans="2:9" x14ac:dyDescent="0.2">
      <c r="B258" s="5" t="s">
        <v>527</v>
      </c>
      <c r="C258" s="5" t="s">
        <v>528</v>
      </c>
      <c r="E258" s="176">
        <v>188.777390266667</v>
      </c>
      <c r="F258" s="61">
        <f t="shared" si="15"/>
        <v>1.2238130824917255E-3</v>
      </c>
      <c r="H258" s="89">
        <v>373.79274069410502</v>
      </c>
      <c r="I258" s="61">
        <f t="shared" si="16"/>
        <v>2.1641234853922281E-3</v>
      </c>
    </row>
    <row r="259" spans="2:9" x14ac:dyDescent="0.2">
      <c r="B259" s="5" t="s">
        <v>529</v>
      </c>
      <c r="C259" s="5" t="s">
        <v>530</v>
      </c>
      <c r="E259" s="176">
        <v>246.769601250004</v>
      </c>
      <c r="F259" s="61">
        <f t="shared" si="15"/>
        <v>1.5997671434297097E-3</v>
      </c>
      <c r="H259" s="89">
        <v>276.85979862965098</v>
      </c>
      <c r="I259" s="61">
        <f t="shared" si="16"/>
        <v>1.6029171440376233E-3</v>
      </c>
    </row>
    <row r="260" spans="2:9" x14ac:dyDescent="0.2">
      <c r="B260" s="5" t="s">
        <v>531</v>
      </c>
      <c r="C260" s="5" t="s">
        <v>532</v>
      </c>
      <c r="E260" s="176">
        <v>301.83634287104701</v>
      </c>
      <c r="F260" s="61">
        <f t="shared" si="15"/>
        <v>1.9567558628458799E-3</v>
      </c>
      <c r="H260" s="89">
        <v>239.103789249545</v>
      </c>
      <c r="I260" s="61">
        <f t="shared" si="16"/>
        <v>1.3843236356071232E-3</v>
      </c>
    </row>
    <row r="261" spans="2:9" x14ac:dyDescent="0.2">
      <c r="B261" s="5" t="s">
        <v>533</v>
      </c>
      <c r="C261" s="5" t="s">
        <v>534</v>
      </c>
      <c r="E261" s="176">
        <v>482.25134738777604</v>
      </c>
      <c r="F261" s="61">
        <f t="shared" si="15"/>
        <v>3.1263569601673478E-3</v>
      </c>
      <c r="H261" s="89">
        <v>453.77839344916498</v>
      </c>
      <c r="I261" s="61">
        <f t="shared" si="16"/>
        <v>2.6272112096220285E-3</v>
      </c>
    </row>
    <row r="262" spans="2:9" x14ac:dyDescent="0.2">
      <c r="B262" s="5" t="s">
        <v>535</v>
      </c>
      <c r="C262" s="5" t="s">
        <v>536</v>
      </c>
      <c r="E262" s="176">
        <v>161.38342891391997</v>
      </c>
      <c r="F262" s="61">
        <f t="shared" si="15"/>
        <v>1.0462224915983617E-3</v>
      </c>
      <c r="H262" s="89">
        <v>209.76337795031</v>
      </c>
      <c r="I262" s="61">
        <f t="shared" si="16"/>
        <v>1.2144533672711622E-3</v>
      </c>
    </row>
    <row r="263" spans="2:9" x14ac:dyDescent="0.2">
      <c r="B263" s="5" t="s">
        <v>537</v>
      </c>
      <c r="C263" s="5" t="s">
        <v>538</v>
      </c>
      <c r="E263" s="176">
        <v>236.833747933333</v>
      </c>
      <c r="F263" s="61">
        <f t="shared" si="15"/>
        <v>1.5353546242319177E-3</v>
      </c>
      <c r="H263" s="89">
        <v>191.21152923535399</v>
      </c>
      <c r="I263" s="61">
        <f t="shared" si="16"/>
        <v>1.1070449370621451E-3</v>
      </c>
    </row>
    <row r="264" spans="2:9" x14ac:dyDescent="0.2">
      <c r="B264" s="5" t="s">
        <v>539</v>
      </c>
      <c r="C264" s="5" t="s">
        <v>540</v>
      </c>
      <c r="E264" s="176">
        <v>425.947946598496</v>
      </c>
      <c r="F264" s="61">
        <f t="shared" si="15"/>
        <v>2.7613511807286087E-3</v>
      </c>
      <c r="H264" s="89">
        <v>478.59066600636902</v>
      </c>
      <c r="I264" s="61">
        <f t="shared" si="16"/>
        <v>2.7708652080043602E-3</v>
      </c>
    </row>
    <row r="265" spans="2:9" x14ac:dyDescent="0.2">
      <c r="B265" s="5" t="s">
        <v>541</v>
      </c>
      <c r="C265" s="5" t="s">
        <v>542</v>
      </c>
      <c r="E265" s="176">
        <v>243.23921423750002</v>
      </c>
      <c r="F265" s="61">
        <f t="shared" ref="F265:F291" si="17">E265/$E$10</f>
        <v>1.5768802192802761E-3</v>
      </c>
      <c r="H265" s="89">
        <v>243.930176537855</v>
      </c>
      <c r="I265" s="61">
        <f t="shared" ref="I265:I291" si="18">H265/$H$10</f>
        <v>1.4122666557439905E-3</v>
      </c>
    </row>
    <row r="266" spans="2:9" x14ac:dyDescent="0.2">
      <c r="B266" s="5" t="s">
        <v>543</v>
      </c>
      <c r="C266" s="5" t="s">
        <v>544</v>
      </c>
      <c r="E266" s="176">
        <v>327.99313730833296</v>
      </c>
      <c r="F266" s="61">
        <f t="shared" si="17"/>
        <v>2.1263261020740979E-3</v>
      </c>
      <c r="H266" s="89">
        <v>545.81644552629496</v>
      </c>
      <c r="I266" s="61">
        <f t="shared" si="18"/>
        <v>3.1600779252249169E-3</v>
      </c>
    </row>
    <row r="267" spans="2:9" x14ac:dyDescent="0.2">
      <c r="B267" s="5" t="s">
        <v>545</v>
      </c>
      <c r="C267" s="5" t="s">
        <v>546</v>
      </c>
      <c r="E267" s="176">
        <v>249.90994660416601</v>
      </c>
      <c r="F267" s="61">
        <f t="shared" si="17"/>
        <v>1.620125491018564E-3</v>
      </c>
      <c r="H267" s="89">
        <v>388.63160197167099</v>
      </c>
      <c r="I267" s="61">
        <f t="shared" si="18"/>
        <v>2.2500350740646733E-3</v>
      </c>
    </row>
    <row r="268" spans="2:9" x14ac:dyDescent="0.2">
      <c r="B268" s="5" t="s">
        <v>547</v>
      </c>
      <c r="C268" s="5" t="s">
        <v>548</v>
      </c>
      <c r="E268" s="176">
        <v>216.88699053571401</v>
      </c>
      <c r="F268" s="61">
        <f t="shared" si="17"/>
        <v>1.4060430439520356E-3</v>
      </c>
      <c r="H268" s="89">
        <v>236.10643006651898</v>
      </c>
      <c r="I268" s="61">
        <f t="shared" si="18"/>
        <v>1.3669700203654321E-3</v>
      </c>
    </row>
    <row r="269" spans="2:9" x14ac:dyDescent="0.2">
      <c r="B269" s="5" t="s">
        <v>549</v>
      </c>
      <c r="C269" s="5" t="s">
        <v>550</v>
      </c>
      <c r="E269" s="176">
        <v>280.62048161667002</v>
      </c>
      <c r="F269" s="61">
        <f t="shared" si="17"/>
        <v>1.8192168889107135E-3</v>
      </c>
      <c r="H269" s="89">
        <v>407.897519358794</v>
      </c>
      <c r="I269" s="61">
        <f t="shared" si="18"/>
        <v>2.3615777011571017E-3</v>
      </c>
    </row>
    <row r="270" spans="2:9" x14ac:dyDescent="0.2">
      <c r="B270" s="5" t="s">
        <v>551</v>
      </c>
      <c r="C270" s="5" t="s">
        <v>552</v>
      </c>
      <c r="E270" s="176">
        <v>294.45165170000001</v>
      </c>
      <c r="F270" s="61">
        <f t="shared" si="17"/>
        <v>1.9088821124326441E-3</v>
      </c>
      <c r="H270" s="89">
        <v>1464.3530938904701</v>
      </c>
      <c r="I270" s="61">
        <f t="shared" si="18"/>
        <v>8.4780697332710805E-3</v>
      </c>
    </row>
    <row r="271" spans="2:9" x14ac:dyDescent="0.2">
      <c r="B271" s="5" t="s">
        <v>553</v>
      </c>
      <c r="C271" s="5" t="s">
        <v>554</v>
      </c>
      <c r="E271" s="176">
        <v>196.10076738333299</v>
      </c>
      <c r="F271" s="61">
        <f t="shared" si="17"/>
        <v>1.2712893438741719E-3</v>
      </c>
      <c r="H271" s="89">
        <v>548.10720178921599</v>
      </c>
      <c r="I271" s="61">
        <f t="shared" si="18"/>
        <v>3.1733405675616598E-3</v>
      </c>
    </row>
    <row r="272" spans="2:9" x14ac:dyDescent="0.2">
      <c r="B272" s="5" t="s">
        <v>555</v>
      </c>
      <c r="C272" s="5" t="s">
        <v>556</v>
      </c>
      <c r="E272" s="176">
        <v>153.31654133333299</v>
      </c>
      <c r="F272" s="61">
        <f t="shared" si="17"/>
        <v>9.9392617294406381E-4</v>
      </c>
      <c r="H272" s="89">
        <v>242.06065475140102</v>
      </c>
      <c r="I272" s="61">
        <f t="shared" si="18"/>
        <v>1.4014428072203285E-3</v>
      </c>
    </row>
    <row r="273" spans="2:9" x14ac:dyDescent="0.2">
      <c r="B273" s="5" t="s">
        <v>557</v>
      </c>
      <c r="C273" s="5" t="s">
        <v>558</v>
      </c>
      <c r="E273" s="176">
        <v>210.2857534</v>
      </c>
      <c r="F273" s="61">
        <f t="shared" si="17"/>
        <v>1.3632482984801068E-3</v>
      </c>
      <c r="H273" s="89">
        <v>265.21570539434902</v>
      </c>
      <c r="I273" s="61">
        <f t="shared" si="18"/>
        <v>1.535502095821811E-3</v>
      </c>
    </row>
    <row r="274" spans="2:9" x14ac:dyDescent="0.2">
      <c r="B274" s="5" t="s">
        <v>559</v>
      </c>
      <c r="C274" s="5" t="s">
        <v>560</v>
      </c>
      <c r="E274" s="176">
        <v>103.46789735654799</v>
      </c>
      <c r="F274" s="61">
        <f t="shared" si="17"/>
        <v>6.70765530893204E-4</v>
      </c>
      <c r="H274" s="89">
        <v>102.491221132842</v>
      </c>
      <c r="I274" s="61">
        <f t="shared" si="18"/>
        <v>5.9338674766192337E-4</v>
      </c>
    </row>
    <row r="275" spans="2:9" x14ac:dyDescent="0.2">
      <c r="B275" s="5" t="s">
        <v>561</v>
      </c>
      <c r="C275" s="5" t="s">
        <v>562</v>
      </c>
      <c r="E275" s="176">
        <v>234.93098354960401</v>
      </c>
      <c r="F275" s="61">
        <f t="shared" si="17"/>
        <v>1.5230193125591721E-3</v>
      </c>
      <c r="H275" s="89">
        <v>159.61958383967999</v>
      </c>
      <c r="I275" s="61">
        <f t="shared" si="18"/>
        <v>9.2413910841215288E-4</v>
      </c>
    </row>
    <row r="276" spans="2:9" x14ac:dyDescent="0.2">
      <c r="B276" s="5" t="s">
        <v>563</v>
      </c>
      <c r="C276" s="5" t="s">
        <v>564</v>
      </c>
      <c r="E276" s="176">
        <v>131.619277316667</v>
      </c>
      <c r="F276" s="61">
        <f t="shared" si="17"/>
        <v>8.5326634328775021E-4</v>
      </c>
      <c r="H276" s="89">
        <v>173.88232607502601</v>
      </c>
      <c r="I276" s="61">
        <f t="shared" si="18"/>
        <v>1.0067151781889268E-3</v>
      </c>
    </row>
    <row r="277" spans="2:9" x14ac:dyDescent="0.2">
      <c r="B277" s="5" t="s">
        <v>565</v>
      </c>
      <c r="C277" s="5" t="s">
        <v>566</v>
      </c>
      <c r="E277" s="176">
        <v>227.70978684210499</v>
      </c>
      <c r="F277" s="61">
        <f t="shared" si="17"/>
        <v>1.4762054701313277E-3</v>
      </c>
      <c r="H277" s="89">
        <v>222.820787330755</v>
      </c>
      <c r="I277" s="61">
        <f t="shared" si="18"/>
        <v>1.2900509999221577E-3</v>
      </c>
    </row>
    <row r="278" spans="2:9" x14ac:dyDescent="0.2">
      <c r="B278" s="5" t="s">
        <v>567</v>
      </c>
      <c r="C278" s="5" t="s">
        <v>568</v>
      </c>
      <c r="E278" s="176">
        <v>370.19654488750001</v>
      </c>
      <c r="F278" s="61">
        <f t="shared" si="17"/>
        <v>2.3999239214324199E-3</v>
      </c>
      <c r="H278" s="89">
        <v>286.279425507177</v>
      </c>
      <c r="I278" s="61">
        <f t="shared" si="18"/>
        <v>1.6574533442629998E-3</v>
      </c>
    </row>
    <row r="279" spans="2:9" x14ac:dyDescent="0.2">
      <c r="B279" s="5" t="s">
        <v>569</v>
      </c>
      <c r="C279" s="5" t="s">
        <v>570</v>
      </c>
      <c r="E279" s="176">
        <v>255.45603731130998</v>
      </c>
      <c r="F279" s="61">
        <f t="shared" si="17"/>
        <v>1.6560798940034804E-3</v>
      </c>
      <c r="H279" s="89">
        <v>334.53816710958802</v>
      </c>
      <c r="I279" s="61">
        <f t="shared" si="18"/>
        <v>1.9368538373900717E-3</v>
      </c>
    </row>
    <row r="280" spans="2:9" x14ac:dyDescent="0.2">
      <c r="B280" s="5" t="s">
        <v>571</v>
      </c>
      <c r="C280" s="5" t="s">
        <v>572</v>
      </c>
      <c r="E280" s="176">
        <v>153.46186025</v>
      </c>
      <c r="F280" s="61">
        <f t="shared" si="17"/>
        <v>9.9486825181854875E-4</v>
      </c>
      <c r="H280" s="89">
        <v>156.14519312246202</v>
      </c>
      <c r="I280" s="61">
        <f t="shared" si="18"/>
        <v>9.0402365476637599E-4</v>
      </c>
    </row>
    <row r="281" spans="2:9" x14ac:dyDescent="0.2">
      <c r="B281" s="5" t="s">
        <v>573</v>
      </c>
      <c r="C281" s="5" t="s">
        <v>574</v>
      </c>
      <c r="E281" s="176">
        <v>219.12239940000001</v>
      </c>
      <c r="F281" s="61">
        <f t="shared" si="17"/>
        <v>1.4205348356277586E-3</v>
      </c>
      <c r="H281" s="89">
        <v>259.57774561471797</v>
      </c>
      <c r="I281" s="61">
        <f t="shared" si="18"/>
        <v>1.5028603672902735E-3</v>
      </c>
    </row>
    <row r="282" spans="2:9" x14ac:dyDescent="0.2">
      <c r="B282" s="5" t="s">
        <v>575</v>
      </c>
      <c r="C282" s="5" t="s">
        <v>576</v>
      </c>
      <c r="E282" s="176">
        <v>172.63632250000001</v>
      </c>
      <c r="F282" s="61">
        <f t="shared" si="17"/>
        <v>1.1191731684091729E-3</v>
      </c>
      <c r="H282" s="89">
        <v>163.96257855209299</v>
      </c>
      <c r="I282" s="61">
        <f t="shared" si="18"/>
        <v>9.4928346203607399E-4</v>
      </c>
    </row>
    <row r="283" spans="2:9" x14ac:dyDescent="0.2">
      <c r="B283" s="5" t="s">
        <v>577</v>
      </c>
      <c r="C283" s="5" t="s">
        <v>578</v>
      </c>
      <c r="E283" s="176">
        <v>260.69799067884702</v>
      </c>
      <c r="F283" s="61">
        <f t="shared" si="17"/>
        <v>1.6900626241383831E-3</v>
      </c>
      <c r="H283" s="89">
        <v>243.70982548990199</v>
      </c>
      <c r="I283" s="61">
        <f t="shared" si="18"/>
        <v>1.4109909036332875E-3</v>
      </c>
    </row>
    <row r="284" spans="2:9" x14ac:dyDescent="0.2">
      <c r="B284" s="5" t="s">
        <v>579</v>
      </c>
      <c r="C284" s="5" t="s">
        <v>580</v>
      </c>
      <c r="E284" s="176">
        <v>215.522135390476</v>
      </c>
      <c r="F284" s="61">
        <f t="shared" si="17"/>
        <v>1.3971949102847098E-3</v>
      </c>
      <c r="H284" s="89">
        <v>321.88393597210302</v>
      </c>
      <c r="I284" s="61">
        <f t="shared" si="18"/>
        <v>1.8635904595530372E-3</v>
      </c>
    </row>
    <row r="285" spans="2:9" x14ac:dyDescent="0.2">
      <c r="B285" s="5" t="s">
        <v>581</v>
      </c>
      <c r="C285" s="5" t="s">
        <v>582</v>
      </c>
      <c r="E285" s="176">
        <v>380.13059401666703</v>
      </c>
      <c r="F285" s="61">
        <f t="shared" si="17"/>
        <v>2.4643247443763994E-3</v>
      </c>
      <c r="H285" s="89">
        <v>493.75085508774401</v>
      </c>
      <c r="I285" s="61">
        <f t="shared" si="18"/>
        <v>2.8586371673341949E-3</v>
      </c>
    </row>
    <row r="286" spans="2:9" x14ac:dyDescent="0.2">
      <c r="B286" s="5" t="s">
        <v>583</v>
      </c>
      <c r="C286" s="5" t="s">
        <v>584</v>
      </c>
      <c r="E286" s="176">
        <v>214.03937883333401</v>
      </c>
      <c r="F286" s="61">
        <f t="shared" si="17"/>
        <v>1.3875824409618877E-3</v>
      </c>
      <c r="H286" s="89">
        <v>109.60090267423099</v>
      </c>
      <c r="I286" s="61">
        <f t="shared" si="18"/>
        <v>6.3454920782315721E-4</v>
      </c>
    </row>
    <row r="287" spans="2:9" x14ac:dyDescent="0.2">
      <c r="B287" s="5" t="s">
        <v>585</v>
      </c>
      <c r="C287" s="5" t="s">
        <v>586</v>
      </c>
      <c r="E287" s="176">
        <v>233.53900280000002</v>
      </c>
      <c r="F287" s="61">
        <f t="shared" si="17"/>
        <v>1.5139953280156016E-3</v>
      </c>
      <c r="H287" s="89">
        <v>328.78364390654701</v>
      </c>
      <c r="I287" s="61">
        <f t="shared" si="18"/>
        <v>1.9035372491978818E-3</v>
      </c>
    </row>
    <row r="288" spans="2:9" x14ac:dyDescent="0.2">
      <c r="B288" s="5" t="s">
        <v>587</v>
      </c>
      <c r="C288" s="5" t="s">
        <v>588</v>
      </c>
      <c r="E288" s="176">
        <v>191.89651940952399</v>
      </c>
      <c r="F288" s="61">
        <f t="shared" si="17"/>
        <v>1.2440338888373233E-3</v>
      </c>
      <c r="H288" s="89">
        <v>223.04138000673899</v>
      </c>
      <c r="I288" s="61">
        <f t="shared" si="18"/>
        <v>1.2913281509709341E-3</v>
      </c>
    </row>
    <row r="289" spans="1:9" x14ac:dyDescent="0.2">
      <c r="B289" s="5" t="s">
        <v>589</v>
      </c>
      <c r="C289" s="5" t="s">
        <v>590</v>
      </c>
      <c r="E289" s="176">
        <v>129.82990488749999</v>
      </c>
      <c r="F289" s="61">
        <f t="shared" si="17"/>
        <v>8.4166613319282746E-4</v>
      </c>
      <c r="H289" s="89">
        <v>168.51314029262201</v>
      </c>
      <c r="I289" s="61">
        <f t="shared" si="18"/>
        <v>9.756295529636807E-4</v>
      </c>
    </row>
    <row r="290" spans="1:9" x14ac:dyDescent="0.2">
      <c r="B290" s="5" t="s">
        <v>591</v>
      </c>
      <c r="C290" s="5" t="s">
        <v>592</v>
      </c>
      <c r="E290" s="176">
        <v>253.04548181666698</v>
      </c>
      <c r="F290" s="61">
        <f t="shared" si="17"/>
        <v>1.6404526552422645E-3</v>
      </c>
      <c r="H290" s="89">
        <v>225.550672334171</v>
      </c>
      <c r="I290" s="61">
        <f t="shared" si="18"/>
        <v>1.3058560373269564E-3</v>
      </c>
    </row>
    <row r="291" spans="1:9" x14ac:dyDescent="0.2">
      <c r="B291" s="5" t="s">
        <v>593</v>
      </c>
      <c r="C291" s="5" t="s">
        <v>594</v>
      </c>
      <c r="E291" s="176">
        <v>214.94902516666701</v>
      </c>
      <c r="F291" s="61">
        <f t="shared" si="17"/>
        <v>1.3934795300232473E-3</v>
      </c>
      <c r="H291" s="89">
        <v>163.28988928403299</v>
      </c>
      <c r="I291" s="61">
        <f t="shared" si="18"/>
        <v>9.4538883679354876E-4</v>
      </c>
    </row>
    <row r="292" spans="1:9" ht="15" x14ac:dyDescent="0.25">
      <c r="E292" s="176"/>
      <c r="F292" s="61"/>
      <c r="H292" s="89"/>
      <c r="I292" s="177"/>
    </row>
    <row r="293" spans="1:9" ht="15" x14ac:dyDescent="0.25">
      <c r="A293" s="16" t="s">
        <v>595</v>
      </c>
      <c r="C293" s="16" t="s">
        <v>596</v>
      </c>
      <c r="D293" s="16"/>
      <c r="E293" s="54">
        <v>15317.537901719634</v>
      </c>
      <c r="F293" s="59">
        <f>E293/$E$10</f>
        <v>9.9301104063399828E-2</v>
      </c>
      <c r="G293" s="17"/>
      <c r="H293" s="88">
        <v>17124.213488554895</v>
      </c>
      <c r="I293" s="59">
        <f>H293/$H$10</f>
        <v>9.9142943521686414E-2</v>
      </c>
    </row>
    <row r="294" spans="1:9" x14ac:dyDescent="0.2">
      <c r="E294" s="176"/>
      <c r="F294" s="61"/>
      <c r="H294" s="89"/>
      <c r="I294" s="61"/>
    </row>
    <row r="295" spans="1:9" x14ac:dyDescent="0.2">
      <c r="B295" s="5" t="s">
        <v>597</v>
      </c>
      <c r="C295" s="5" t="s">
        <v>598</v>
      </c>
      <c r="E295" s="176">
        <v>306.33666560558402</v>
      </c>
      <c r="F295" s="61">
        <f t="shared" ref="F295:F326" si="19">E295/$E$10</f>
        <v>1.9859307223466993E-3</v>
      </c>
      <c r="H295" s="89">
        <v>241.30091591134502</v>
      </c>
      <c r="I295" s="61">
        <f t="shared" ref="I295:I300" si="20">H295/$H$10</f>
        <v>1.3970441967404224E-3</v>
      </c>
    </row>
    <row r="296" spans="1:9" x14ac:dyDescent="0.2">
      <c r="B296" s="5" t="s">
        <v>599</v>
      </c>
      <c r="C296" s="5" t="s">
        <v>600</v>
      </c>
      <c r="E296" s="176">
        <v>279.22134800803695</v>
      </c>
      <c r="F296" s="61">
        <f t="shared" si="19"/>
        <v>1.8101465335467568E-3</v>
      </c>
      <c r="H296" s="89">
        <v>305.62289748677802</v>
      </c>
      <c r="I296" s="61">
        <f t="shared" si="20"/>
        <v>1.7694449841283088E-3</v>
      </c>
    </row>
    <row r="297" spans="1:9" x14ac:dyDescent="0.2">
      <c r="B297" s="5" t="s">
        <v>601</v>
      </c>
      <c r="C297" s="5" t="s">
        <v>602</v>
      </c>
      <c r="E297" s="176">
        <v>160.42831064934902</v>
      </c>
      <c r="F297" s="61">
        <f t="shared" si="19"/>
        <v>1.0400306154109773E-3</v>
      </c>
      <c r="H297" s="89">
        <v>85.229335120884897</v>
      </c>
      <c r="I297" s="61">
        <f t="shared" si="20"/>
        <v>4.9344673049821089E-4</v>
      </c>
    </row>
    <row r="298" spans="1:9" x14ac:dyDescent="0.2">
      <c r="B298" s="5" t="s">
        <v>603</v>
      </c>
      <c r="C298" s="5" t="s">
        <v>604</v>
      </c>
      <c r="E298" s="176">
        <v>170.086931837013</v>
      </c>
      <c r="F298" s="61">
        <f t="shared" si="19"/>
        <v>1.1026458838581019E-3</v>
      </c>
      <c r="H298" s="89">
        <v>164.333601805108</v>
      </c>
      <c r="I298" s="61">
        <f t="shared" si="20"/>
        <v>9.5143155119902943E-4</v>
      </c>
    </row>
    <row r="299" spans="1:9" x14ac:dyDescent="0.2">
      <c r="B299" s="5" t="s">
        <v>605</v>
      </c>
      <c r="C299" s="5" t="s">
        <v>606</v>
      </c>
      <c r="E299" s="176">
        <v>218.836674040373</v>
      </c>
      <c r="F299" s="61">
        <f t="shared" si="19"/>
        <v>1.4186825246459338E-3</v>
      </c>
      <c r="H299" s="89">
        <v>293.81775696897898</v>
      </c>
      <c r="I299" s="61">
        <f t="shared" si="20"/>
        <v>1.7010975309501547E-3</v>
      </c>
    </row>
    <row r="300" spans="1:9" x14ac:dyDescent="0.2">
      <c r="B300" s="5" t="s">
        <v>607</v>
      </c>
      <c r="C300" s="5" t="s">
        <v>608</v>
      </c>
      <c r="E300" s="176">
        <v>218.97890260097699</v>
      </c>
      <c r="F300" s="61">
        <f t="shared" si="19"/>
        <v>1.4196045692452645E-3</v>
      </c>
      <c r="H300" s="89">
        <v>152.190063122163</v>
      </c>
      <c r="I300" s="61">
        <f t="shared" si="20"/>
        <v>8.8112489620425854E-4</v>
      </c>
    </row>
    <row r="301" spans="1:9" x14ac:dyDescent="0.2">
      <c r="B301" s="5" t="s">
        <v>609</v>
      </c>
      <c r="C301" s="5" t="s">
        <v>610</v>
      </c>
      <c r="E301" s="176">
        <v>307.20795349947502</v>
      </c>
      <c r="F301" s="61">
        <f t="shared" si="19"/>
        <v>1.9915791398910578E-3</v>
      </c>
      <c r="H301" s="89" t="s">
        <v>1805</v>
      </c>
      <c r="I301" s="206" t="s">
        <v>1805</v>
      </c>
    </row>
    <row r="302" spans="1:9" x14ac:dyDescent="0.2">
      <c r="B302" s="5" t="s">
        <v>611</v>
      </c>
      <c r="C302" s="5" t="s">
        <v>612</v>
      </c>
      <c r="E302" s="176">
        <v>466.36975563514</v>
      </c>
      <c r="F302" s="61">
        <f t="shared" si="19"/>
        <v>3.0233991868332997E-3</v>
      </c>
      <c r="H302" s="89">
        <v>471.73906360573</v>
      </c>
      <c r="I302" s="61">
        <f t="shared" ref="I302:I341" si="21">H302/$H$10</f>
        <v>2.7311969318354365E-3</v>
      </c>
    </row>
    <row r="303" spans="1:9" x14ac:dyDescent="0.2">
      <c r="B303" s="5" t="s">
        <v>613</v>
      </c>
      <c r="C303" s="5" t="s">
        <v>614</v>
      </c>
      <c r="E303" s="176">
        <v>88.490443544588899</v>
      </c>
      <c r="F303" s="61">
        <f t="shared" si="19"/>
        <v>5.7366913660785715E-4</v>
      </c>
      <c r="H303" s="89">
        <v>71.421549362582297</v>
      </c>
      <c r="I303" s="61">
        <f t="shared" si="21"/>
        <v>4.1350469260491524E-4</v>
      </c>
    </row>
    <row r="304" spans="1:9" x14ac:dyDescent="0.2">
      <c r="B304" s="5" t="s">
        <v>615</v>
      </c>
      <c r="C304" s="5" t="s">
        <v>616</v>
      </c>
      <c r="E304" s="176">
        <v>179.751056953247</v>
      </c>
      <c r="F304" s="61">
        <f t="shared" si="19"/>
        <v>1.1652968333779417E-3</v>
      </c>
      <c r="H304" s="89">
        <v>93.785363362487502</v>
      </c>
      <c r="I304" s="61">
        <f t="shared" si="21"/>
        <v>5.429830099480151E-4</v>
      </c>
    </row>
    <row r="305" spans="2:9" x14ac:dyDescent="0.2">
      <c r="B305" s="5" t="s">
        <v>617</v>
      </c>
      <c r="C305" s="5" t="s">
        <v>618</v>
      </c>
      <c r="E305" s="176">
        <v>239.392071393229</v>
      </c>
      <c r="F305" s="61">
        <f t="shared" si="19"/>
        <v>1.5519398186508229E-3</v>
      </c>
      <c r="H305" s="89">
        <v>207.27886338637799</v>
      </c>
      <c r="I305" s="61">
        <f t="shared" si="21"/>
        <v>1.2000689351186809E-3</v>
      </c>
    </row>
    <row r="306" spans="2:9" x14ac:dyDescent="0.2">
      <c r="B306" s="5" t="s">
        <v>619</v>
      </c>
      <c r="C306" s="5" t="s">
        <v>620</v>
      </c>
      <c r="E306" s="176">
        <v>126.94824576850701</v>
      </c>
      <c r="F306" s="61">
        <f t="shared" si="19"/>
        <v>8.2298480634471541E-4</v>
      </c>
      <c r="H306" s="89">
        <v>94.917394107484398</v>
      </c>
      <c r="I306" s="61">
        <f t="shared" si="21"/>
        <v>5.4953705462230343E-4</v>
      </c>
    </row>
    <row r="307" spans="2:9" x14ac:dyDescent="0.2">
      <c r="B307" s="5" t="s">
        <v>621</v>
      </c>
      <c r="C307" s="5" t="s">
        <v>622</v>
      </c>
      <c r="E307" s="176">
        <v>239.947910630953</v>
      </c>
      <c r="F307" s="61">
        <f t="shared" si="19"/>
        <v>1.5555432339217298E-3</v>
      </c>
      <c r="H307" s="89">
        <v>201.88150681601502</v>
      </c>
      <c r="I307" s="61">
        <f t="shared" si="21"/>
        <v>1.1688202113171737E-3</v>
      </c>
    </row>
    <row r="308" spans="2:9" x14ac:dyDescent="0.2">
      <c r="B308" s="5" t="s">
        <v>623</v>
      </c>
      <c r="C308" s="5" t="s">
        <v>624</v>
      </c>
      <c r="E308" s="176">
        <v>154.98422775043201</v>
      </c>
      <c r="F308" s="61">
        <f t="shared" si="19"/>
        <v>1.0047375124368734E-3</v>
      </c>
      <c r="H308" s="89">
        <v>244.436395809522</v>
      </c>
      <c r="I308" s="61">
        <f t="shared" si="21"/>
        <v>1.4151974804907162E-3</v>
      </c>
    </row>
    <row r="309" spans="2:9" x14ac:dyDescent="0.2">
      <c r="B309" s="5" t="s">
        <v>625</v>
      </c>
      <c r="C309" s="5" t="s">
        <v>626</v>
      </c>
      <c r="E309" s="176">
        <v>190.22422006565699</v>
      </c>
      <c r="F309" s="61">
        <f t="shared" si="19"/>
        <v>1.2331926444913994E-3</v>
      </c>
      <c r="H309" s="89">
        <v>149.68772398878698</v>
      </c>
      <c r="I309" s="61">
        <f t="shared" si="21"/>
        <v>8.6663726630299524E-4</v>
      </c>
    </row>
    <row r="310" spans="2:9" x14ac:dyDescent="0.2">
      <c r="B310" s="5" t="s">
        <v>627</v>
      </c>
      <c r="C310" s="5" t="s">
        <v>628</v>
      </c>
      <c r="E310" s="176">
        <v>255.496487361833</v>
      </c>
      <c r="F310" s="61">
        <f t="shared" si="19"/>
        <v>1.6563421250945427E-3</v>
      </c>
      <c r="H310" s="89">
        <v>524.14420207325895</v>
      </c>
      <c r="I310" s="61">
        <f t="shared" si="21"/>
        <v>3.034603548834512E-3</v>
      </c>
    </row>
    <row r="311" spans="2:9" x14ac:dyDescent="0.2">
      <c r="B311" s="5" t="s">
        <v>629</v>
      </c>
      <c r="C311" s="5" t="s">
        <v>630</v>
      </c>
      <c r="E311" s="176">
        <v>176.40588892691201</v>
      </c>
      <c r="F311" s="61">
        <f t="shared" si="19"/>
        <v>1.1436106537566491E-3</v>
      </c>
      <c r="H311" s="89">
        <v>216.021159218116</v>
      </c>
      <c r="I311" s="61">
        <f t="shared" si="21"/>
        <v>1.2506836359033428E-3</v>
      </c>
    </row>
    <row r="312" spans="2:9" x14ac:dyDescent="0.2">
      <c r="B312" s="5" t="s">
        <v>631</v>
      </c>
      <c r="C312" s="5" t="s">
        <v>632</v>
      </c>
      <c r="E312" s="176">
        <v>304.952407758974</v>
      </c>
      <c r="F312" s="61">
        <f t="shared" si="19"/>
        <v>1.9769568041257189E-3</v>
      </c>
      <c r="H312" s="89">
        <v>162.56863024920099</v>
      </c>
      <c r="I312" s="61">
        <f t="shared" si="21"/>
        <v>9.4121301033572944E-4</v>
      </c>
    </row>
    <row r="313" spans="2:9" x14ac:dyDescent="0.2">
      <c r="B313" s="5" t="s">
        <v>633</v>
      </c>
      <c r="C313" s="5" t="s">
        <v>634</v>
      </c>
      <c r="E313" s="176">
        <v>207.291113615207</v>
      </c>
      <c r="F313" s="61">
        <f t="shared" si="19"/>
        <v>1.3438345363722458E-3</v>
      </c>
      <c r="H313" s="89">
        <v>255.661834122637</v>
      </c>
      <c r="I313" s="61">
        <f t="shared" si="21"/>
        <v>1.480188669570855E-3</v>
      </c>
    </row>
    <row r="314" spans="2:9" x14ac:dyDescent="0.2">
      <c r="B314" s="5" t="s">
        <v>635</v>
      </c>
      <c r="C314" s="5" t="s">
        <v>636</v>
      </c>
      <c r="E314" s="176">
        <v>272.63474641563897</v>
      </c>
      <c r="F314" s="61">
        <f t="shared" si="19"/>
        <v>1.7674466679190412E-3</v>
      </c>
      <c r="H314" s="89">
        <v>265.41234831569403</v>
      </c>
      <c r="I314" s="61">
        <f t="shared" si="21"/>
        <v>1.5366405865360198E-3</v>
      </c>
    </row>
    <row r="315" spans="2:9" x14ac:dyDescent="0.2">
      <c r="B315" s="5" t="s">
        <v>637</v>
      </c>
      <c r="C315" s="5" t="s">
        <v>638</v>
      </c>
      <c r="E315" s="176">
        <v>138.612601966667</v>
      </c>
      <c r="F315" s="61">
        <f t="shared" si="19"/>
        <v>8.9860292827121724E-4</v>
      </c>
      <c r="H315" s="89">
        <v>133.009856031574</v>
      </c>
      <c r="I315" s="61">
        <f t="shared" si="21"/>
        <v>7.7007850043329647E-4</v>
      </c>
    </row>
    <row r="316" spans="2:9" x14ac:dyDescent="0.2">
      <c r="B316" s="5" t="s">
        <v>639</v>
      </c>
      <c r="C316" s="5" t="s">
        <v>640</v>
      </c>
      <c r="E316" s="176">
        <v>412.65476166731696</v>
      </c>
      <c r="F316" s="61">
        <f t="shared" si="19"/>
        <v>2.6751736273479942E-3</v>
      </c>
      <c r="H316" s="89">
        <v>209.91766353664602</v>
      </c>
      <c r="I316" s="61">
        <f t="shared" si="21"/>
        <v>1.2153466244816346E-3</v>
      </c>
    </row>
    <row r="317" spans="2:9" x14ac:dyDescent="0.2">
      <c r="B317" s="5" t="s">
        <v>641</v>
      </c>
      <c r="C317" s="5" t="s">
        <v>642</v>
      </c>
      <c r="E317" s="176">
        <v>236.674927464169</v>
      </c>
      <c r="F317" s="61">
        <f t="shared" si="19"/>
        <v>1.5343250169910516E-3</v>
      </c>
      <c r="H317" s="89">
        <v>187.47277783350199</v>
      </c>
      <c r="I317" s="61">
        <f t="shared" si="21"/>
        <v>1.0853989315785543E-3</v>
      </c>
    </row>
    <row r="318" spans="2:9" x14ac:dyDescent="0.2">
      <c r="B318" s="5" t="s">
        <v>643</v>
      </c>
      <c r="C318" s="5" t="s">
        <v>644</v>
      </c>
      <c r="E318" s="176">
        <v>104.00937379999999</v>
      </c>
      <c r="F318" s="61">
        <f t="shared" si="19"/>
        <v>6.7427583450753816E-4</v>
      </c>
      <c r="H318" s="89">
        <v>106.083563501904</v>
      </c>
      <c r="I318" s="61">
        <f t="shared" si="21"/>
        <v>6.1418509830410103E-4</v>
      </c>
    </row>
    <row r="319" spans="2:9" x14ac:dyDescent="0.2">
      <c r="B319" s="5" t="s">
        <v>645</v>
      </c>
      <c r="C319" s="5" t="s">
        <v>646</v>
      </c>
      <c r="E319" s="176">
        <v>325.464207457621</v>
      </c>
      <c r="F319" s="61">
        <f t="shared" si="19"/>
        <v>2.1099314616373735E-3</v>
      </c>
      <c r="H319" s="89">
        <v>293.51761476318597</v>
      </c>
      <c r="I319" s="61">
        <f t="shared" si="21"/>
        <v>1.6993598171697643E-3</v>
      </c>
    </row>
    <row r="320" spans="2:9" x14ac:dyDescent="0.2">
      <c r="B320" s="5" t="s">
        <v>647</v>
      </c>
      <c r="C320" s="5" t="s">
        <v>648</v>
      </c>
      <c r="E320" s="176">
        <v>157.072500285714</v>
      </c>
      <c r="F320" s="61">
        <f t="shared" si="19"/>
        <v>1.0182754432498597E-3</v>
      </c>
      <c r="H320" s="89">
        <v>75.1559576523033</v>
      </c>
      <c r="I320" s="61">
        <f t="shared" si="21"/>
        <v>4.3512555305507138E-4</v>
      </c>
    </row>
    <row r="321" spans="2:9" x14ac:dyDescent="0.2">
      <c r="B321" s="5" t="s">
        <v>649</v>
      </c>
      <c r="C321" s="5" t="s">
        <v>650</v>
      </c>
      <c r="E321" s="176">
        <v>273.505541834849</v>
      </c>
      <c r="F321" s="61">
        <f t="shared" si="19"/>
        <v>1.7730918928302328E-3</v>
      </c>
      <c r="H321" s="89">
        <v>190.534076392613</v>
      </c>
      <c r="I321" s="61">
        <f t="shared" si="21"/>
        <v>1.1031227324615445E-3</v>
      </c>
    </row>
    <row r="322" spans="2:9" x14ac:dyDescent="0.2">
      <c r="B322" s="5" t="s">
        <v>651</v>
      </c>
      <c r="C322" s="5" t="s">
        <v>652</v>
      </c>
      <c r="E322" s="176">
        <v>192.53523946904798</v>
      </c>
      <c r="F322" s="61">
        <f t="shared" si="19"/>
        <v>1.2481746069804821E-3</v>
      </c>
      <c r="H322" s="89">
        <v>115.132828176887</v>
      </c>
      <c r="I322" s="61">
        <f t="shared" si="21"/>
        <v>6.665770366073851E-4</v>
      </c>
    </row>
    <row r="323" spans="2:9" x14ac:dyDescent="0.2">
      <c r="B323" s="5" t="s">
        <v>653</v>
      </c>
      <c r="C323" s="5" t="s">
        <v>654</v>
      </c>
      <c r="E323" s="176">
        <v>222.74188691558501</v>
      </c>
      <c r="F323" s="61">
        <f t="shared" si="19"/>
        <v>1.4439993838304389E-3</v>
      </c>
      <c r="H323" s="89">
        <v>141.61116177276901</v>
      </c>
      <c r="I323" s="61">
        <f t="shared" si="21"/>
        <v>8.1987692007353286E-4</v>
      </c>
    </row>
    <row r="324" spans="2:9" x14ac:dyDescent="0.2">
      <c r="B324" s="5" t="s">
        <v>655</v>
      </c>
      <c r="C324" s="5" t="s">
        <v>656</v>
      </c>
      <c r="E324" s="176">
        <v>389.383772299334</v>
      </c>
      <c r="F324" s="61">
        <f t="shared" si="19"/>
        <v>2.5243115924886636E-3</v>
      </c>
      <c r="H324" s="89">
        <v>683.098322997472</v>
      </c>
      <c r="I324" s="61">
        <f t="shared" si="21"/>
        <v>3.9548898699470897E-3</v>
      </c>
    </row>
    <row r="325" spans="2:9" x14ac:dyDescent="0.2">
      <c r="B325" s="5" t="s">
        <v>657</v>
      </c>
      <c r="C325" s="5" t="s">
        <v>658</v>
      </c>
      <c r="E325" s="176">
        <v>284.72036419314702</v>
      </c>
      <c r="F325" s="61">
        <f t="shared" si="19"/>
        <v>1.8457957600704681E-3</v>
      </c>
      <c r="H325" s="89">
        <v>185.66275936739001</v>
      </c>
      <c r="I325" s="61">
        <f t="shared" si="21"/>
        <v>1.0749195855531801E-3</v>
      </c>
    </row>
    <row r="326" spans="2:9" x14ac:dyDescent="0.2">
      <c r="B326" s="5" t="s">
        <v>659</v>
      </c>
      <c r="C326" s="5" t="s">
        <v>660</v>
      </c>
      <c r="E326" s="176">
        <v>207.507666930341</v>
      </c>
      <c r="F326" s="61">
        <f t="shared" si="19"/>
        <v>1.345238416252901E-3</v>
      </c>
      <c r="H326" s="89">
        <v>86.677084150686497</v>
      </c>
      <c r="I326" s="61">
        <f t="shared" si="21"/>
        <v>5.0182866876306192E-4</v>
      </c>
    </row>
    <row r="327" spans="2:9" x14ac:dyDescent="0.2">
      <c r="B327" s="5" t="s">
        <v>661</v>
      </c>
      <c r="C327" s="5" t="s">
        <v>662</v>
      </c>
      <c r="E327" s="176">
        <v>331.33962088498902</v>
      </c>
      <c r="F327" s="61">
        <f t="shared" ref="F327:F352" si="22">E327/$E$10</f>
        <v>2.1480208101939107E-3</v>
      </c>
      <c r="H327" s="89">
        <v>187.12596439808499</v>
      </c>
      <c r="I327" s="61">
        <f t="shared" si="21"/>
        <v>1.0833910084197423E-3</v>
      </c>
    </row>
    <row r="328" spans="2:9" x14ac:dyDescent="0.2">
      <c r="B328" s="5" t="s">
        <v>663</v>
      </c>
      <c r="C328" s="5" t="s">
        <v>664</v>
      </c>
      <c r="E328" s="176">
        <v>482.17856943614697</v>
      </c>
      <c r="F328" s="61">
        <f t="shared" si="22"/>
        <v>3.1258851525573649E-3</v>
      </c>
      <c r="H328" s="89">
        <v>299.840180866906</v>
      </c>
      <c r="I328" s="61">
        <f t="shared" si="21"/>
        <v>1.7359651663469509E-3</v>
      </c>
    </row>
    <row r="329" spans="2:9" x14ac:dyDescent="0.2">
      <c r="B329" s="5" t="s">
        <v>665</v>
      </c>
      <c r="C329" s="5" t="s">
        <v>666</v>
      </c>
      <c r="E329" s="176">
        <v>183.13309006547601</v>
      </c>
      <c r="F329" s="61">
        <f t="shared" si="22"/>
        <v>1.1872220033483463E-3</v>
      </c>
      <c r="H329" s="89">
        <v>135.678177715224</v>
      </c>
      <c r="I329" s="61">
        <f t="shared" si="21"/>
        <v>7.8552710869531171E-4</v>
      </c>
    </row>
    <row r="330" spans="2:9" x14ac:dyDescent="0.2">
      <c r="B330" s="5" t="s">
        <v>667</v>
      </c>
      <c r="C330" s="5" t="s">
        <v>668</v>
      </c>
      <c r="E330" s="176">
        <v>290.01794066237096</v>
      </c>
      <c r="F330" s="61">
        <f t="shared" si="22"/>
        <v>1.8801390857165019E-3</v>
      </c>
      <c r="H330" s="89">
        <v>449.76309302168801</v>
      </c>
      <c r="I330" s="61">
        <f t="shared" si="21"/>
        <v>2.6039640862566241E-3</v>
      </c>
    </row>
    <row r="331" spans="2:9" x14ac:dyDescent="0.2">
      <c r="B331" s="5" t="s">
        <v>669</v>
      </c>
      <c r="C331" s="5" t="s">
        <v>670</v>
      </c>
      <c r="E331" s="176">
        <v>404.32513552234502</v>
      </c>
      <c r="F331" s="61">
        <f t="shared" si="22"/>
        <v>2.6211740173624877E-3</v>
      </c>
      <c r="H331" s="89">
        <v>316.96222635223199</v>
      </c>
      <c r="I331" s="61">
        <f t="shared" si="21"/>
        <v>1.8350955579215468E-3</v>
      </c>
    </row>
    <row r="332" spans="2:9" x14ac:dyDescent="0.2">
      <c r="B332" s="5" t="s">
        <v>671</v>
      </c>
      <c r="C332" s="5" t="s">
        <v>672</v>
      </c>
      <c r="E332" s="176">
        <v>113.10180403300001</v>
      </c>
      <c r="F332" s="61">
        <f t="shared" si="22"/>
        <v>7.3322057918840321E-4</v>
      </c>
      <c r="H332" s="89">
        <v>66.297057117813992</v>
      </c>
      <c r="I332" s="61">
        <f t="shared" si="21"/>
        <v>3.8383575361744299E-4</v>
      </c>
    </row>
    <row r="333" spans="2:9" x14ac:dyDescent="0.2">
      <c r="B333" s="5" t="s">
        <v>673</v>
      </c>
      <c r="C333" s="5" t="s">
        <v>674</v>
      </c>
      <c r="E333" s="176">
        <v>255.881761333459</v>
      </c>
      <c r="F333" s="61">
        <f t="shared" si="22"/>
        <v>1.6588397935184645E-3</v>
      </c>
      <c r="H333" s="89">
        <v>156.83177552516699</v>
      </c>
      <c r="I333" s="61">
        <f t="shared" si="21"/>
        <v>9.0799871618568479E-4</v>
      </c>
    </row>
    <row r="334" spans="2:9" x14ac:dyDescent="0.2">
      <c r="B334" s="5" t="s">
        <v>675</v>
      </c>
      <c r="C334" s="5" t="s">
        <v>676</v>
      </c>
      <c r="E334" s="176">
        <v>322.07047087820501</v>
      </c>
      <c r="F334" s="61">
        <f t="shared" si="22"/>
        <v>2.0879304199948705E-3</v>
      </c>
      <c r="H334" s="89">
        <v>171.36631684019602</v>
      </c>
      <c r="I334" s="61">
        <f t="shared" si="21"/>
        <v>9.9214840339161936E-4</v>
      </c>
    </row>
    <row r="335" spans="2:9" x14ac:dyDescent="0.2">
      <c r="B335" s="5" t="s">
        <v>677</v>
      </c>
      <c r="C335" s="5" t="s">
        <v>678</v>
      </c>
      <c r="E335" s="176">
        <v>215.38611442246699</v>
      </c>
      <c r="F335" s="61">
        <f t="shared" si="22"/>
        <v>1.3963131084973905E-3</v>
      </c>
      <c r="H335" s="89">
        <v>171.51299297778999</v>
      </c>
      <c r="I335" s="61">
        <f t="shared" si="21"/>
        <v>9.929976046723194E-4</v>
      </c>
    </row>
    <row r="336" spans="2:9" x14ac:dyDescent="0.2">
      <c r="B336" s="5" t="s">
        <v>679</v>
      </c>
      <c r="C336" s="5" t="s">
        <v>680</v>
      </c>
      <c r="E336" s="176">
        <v>383.23273512683102</v>
      </c>
      <c r="F336" s="61">
        <f t="shared" si="22"/>
        <v>2.4844354200722085E-3</v>
      </c>
      <c r="H336" s="89">
        <v>429.42592769212104</v>
      </c>
      <c r="I336" s="61">
        <f t="shared" si="21"/>
        <v>2.486219324723018E-3</v>
      </c>
    </row>
    <row r="337" spans="1:9" x14ac:dyDescent="0.2">
      <c r="B337" s="5" t="s">
        <v>681</v>
      </c>
      <c r="C337" s="5" t="s">
        <v>682</v>
      </c>
      <c r="E337" s="176">
        <v>413.72469436233803</v>
      </c>
      <c r="F337" s="61">
        <f t="shared" si="22"/>
        <v>2.6821098267927625E-3</v>
      </c>
      <c r="H337" s="89">
        <v>237.78708416683997</v>
      </c>
      <c r="I337" s="61">
        <f t="shared" si="21"/>
        <v>1.3767003939477857E-3</v>
      </c>
    </row>
    <row r="338" spans="1:9" x14ac:dyDescent="0.2">
      <c r="B338" s="5" t="s">
        <v>683</v>
      </c>
      <c r="C338" s="5" t="s">
        <v>684</v>
      </c>
      <c r="E338" s="176">
        <v>260.02246672796201</v>
      </c>
      <c r="F338" s="61">
        <f t="shared" si="22"/>
        <v>1.6856833123603055E-3</v>
      </c>
      <c r="H338" s="89">
        <v>210.27134421410702</v>
      </c>
      <c r="I338" s="61">
        <f t="shared" si="21"/>
        <v>1.2173943064644401E-3</v>
      </c>
    </row>
    <row r="339" spans="1:9" x14ac:dyDescent="0.2">
      <c r="B339" s="5" t="s">
        <v>685</v>
      </c>
      <c r="C339" s="5" t="s">
        <v>686</v>
      </c>
      <c r="E339" s="176">
        <v>213.830319236164</v>
      </c>
      <c r="F339" s="61">
        <f t="shared" si="22"/>
        <v>1.3862271416345917E-3</v>
      </c>
      <c r="H339" s="89">
        <v>214.49051433410099</v>
      </c>
      <c r="I339" s="61">
        <f t="shared" si="21"/>
        <v>1.2418217609104223E-3</v>
      </c>
    </row>
    <row r="340" spans="1:9" x14ac:dyDescent="0.2">
      <c r="B340" s="5" t="s">
        <v>687</v>
      </c>
      <c r="C340" s="5" t="s">
        <v>688</v>
      </c>
      <c r="E340" s="176">
        <v>243.619839947619</v>
      </c>
      <c r="F340" s="61">
        <f t="shared" si="22"/>
        <v>1.5793477537817241E-3</v>
      </c>
      <c r="H340" s="89">
        <v>221.53172454143001</v>
      </c>
      <c r="I340" s="61">
        <f t="shared" si="21"/>
        <v>1.2825877970484389E-3</v>
      </c>
    </row>
    <row r="341" spans="1:9" x14ac:dyDescent="0.2">
      <c r="B341" s="5" t="s">
        <v>689</v>
      </c>
      <c r="C341" s="5" t="s">
        <v>690</v>
      </c>
      <c r="E341" s="176">
        <v>192.572614767299</v>
      </c>
      <c r="F341" s="61">
        <f t="shared" si="22"/>
        <v>1.2484169049532265E-3</v>
      </c>
      <c r="H341" s="89">
        <v>181.97009491691603</v>
      </c>
      <c r="I341" s="61">
        <f t="shared" si="21"/>
        <v>1.0535404066903044E-3</v>
      </c>
    </row>
    <row r="342" spans="1:9" x14ac:dyDescent="0.2">
      <c r="B342" s="5" t="s">
        <v>691</v>
      </c>
      <c r="C342" s="5" t="s">
        <v>692</v>
      </c>
      <c r="E342" s="176">
        <v>314.99153855800904</v>
      </c>
      <c r="F342" s="61">
        <f t="shared" si="22"/>
        <v>2.0420388544250129E-3</v>
      </c>
      <c r="H342" s="89" t="s">
        <v>1805</v>
      </c>
      <c r="I342" s="206" t="s">
        <v>1805</v>
      </c>
    </row>
    <row r="343" spans="1:9" x14ac:dyDescent="0.2">
      <c r="B343" s="5" t="s">
        <v>693</v>
      </c>
      <c r="C343" s="5" t="s">
        <v>694</v>
      </c>
      <c r="E343" s="176">
        <v>84.190276162338407</v>
      </c>
      <c r="F343" s="61">
        <f t="shared" si="22"/>
        <v>5.4579185166463173E-4</v>
      </c>
      <c r="H343" s="89">
        <v>118.395970950205</v>
      </c>
      <c r="I343" s="61">
        <f t="shared" ref="I343:I352" si="23">H343/$H$10</f>
        <v>6.8546944179110291E-4</v>
      </c>
    </row>
    <row r="344" spans="1:9" x14ac:dyDescent="0.2">
      <c r="B344" s="5" t="s">
        <v>695</v>
      </c>
      <c r="C344" s="5" t="s">
        <v>696</v>
      </c>
      <c r="E344" s="176">
        <v>179.58879488439101</v>
      </c>
      <c r="F344" s="61">
        <f t="shared" si="22"/>
        <v>1.1642449148066677E-3</v>
      </c>
      <c r="H344" s="89">
        <v>237.49511961939498</v>
      </c>
      <c r="I344" s="61">
        <f t="shared" si="23"/>
        <v>1.3750100258233156E-3</v>
      </c>
    </row>
    <row r="345" spans="1:9" x14ac:dyDescent="0.2">
      <c r="B345" s="5" t="s">
        <v>697</v>
      </c>
      <c r="C345" s="5" t="s">
        <v>698</v>
      </c>
      <c r="E345" s="176">
        <v>251.18994515057798</v>
      </c>
      <c r="F345" s="61">
        <f t="shared" si="22"/>
        <v>1.6284235131728937E-3</v>
      </c>
      <c r="H345" s="89">
        <v>410.364842232694</v>
      </c>
      <c r="I345" s="61">
        <f t="shared" si="23"/>
        <v>2.3758625997015123E-3</v>
      </c>
    </row>
    <row r="346" spans="1:9" x14ac:dyDescent="0.2">
      <c r="B346" s="5" t="s">
        <v>699</v>
      </c>
      <c r="C346" s="5" t="s">
        <v>700</v>
      </c>
      <c r="E346" s="176">
        <v>335.97519158194797</v>
      </c>
      <c r="F346" s="61">
        <f t="shared" si="22"/>
        <v>2.1780724602126966E-3</v>
      </c>
      <c r="H346" s="89">
        <v>225.08134170838801</v>
      </c>
      <c r="I346" s="61">
        <f t="shared" si="23"/>
        <v>1.30313878437072E-3</v>
      </c>
    </row>
    <row r="347" spans="1:9" x14ac:dyDescent="0.2">
      <c r="B347" s="5" t="s">
        <v>701</v>
      </c>
      <c r="C347" s="5" t="s">
        <v>702</v>
      </c>
      <c r="E347" s="176">
        <v>592.95074845952297</v>
      </c>
      <c r="F347" s="61">
        <f t="shared" si="22"/>
        <v>3.8440031521410258E-3</v>
      </c>
      <c r="H347" s="89">
        <v>646.18392251087903</v>
      </c>
      <c r="I347" s="61">
        <f t="shared" si="23"/>
        <v>3.7411689697127368E-3</v>
      </c>
    </row>
    <row r="348" spans="1:9" x14ac:dyDescent="0.2">
      <c r="B348" s="5" t="s">
        <v>703</v>
      </c>
      <c r="C348" s="5" t="s">
        <v>704</v>
      </c>
      <c r="E348" s="176">
        <v>360.060405743579</v>
      </c>
      <c r="F348" s="61">
        <f t="shared" si="22"/>
        <v>2.3342129818290911E-3</v>
      </c>
      <c r="H348" s="89">
        <v>226.717012432725</v>
      </c>
      <c r="I348" s="61">
        <f t="shared" si="23"/>
        <v>1.3126087206309402E-3</v>
      </c>
    </row>
    <row r="349" spans="1:9" x14ac:dyDescent="0.2">
      <c r="B349" s="5" t="s">
        <v>705</v>
      </c>
      <c r="C349" s="5" t="s">
        <v>706</v>
      </c>
      <c r="E349" s="176">
        <v>258.90833750431199</v>
      </c>
      <c r="F349" s="61">
        <f t="shared" si="22"/>
        <v>1.6784605940169531E-3</v>
      </c>
      <c r="H349" s="89">
        <v>191.997747829616</v>
      </c>
      <c r="I349" s="61">
        <f t="shared" si="23"/>
        <v>1.111596855650331E-3</v>
      </c>
    </row>
    <row r="350" spans="1:9" x14ac:dyDescent="0.2">
      <c r="B350" s="5" t="s">
        <v>707</v>
      </c>
      <c r="C350" s="5" t="s">
        <v>708</v>
      </c>
      <c r="E350" s="176">
        <v>487.63359387845804</v>
      </c>
      <c r="F350" s="61">
        <f t="shared" si="22"/>
        <v>3.1612491877756818E-3</v>
      </c>
      <c r="H350" s="89">
        <v>280.99415457153702</v>
      </c>
      <c r="I350" s="61">
        <f t="shared" si="23"/>
        <v>1.6268535553606259E-3</v>
      </c>
    </row>
    <row r="351" spans="1:9" x14ac:dyDescent="0.2">
      <c r="B351" s="5" t="s">
        <v>709</v>
      </c>
      <c r="C351" s="5" t="s">
        <v>710</v>
      </c>
      <c r="E351" s="176">
        <v>415.03087003776301</v>
      </c>
      <c r="F351" s="61">
        <f t="shared" si="22"/>
        <v>2.6905775510120637E-3</v>
      </c>
      <c r="H351" s="89">
        <v>221.65850963444001</v>
      </c>
      <c r="I351" s="61">
        <f t="shared" si="23"/>
        <v>1.2833218364438298E-3</v>
      </c>
    </row>
    <row r="352" spans="1:9" ht="15" x14ac:dyDescent="0.25">
      <c r="A352" s="16"/>
      <c r="B352" s="5" t="s">
        <v>711</v>
      </c>
      <c r="C352" s="5" t="s">
        <v>712</v>
      </c>
      <c r="E352" s="176">
        <v>223.712816007143</v>
      </c>
      <c r="F352" s="61">
        <f t="shared" si="22"/>
        <v>1.4502937590347045E-3</v>
      </c>
      <c r="H352" s="89">
        <v>154.32388271672698</v>
      </c>
      <c r="I352" s="61">
        <f t="shared" si="23"/>
        <v>8.9347893253361864E-4</v>
      </c>
    </row>
    <row r="353" spans="1:9" x14ac:dyDescent="0.2">
      <c r="E353" s="176"/>
      <c r="F353" s="61"/>
      <c r="H353" s="89"/>
      <c r="I353" s="61"/>
    </row>
    <row r="354" spans="1:9" ht="15" x14ac:dyDescent="0.25">
      <c r="A354" s="16" t="s">
        <v>713</v>
      </c>
      <c r="C354" s="16" t="s">
        <v>714</v>
      </c>
      <c r="D354" s="16"/>
      <c r="E354" s="54">
        <v>25142.652176240128</v>
      </c>
      <c r="F354" s="59">
        <f>E354/$E$10</f>
        <v>0.16299572008255939</v>
      </c>
      <c r="G354" s="17"/>
      <c r="H354" s="88">
        <v>21533.717622086522</v>
      </c>
      <c r="I354" s="59">
        <f>H354/$H$10</f>
        <v>0.12467236240924909</v>
      </c>
    </row>
    <row r="355" spans="1:9" x14ac:dyDescent="0.2">
      <c r="E355" s="176"/>
      <c r="F355" s="61"/>
      <c r="H355" s="89"/>
      <c r="I355" s="61"/>
    </row>
    <row r="356" spans="1:9" x14ac:dyDescent="0.2">
      <c r="B356" s="5" t="s">
        <v>715</v>
      </c>
      <c r="C356" s="5" t="s">
        <v>716</v>
      </c>
      <c r="E356" s="176">
        <v>181.32367015108201</v>
      </c>
      <c r="F356" s="61">
        <f t="shared" ref="F356:F387" si="24">E356/$E$10</f>
        <v>1.1754918286710273E-3</v>
      </c>
      <c r="H356" s="89">
        <v>137.91088516680898</v>
      </c>
      <c r="I356" s="61">
        <f t="shared" ref="I356:I387" si="25">H356/$H$10</f>
        <v>7.9845366960982524E-4</v>
      </c>
    </row>
    <row r="357" spans="1:9" x14ac:dyDescent="0.2">
      <c r="B357" s="5" t="s">
        <v>717</v>
      </c>
      <c r="C357" s="5" t="s">
        <v>718</v>
      </c>
      <c r="E357" s="176">
        <v>251.42459683095299</v>
      </c>
      <c r="F357" s="61">
        <f t="shared" si="24"/>
        <v>1.6299447218084508E-3</v>
      </c>
      <c r="H357" s="89">
        <v>207.62957621733702</v>
      </c>
      <c r="I357" s="61">
        <f t="shared" si="25"/>
        <v>1.2020994343538921E-3</v>
      </c>
    </row>
    <row r="358" spans="1:9" x14ac:dyDescent="0.2">
      <c r="B358" s="5" t="s">
        <v>719</v>
      </c>
      <c r="C358" s="5" t="s">
        <v>720</v>
      </c>
      <c r="E358" s="176">
        <v>82.055370107839892</v>
      </c>
      <c r="F358" s="61">
        <f t="shared" si="24"/>
        <v>5.3195160333989672E-4</v>
      </c>
      <c r="H358" s="89">
        <v>116.056391021218</v>
      </c>
      <c r="I358" s="61">
        <f t="shared" si="25"/>
        <v>6.7192412825486047E-4</v>
      </c>
    </row>
    <row r="359" spans="1:9" x14ac:dyDescent="0.2">
      <c r="B359" s="5" t="s">
        <v>721</v>
      </c>
      <c r="C359" s="5" t="s">
        <v>722</v>
      </c>
      <c r="E359" s="176">
        <v>723.14203826428502</v>
      </c>
      <c r="F359" s="61">
        <f t="shared" si="24"/>
        <v>4.6880120849081865E-3</v>
      </c>
      <c r="H359" s="89">
        <v>622.90789404738996</v>
      </c>
      <c r="I359" s="61">
        <f t="shared" si="25"/>
        <v>3.6064092637030447E-3</v>
      </c>
    </row>
    <row r="360" spans="1:9" x14ac:dyDescent="0.2">
      <c r="B360" s="5" t="s">
        <v>723</v>
      </c>
      <c r="C360" s="5" t="s">
        <v>724</v>
      </c>
      <c r="E360" s="176">
        <v>531.06718454999896</v>
      </c>
      <c r="F360" s="61">
        <f t="shared" si="24"/>
        <v>3.4428220838112512E-3</v>
      </c>
      <c r="H360" s="89">
        <v>394.55188785694497</v>
      </c>
      <c r="I360" s="61">
        <f t="shared" si="25"/>
        <v>2.2843113676619385E-3</v>
      </c>
    </row>
    <row r="361" spans="1:9" x14ac:dyDescent="0.2">
      <c r="B361" s="5" t="s">
        <v>725</v>
      </c>
      <c r="C361" s="5" t="s">
        <v>726</v>
      </c>
      <c r="E361" s="176">
        <v>122.551143830952</v>
      </c>
      <c r="F361" s="61">
        <f t="shared" si="24"/>
        <v>7.9447911046329656E-4</v>
      </c>
      <c r="H361" s="89">
        <v>93.0589354564503</v>
      </c>
      <c r="I361" s="61">
        <f t="shared" si="25"/>
        <v>5.3877725761323147E-4</v>
      </c>
    </row>
    <row r="362" spans="1:9" x14ac:dyDescent="0.2">
      <c r="B362" s="5" t="s">
        <v>727</v>
      </c>
      <c r="C362" s="5" t="s">
        <v>728</v>
      </c>
      <c r="E362" s="176">
        <v>565.62651416453002</v>
      </c>
      <c r="F362" s="61">
        <f t="shared" si="24"/>
        <v>3.6668645904094307E-3</v>
      </c>
      <c r="H362" s="89">
        <v>340.65161285365701</v>
      </c>
      <c r="I362" s="61">
        <f t="shared" si="25"/>
        <v>1.9722484560411543E-3</v>
      </c>
    </row>
    <row r="363" spans="1:9" x14ac:dyDescent="0.2">
      <c r="B363" s="5" t="s">
        <v>729</v>
      </c>
      <c r="C363" s="5" t="s">
        <v>730</v>
      </c>
      <c r="E363" s="176">
        <v>174.78407600802402</v>
      </c>
      <c r="F363" s="61">
        <f t="shared" si="24"/>
        <v>1.1330967046831637E-3</v>
      </c>
      <c r="H363" s="89">
        <v>223.52822670659302</v>
      </c>
      <c r="I363" s="61">
        <f t="shared" si="25"/>
        <v>1.2941468156003845E-3</v>
      </c>
    </row>
    <row r="364" spans="1:9" x14ac:dyDescent="0.2">
      <c r="B364" s="5" t="s">
        <v>731</v>
      </c>
      <c r="C364" s="5" t="s">
        <v>732</v>
      </c>
      <c r="E364" s="176">
        <v>516.00745980757597</v>
      </c>
      <c r="F364" s="61">
        <f t="shared" si="24"/>
        <v>3.3451923404798759E-3</v>
      </c>
      <c r="H364" s="89">
        <v>354.329717279953</v>
      </c>
      <c r="I364" s="61">
        <f t="shared" si="25"/>
        <v>2.051439686372775E-3</v>
      </c>
    </row>
    <row r="365" spans="1:9" x14ac:dyDescent="0.2">
      <c r="B365" s="5" t="s">
        <v>733</v>
      </c>
      <c r="C365" s="5" t="s">
        <v>734</v>
      </c>
      <c r="E365" s="176">
        <v>129.25952215000001</v>
      </c>
      <c r="F365" s="61">
        <f t="shared" si="24"/>
        <v>8.3796843478098966E-4</v>
      </c>
      <c r="H365" s="89">
        <v>141.647899817758</v>
      </c>
      <c r="I365" s="61">
        <f t="shared" si="25"/>
        <v>8.2008961993982894E-4</v>
      </c>
    </row>
    <row r="366" spans="1:9" x14ac:dyDescent="0.2">
      <c r="B366" s="5" t="s">
        <v>735</v>
      </c>
      <c r="C366" s="5" t="s">
        <v>736</v>
      </c>
      <c r="E366" s="176">
        <v>421.80699950000002</v>
      </c>
      <c r="F366" s="61">
        <f t="shared" si="24"/>
        <v>2.734506094959138E-3</v>
      </c>
      <c r="H366" s="89">
        <v>329.34778482860901</v>
      </c>
      <c r="I366" s="61">
        <f t="shared" si="25"/>
        <v>1.9068034191514183E-3</v>
      </c>
    </row>
    <row r="367" spans="1:9" x14ac:dyDescent="0.2">
      <c r="B367" s="5" t="s">
        <v>737</v>
      </c>
      <c r="C367" s="5" t="s">
        <v>738</v>
      </c>
      <c r="E367" s="176">
        <v>226.19815756755</v>
      </c>
      <c r="F367" s="61">
        <f t="shared" si="24"/>
        <v>1.4664058236828592E-3</v>
      </c>
      <c r="H367" s="89">
        <v>155.71365118553501</v>
      </c>
      <c r="I367" s="61">
        <f t="shared" si="25"/>
        <v>9.0152518452080307E-4</v>
      </c>
    </row>
    <row r="368" spans="1:9" x14ac:dyDescent="0.2">
      <c r="B368" s="5" t="s">
        <v>739</v>
      </c>
      <c r="C368" s="5" t="s">
        <v>740</v>
      </c>
      <c r="E368" s="176">
        <v>539.296901566663</v>
      </c>
      <c r="F368" s="61">
        <f t="shared" si="24"/>
        <v>3.4961739991861331E-3</v>
      </c>
      <c r="H368" s="89">
        <v>473.37365385405701</v>
      </c>
      <c r="I368" s="61">
        <f t="shared" si="25"/>
        <v>2.7406606125340736E-3</v>
      </c>
    </row>
    <row r="369" spans="2:9" x14ac:dyDescent="0.2">
      <c r="B369" s="5" t="s">
        <v>741</v>
      </c>
      <c r="C369" s="5" t="s">
        <v>742</v>
      </c>
      <c r="E369" s="176">
        <v>97.459876205556</v>
      </c>
      <c r="F369" s="61">
        <f t="shared" si="24"/>
        <v>6.318165080569175E-4</v>
      </c>
      <c r="H369" s="89">
        <v>87.266708852110597</v>
      </c>
      <c r="I369" s="61">
        <f t="shared" si="25"/>
        <v>5.0524238049419348E-4</v>
      </c>
    </row>
    <row r="370" spans="2:9" x14ac:dyDescent="0.2">
      <c r="B370" s="5" t="s">
        <v>743</v>
      </c>
      <c r="C370" s="5" t="s">
        <v>744</v>
      </c>
      <c r="E370" s="176">
        <v>102.802656609957</v>
      </c>
      <c r="F370" s="61">
        <f t="shared" si="24"/>
        <v>6.6645288345415119E-4</v>
      </c>
      <c r="H370" s="89">
        <v>130.84359006401399</v>
      </c>
      <c r="I370" s="61">
        <f t="shared" si="25"/>
        <v>7.5753661145145821E-4</v>
      </c>
    </row>
    <row r="371" spans="2:9" x14ac:dyDescent="0.2">
      <c r="B371" s="5" t="s">
        <v>745</v>
      </c>
      <c r="C371" s="5" t="s">
        <v>746</v>
      </c>
      <c r="E371" s="176">
        <v>4908.0096402705094</v>
      </c>
      <c r="F371" s="61">
        <f t="shared" si="24"/>
        <v>3.1817827327063862E-2</v>
      </c>
      <c r="H371" s="89">
        <v>3093.95838101463</v>
      </c>
      <c r="I371" s="61">
        <f t="shared" si="25"/>
        <v>1.7912889326706694E-2</v>
      </c>
    </row>
    <row r="372" spans="2:9" x14ac:dyDescent="0.2">
      <c r="B372" s="5" t="s">
        <v>747</v>
      </c>
      <c r="C372" s="5" t="s">
        <v>748</v>
      </c>
      <c r="E372" s="176">
        <v>257.97583120281899</v>
      </c>
      <c r="F372" s="61">
        <f t="shared" si="24"/>
        <v>1.6724153075042992E-3</v>
      </c>
      <c r="H372" s="89">
        <v>171.945625378291</v>
      </c>
      <c r="I372" s="61">
        <f t="shared" si="25"/>
        <v>9.9550238830382388E-4</v>
      </c>
    </row>
    <row r="373" spans="2:9" x14ac:dyDescent="0.2">
      <c r="B373" s="5" t="s">
        <v>749</v>
      </c>
      <c r="C373" s="5" t="s">
        <v>750</v>
      </c>
      <c r="E373" s="176">
        <v>270.30108806580103</v>
      </c>
      <c r="F373" s="61">
        <f t="shared" si="24"/>
        <v>1.7523179408264408E-3</v>
      </c>
      <c r="H373" s="89">
        <v>213.68372596194101</v>
      </c>
      <c r="I373" s="61">
        <f t="shared" si="25"/>
        <v>1.2371507508188656E-3</v>
      </c>
    </row>
    <row r="374" spans="2:9" x14ac:dyDescent="0.2">
      <c r="B374" s="5" t="s">
        <v>751</v>
      </c>
      <c r="C374" s="5" t="s">
        <v>752</v>
      </c>
      <c r="E374" s="176">
        <v>122.854869510041</v>
      </c>
      <c r="F374" s="61">
        <f t="shared" si="24"/>
        <v>7.9644811458520304E-4</v>
      </c>
      <c r="H374" s="89">
        <v>136.03219146698402</v>
      </c>
      <c r="I374" s="61">
        <f t="shared" si="25"/>
        <v>7.8757671905669289E-4</v>
      </c>
    </row>
    <row r="375" spans="2:9" x14ac:dyDescent="0.2">
      <c r="B375" s="5" t="s">
        <v>753</v>
      </c>
      <c r="C375" s="5" t="s">
        <v>754</v>
      </c>
      <c r="E375" s="176">
        <v>292.11680210178599</v>
      </c>
      <c r="F375" s="61">
        <f t="shared" si="24"/>
        <v>1.8937456626707924E-3</v>
      </c>
      <c r="H375" s="89">
        <v>147.92809512947198</v>
      </c>
      <c r="I375" s="61">
        <f t="shared" si="25"/>
        <v>8.5644965770218017E-4</v>
      </c>
    </row>
    <row r="376" spans="2:9" x14ac:dyDescent="0.2">
      <c r="B376" s="5" t="s">
        <v>755</v>
      </c>
      <c r="C376" s="5" t="s">
        <v>756</v>
      </c>
      <c r="E376" s="176">
        <v>121.9598333</v>
      </c>
      <c r="F376" s="61">
        <f t="shared" si="24"/>
        <v>7.906457405741803E-4</v>
      </c>
      <c r="H376" s="89">
        <v>169.35495800515898</v>
      </c>
      <c r="I376" s="61">
        <f t="shared" si="25"/>
        <v>9.8050337014573045E-4</v>
      </c>
    </row>
    <row r="377" spans="2:9" x14ac:dyDescent="0.2">
      <c r="B377" s="5" t="s">
        <v>757</v>
      </c>
      <c r="C377" s="5" t="s">
        <v>758</v>
      </c>
      <c r="E377" s="176">
        <v>539.27448446529399</v>
      </c>
      <c r="F377" s="61">
        <f t="shared" si="24"/>
        <v>3.4960286727681324E-3</v>
      </c>
      <c r="H377" s="89">
        <v>405.991785967439</v>
      </c>
      <c r="I377" s="61">
        <f t="shared" si="25"/>
        <v>2.3505442006630335E-3</v>
      </c>
    </row>
    <row r="378" spans="2:9" x14ac:dyDescent="0.2">
      <c r="B378" s="5" t="s">
        <v>759</v>
      </c>
      <c r="C378" s="5" t="s">
        <v>760</v>
      </c>
      <c r="E378" s="176">
        <v>200.38739582121198</v>
      </c>
      <c r="F378" s="61">
        <f t="shared" si="24"/>
        <v>1.2990788580455822E-3</v>
      </c>
      <c r="H378" s="89">
        <v>143.06583498049599</v>
      </c>
      <c r="I378" s="61">
        <f t="shared" si="25"/>
        <v>8.2829894680034157E-4</v>
      </c>
    </row>
    <row r="379" spans="2:9" x14ac:dyDescent="0.2">
      <c r="B379" s="5" t="s">
        <v>761</v>
      </c>
      <c r="C379" s="5" t="s">
        <v>762</v>
      </c>
      <c r="E379" s="176">
        <v>147.19725286507898</v>
      </c>
      <c r="F379" s="61">
        <f t="shared" si="24"/>
        <v>9.5425582220761578E-4</v>
      </c>
      <c r="H379" s="89">
        <v>215.124664338645</v>
      </c>
      <c r="I379" s="61">
        <f t="shared" si="25"/>
        <v>1.2454932578890604E-3</v>
      </c>
    </row>
    <row r="380" spans="2:9" x14ac:dyDescent="0.2">
      <c r="B380" s="5" t="s">
        <v>763</v>
      </c>
      <c r="C380" s="5" t="s">
        <v>764</v>
      </c>
      <c r="E380" s="176">
        <v>255.82163383095101</v>
      </c>
      <c r="F380" s="61">
        <f t="shared" si="24"/>
        <v>1.6584499967102616E-3</v>
      </c>
      <c r="H380" s="89">
        <v>665.48612611875797</v>
      </c>
      <c r="I380" s="61">
        <f t="shared" si="25"/>
        <v>3.8529216807741268E-3</v>
      </c>
    </row>
    <row r="381" spans="2:9" x14ac:dyDescent="0.2">
      <c r="B381" s="5" t="s">
        <v>765</v>
      </c>
      <c r="C381" s="5" t="s">
        <v>766</v>
      </c>
      <c r="E381" s="176">
        <v>185.84241317131202</v>
      </c>
      <c r="F381" s="61">
        <f t="shared" si="24"/>
        <v>1.2047861038846205E-3</v>
      </c>
      <c r="H381" s="89">
        <v>164.99526786087799</v>
      </c>
      <c r="I381" s="61">
        <f t="shared" si="25"/>
        <v>9.5526235606730933E-4</v>
      </c>
    </row>
    <row r="382" spans="2:9" x14ac:dyDescent="0.2">
      <c r="B382" s="5" t="s">
        <v>767</v>
      </c>
      <c r="C382" s="5" t="s">
        <v>768</v>
      </c>
      <c r="E382" s="176">
        <v>70.295499266666695</v>
      </c>
      <c r="F382" s="61">
        <f t="shared" si="24"/>
        <v>4.5571427553538186E-4</v>
      </c>
      <c r="H382" s="89">
        <v>99.185966255881098</v>
      </c>
      <c r="I382" s="61">
        <f t="shared" si="25"/>
        <v>5.7425052877453739E-4</v>
      </c>
    </row>
    <row r="383" spans="2:9" x14ac:dyDescent="0.2">
      <c r="B383" s="5" t="s">
        <v>769</v>
      </c>
      <c r="C383" s="5" t="s">
        <v>770</v>
      </c>
      <c r="E383" s="176">
        <v>212.53472738701299</v>
      </c>
      <c r="F383" s="61">
        <f t="shared" si="24"/>
        <v>1.377828030637661E-3</v>
      </c>
      <c r="H383" s="89">
        <v>280.63695594137698</v>
      </c>
      <c r="I383" s="61">
        <f t="shared" si="25"/>
        <v>1.6247855057162058E-3</v>
      </c>
    </row>
    <row r="384" spans="2:9" x14ac:dyDescent="0.2">
      <c r="B384" s="5" t="s">
        <v>771</v>
      </c>
      <c r="C384" s="5" t="s">
        <v>772</v>
      </c>
      <c r="E384" s="176">
        <v>114.003412025758</v>
      </c>
      <c r="F384" s="61">
        <f t="shared" si="24"/>
        <v>7.3906555699669726E-4</v>
      </c>
      <c r="H384" s="89">
        <v>105.41907508070899</v>
      </c>
      <c r="I384" s="61">
        <f t="shared" si="25"/>
        <v>6.1033795297054272E-4</v>
      </c>
    </row>
    <row r="385" spans="2:9" x14ac:dyDescent="0.2">
      <c r="B385" s="5" t="s">
        <v>773</v>
      </c>
      <c r="C385" s="5" t="s">
        <v>774</v>
      </c>
      <c r="E385" s="176">
        <v>250.29497890714299</v>
      </c>
      <c r="F385" s="61">
        <f t="shared" si="24"/>
        <v>1.6226215927439851E-3</v>
      </c>
      <c r="H385" s="89">
        <v>609.18306136809508</v>
      </c>
      <c r="I385" s="61">
        <f t="shared" si="25"/>
        <v>3.5269474938484833E-3</v>
      </c>
    </row>
    <row r="386" spans="2:9" x14ac:dyDescent="0.2">
      <c r="B386" s="5" t="s">
        <v>775</v>
      </c>
      <c r="C386" s="5" t="s">
        <v>776</v>
      </c>
      <c r="E386" s="176">
        <v>409.98327220129801</v>
      </c>
      <c r="F386" s="61">
        <f t="shared" si="24"/>
        <v>2.6578547961382056E-3</v>
      </c>
      <c r="H386" s="89">
        <v>253.72006022142699</v>
      </c>
      <c r="I386" s="61">
        <f t="shared" si="25"/>
        <v>1.468946507684225E-3</v>
      </c>
    </row>
    <row r="387" spans="2:9" x14ac:dyDescent="0.2">
      <c r="B387" s="5" t="s">
        <v>777</v>
      </c>
      <c r="C387" s="5" t="s">
        <v>778</v>
      </c>
      <c r="E387" s="176">
        <v>167.199511532179</v>
      </c>
      <c r="F387" s="61">
        <f t="shared" si="24"/>
        <v>1.0839272081802761E-3</v>
      </c>
      <c r="H387" s="89">
        <v>215.73932731670601</v>
      </c>
      <c r="I387" s="61">
        <f t="shared" si="25"/>
        <v>1.2490519320996747E-3</v>
      </c>
    </row>
    <row r="388" spans="2:9" x14ac:dyDescent="0.2">
      <c r="B388" s="5" t="s">
        <v>779</v>
      </c>
      <c r="C388" s="5" t="s">
        <v>780</v>
      </c>
      <c r="E388" s="176">
        <v>328.325268140476</v>
      </c>
      <c r="F388" s="61">
        <f t="shared" ref="F388:F419" si="26">E388/$E$10</f>
        <v>2.1284792521780445E-3</v>
      </c>
      <c r="H388" s="89">
        <v>392.79965038821899</v>
      </c>
      <c r="I388" s="61">
        <f t="shared" ref="I388:I419" si="27">H388/$H$10</f>
        <v>2.2741665525138097E-3</v>
      </c>
    </row>
    <row r="389" spans="2:9" x14ac:dyDescent="0.2">
      <c r="B389" s="5" t="s">
        <v>781</v>
      </c>
      <c r="C389" s="5" t="s">
        <v>782</v>
      </c>
      <c r="E389" s="176">
        <v>224.08166223663</v>
      </c>
      <c r="F389" s="61">
        <f t="shared" si="26"/>
        <v>1.4526849290812671E-3</v>
      </c>
      <c r="H389" s="89">
        <v>152.20647912187201</v>
      </c>
      <c r="I389" s="61">
        <f t="shared" si="27"/>
        <v>8.8121993884858734E-4</v>
      </c>
    </row>
    <row r="390" spans="2:9" x14ac:dyDescent="0.2">
      <c r="B390" s="5" t="s">
        <v>783</v>
      </c>
      <c r="C390" s="5" t="s">
        <v>784</v>
      </c>
      <c r="E390" s="176">
        <v>340.54300757857101</v>
      </c>
      <c r="F390" s="61">
        <f t="shared" si="26"/>
        <v>2.2076848675416975E-3</v>
      </c>
      <c r="H390" s="89">
        <v>264.96025010209797</v>
      </c>
      <c r="I390" s="61">
        <f t="shared" si="27"/>
        <v>1.5340231029542619E-3</v>
      </c>
    </row>
    <row r="391" spans="2:9" x14ac:dyDescent="0.2">
      <c r="B391" s="5" t="s">
        <v>785</v>
      </c>
      <c r="C391" s="5" t="s">
        <v>786</v>
      </c>
      <c r="E391" s="176">
        <v>544.40916736666702</v>
      </c>
      <c r="F391" s="61">
        <f t="shared" si="26"/>
        <v>3.5293159859377354E-3</v>
      </c>
      <c r="H391" s="89">
        <v>462.90154883920803</v>
      </c>
      <c r="I391" s="61">
        <f t="shared" si="27"/>
        <v>2.6800309481857373E-3</v>
      </c>
    </row>
    <row r="392" spans="2:9" x14ac:dyDescent="0.2">
      <c r="B392" s="5" t="s">
        <v>787</v>
      </c>
      <c r="C392" s="5" t="s">
        <v>788</v>
      </c>
      <c r="E392" s="176">
        <v>191.64926840000001</v>
      </c>
      <c r="F392" s="61">
        <f t="shared" si="26"/>
        <v>1.242431000802441E-3</v>
      </c>
      <c r="H392" s="89">
        <v>470.48885522509198</v>
      </c>
      <c r="I392" s="61">
        <f t="shared" si="27"/>
        <v>2.7239586818010755E-3</v>
      </c>
    </row>
    <row r="393" spans="2:9" x14ac:dyDescent="0.2">
      <c r="B393" s="5" t="s">
        <v>789</v>
      </c>
      <c r="C393" s="5" t="s">
        <v>790</v>
      </c>
      <c r="E393" s="176">
        <v>77.015836244588812</v>
      </c>
      <c r="F393" s="61">
        <f t="shared" si="26"/>
        <v>4.9928112589132836E-4</v>
      </c>
      <c r="H393" s="89">
        <v>113.993344157678</v>
      </c>
      <c r="I393" s="61">
        <f t="shared" si="27"/>
        <v>6.5997984019682833E-4</v>
      </c>
    </row>
    <row r="394" spans="2:9" x14ac:dyDescent="0.2">
      <c r="B394" s="5" t="s">
        <v>791</v>
      </c>
      <c r="C394" s="5" t="s">
        <v>792</v>
      </c>
      <c r="E394" s="176">
        <v>116.877758965975</v>
      </c>
      <c r="F394" s="61">
        <f t="shared" si="26"/>
        <v>7.576994801804461E-4</v>
      </c>
      <c r="H394" s="89">
        <v>121.539558498952</v>
      </c>
      <c r="I394" s="61">
        <f t="shared" si="27"/>
        <v>7.0366966587784448E-4</v>
      </c>
    </row>
    <row r="395" spans="2:9" x14ac:dyDescent="0.2">
      <c r="B395" s="5" t="s">
        <v>793</v>
      </c>
      <c r="C395" s="5" t="s">
        <v>794</v>
      </c>
      <c r="E395" s="176">
        <v>606.77745156228002</v>
      </c>
      <c r="F395" s="61">
        <f t="shared" si="26"/>
        <v>3.9336394169552603E-3</v>
      </c>
      <c r="H395" s="89">
        <v>411.76851472025697</v>
      </c>
      <c r="I395" s="61">
        <f t="shared" si="27"/>
        <v>2.383989350880503E-3</v>
      </c>
    </row>
    <row r="396" spans="2:9" x14ac:dyDescent="0.2">
      <c r="B396" s="5" t="s">
        <v>795</v>
      </c>
      <c r="C396" s="5" t="s">
        <v>796</v>
      </c>
      <c r="E396" s="176">
        <v>225.44007474274099</v>
      </c>
      <c r="F396" s="61">
        <f t="shared" si="26"/>
        <v>1.4614912961681871E-3</v>
      </c>
      <c r="H396" s="89">
        <v>267.80546265840303</v>
      </c>
      <c r="I396" s="61">
        <f t="shared" si="27"/>
        <v>1.5504958447806515E-3</v>
      </c>
    </row>
    <row r="397" spans="2:9" x14ac:dyDescent="0.2">
      <c r="B397" s="5" t="s">
        <v>797</v>
      </c>
      <c r="C397" s="5" t="s">
        <v>798</v>
      </c>
      <c r="E397" s="176">
        <v>1180.38121054762</v>
      </c>
      <c r="F397" s="61">
        <f t="shared" si="26"/>
        <v>7.6522191866038774E-3</v>
      </c>
      <c r="H397" s="89">
        <v>1235.91375350475</v>
      </c>
      <c r="I397" s="61">
        <f t="shared" si="27"/>
        <v>7.1554893626672098E-3</v>
      </c>
    </row>
    <row r="398" spans="2:9" x14ac:dyDescent="0.2">
      <c r="B398" s="5" t="s">
        <v>799</v>
      </c>
      <c r="C398" s="5" t="s">
        <v>800</v>
      </c>
      <c r="E398" s="176">
        <v>100.29716972265599</v>
      </c>
      <c r="F398" s="61">
        <f t="shared" si="26"/>
        <v>6.5021021993200449E-4</v>
      </c>
      <c r="H398" s="89">
        <v>102.94301286983</v>
      </c>
      <c r="I398" s="61">
        <f t="shared" si="27"/>
        <v>5.9600245685602457E-4</v>
      </c>
    </row>
    <row r="399" spans="2:9" x14ac:dyDescent="0.2">
      <c r="B399" s="5" t="s">
        <v>801</v>
      </c>
      <c r="C399" s="5" t="s">
        <v>802</v>
      </c>
      <c r="E399" s="176">
        <v>203.481532745007</v>
      </c>
      <c r="F399" s="61">
        <f t="shared" si="26"/>
        <v>1.319137643904482E-3</v>
      </c>
      <c r="H399" s="89">
        <v>182.69592273309001</v>
      </c>
      <c r="I399" s="61">
        <f t="shared" si="27"/>
        <v>1.0577426847238913E-3</v>
      </c>
    </row>
    <row r="400" spans="2:9" x14ac:dyDescent="0.2">
      <c r="B400" s="5" t="s">
        <v>803</v>
      </c>
      <c r="C400" s="5" t="s">
        <v>804</v>
      </c>
      <c r="E400" s="176">
        <v>81.135892066666301</v>
      </c>
      <c r="F400" s="61">
        <f t="shared" si="26"/>
        <v>5.2599077691750293E-4</v>
      </c>
      <c r="H400" s="89">
        <v>90.1414884806142</v>
      </c>
      <c r="I400" s="61">
        <f t="shared" si="27"/>
        <v>5.2188630487276532E-4</v>
      </c>
    </row>
    <row r="401" spans="2:9" x14ac:dyDescent="0.2">
      <c r="B401" s="5" t="s">
        <v>805</v>
      </c>
      <c r="C401" s="5" t="s">
        <v>806</v>
      </c>
      <c r="E401" s="176">
        <v>134.92896973333299</v>
      </c>
      <c r="F401" s="61">
        <f t="shared" si="26"/>
        <v>8.7472254030804936E-4</v>
      </c>
      <c r="H401" s="89">
        <v>142.36376064336801</v>
      </c>
      <c r="I401" s="61">
        <f t="shared" si="27"/>
        <v>8.2423419273730525E-4</v>
      </c>
    </row>
    <row r="402" spans="2:9" x14ac:dyDescent="0.2">
      <c r="B402" s="5" t="s">
        <v>807</v>
      </c>
      <c r="C402" s="5" t="s">
        <v>808</v>
      </c>
      <c r="E402" s="176">
        <v>135.40736584999999</v>
      </c>
      <c r="F402" s="61">
        <f t="shared" si="26"/>
        <v>8.7782390443520079E-4</v>
      </c>
      <c r="H402" s="89">
        <v>156.92044142095801</v>
      </c>
      <c r="I402" s="61">
        <f t="shared" si="27"/>
        <v>9.0851205934766913E-4</v>
      </c>
    </row>
    <row r="403" spans="2:9" x14ac:dyDescent="0.2">
      <c r="B403" s="5" t="s">
        <v>809</v>
      </c>
      <c r="C403" s="5" t="s">
        <v>810</v>
      </c>
      <c r="E403" s="176">
        <v>666.64829503333397</v>
      </c>
      <c r="F403" s="61">
        <f t="shared" si="26"/>
        <v>4.3217723464135382E-3</v>
      </c>
      <c r="H403" s="89">
        <v>541.71670713620495</v>
      </c>
      <c r="I403" s="61">
        <f t="shared" si="27"/>
        <v>3.1363419368868805E-3</v>
      </c>
    </row>
    <row r="404" spans="2:9" x14ac:dyDescent="0.2">
      <c r="B404" s="5" t="s">
        <v>811</v>
      </c>
      <c r="C404" s="5" t="s">
        <v>812</v>
      </c>
      <c r="E404" s="176">
        <v>490.01910157532501</v>
      </c>
      <c r="F404" s="61">
        <f t="shared" si="26"/>
        <v>3.1767140457424465E-3</v>
      </c>
      <c r="H404" s="89">
        <v>590.42731712611703</v>
      </c>
      <c r="I404" s="61">
        <f t="shared" si="27"/>
        <v>3.4183585829865369E-3</v>
      </c>
    </row>
    <row r="405" spans="2:9" x14ac:dyDescent="0.2">
      <c r="B405" s="5" t="s">
        <v>813</v>
      </c>
      <c r="C405" s="5" t="s">
        <v>814</v>
      </c>
      <c r="E405" s="176">
        <v>307.148979304546</v>
      </c>
      <c r="F405" s="61">
        <f t="shared" si="26"/>
        <v>1.9911968197880961E-3</v>
      </c>
      <c r="H405" s="89">
        <v>161.613538620535</v>
      </c>
      <c r="I405" s="61">
        <f t="shared" si="27"/>
        <v>9.356833785390833E-4</v>
      </c>
    </row>
    <row r="406" spans="2:9" x14ac:dyDescent="0.2">
      <c r="B406" s="5" t="s">
        <v>815</v>
      </c>
      <c r="C406" s="5" t="s">
        <v>816</v>
      </c>
      <c r="E406" s="176">
        <v>88.233666833333402</v>
      </c>
      <c r="F406" s="61">
        <f t="shared" si="26"/>
        <v>5.7200449499971871E-4</v>
      </c>
      <c r="H406" s="89">
        <v>95.950294659188202</v>
      </c>
      <c r="I406" s="61">
        <f t="shared" si="27"/>
        <v>5.5551717167290739E-4</v>
      </c>
    </row>
    <row r="407" spans="2:9" x14ac:dyDescent="0.2">
      <c r="B407" s="5" t="s">
        <v>817</v>
      </c>
      <c r="C407" s="5" t="s">
        <v>818</v>
      </c>
      <c r="E407" s="176">
        <v>93.126092883333399</v>
      </c>
      <c r="F407" s="61">
        <f t="shared" si="26"/>
        <v>6.0372129644853357E-4</v>
      </c>
      <c r="H407" s="89">
        <v>110.559603576006</v>
      </c>
      <c r="I407" s="61">
        <f t="shared" si="27"/>
        <v>6.4009973599324778E-4</v>
      </c>
    </row>
    <row r="408" spans="2:9" x14ac:dyDescent="0.2">
      <c r="B408" s="5" t="s">
        <v>819</v>
      </c>
      <c r="C408" s="5" t="s">
        <v>820</v>
      </c>
      <c r="E408" s="176">
        <v>153.25425234615298</v>
      </c>
      <c r="F408" s="61">
        <f t="shared" si="26"/>
        <v>9.9352236358268647E-4</v>
      </c>
      <c r="H408" s="89">
        <v>245.15876829882799</v>
      </c>
      <c r="I408" s="61">
        <f t="shared" si="27"/>
        <v>1.4193797534433835E-3</v>
      </c>
    </row>
    <row r="409" spans="2:9" x14ac:dyDescent="0.2">
      <c r="B409" s="5" t="s">
        <v>821</v>
      </c>
      <c r="C409" s="5" t="s">
        <v>822</v>
      </c>
      <c r="E409" s="176">
        <v>100.17305916666601</v>
      </c>
      <c r="F409" s="61">
        <f t="shared" si="26"/>
        <v>6.4940563140643314E-4</v>
      </c>
      <c r="H409" s="89">
        <v>113.749913467314</v>
      </c>
      <c r="I409" s="61">
        <f t="shared" si="27"/>
        <v>6.585704653836532E-4</v>
      </c>
    </row>
    <row r="410" spans="2:9" x14ac:dyDescent="0.2">
      <c r="B410" s="5" t="s">
        <v>823</v>
      </c>
      <c r="C410" s="5" t="s">
        <v>824</v>
      </c>
      <c r="E410" s="176">
        <v>113.441736240476</v>
      </c>
      <c r="F410" s="61">
        <f t="shared" si="26"/>
        <v>7.3542430433833647E-4</v>
      </c>
      <c r="H410" s="89">
        <v>104.34347614859</v>
      </c>
      <c r="I410" s="61">
        <f t="shared" si="27"/>
        <v>6.0411062788782684E-4</v>
      </c>
    </row>
    <row r="411" spans="2:9" x14ac:dyDescent="0.2">
      <c r="B411" s="5" t="s">
        <v>825</v>
      </c>
      <c r="C411" s="5" t="s">
        <v>826</v>
      </c>
      <c r="E411" s="176">
        <v>104.91383535</v>
      </c>
      <c r="F411" s="61">
        <f t="shared" si="26"/>
        <v>6.801393114627877E-4</v>
      </c>
      <c r="H411" s="89">
        <v>91.832699451264602</v>
      </c>
      <c r="I411" s="61">
        <f t="shared" si="27"/>
        <v>5.3167779887968792E-4</v>
      </c>
    </row>
    <row r="412" spans="2:9" x14ac:dyDescent="0.2">
      <c r="B412" s="5" t="s">
        <v>827</v>
      </c>
      <c r="C412" s="5" t="s">
        <v>828</v>
      </c>
      <c r="E412" s="176">
        <v>154.723581507143</v>
      </c>
      <c r="F412" s="61">
        <f t="shared" si="26"/>
        <v>1.0030477852826373E-3</v>
      </c>
      <c r="H412" s="89">
        <v>97.843498322284802</v>
      </c>
      <c r="I412" s="61">
        <f t="shared" si="27"/>
        <v>5.6647812961534865E-4</v>
      </c>
    </row>
    <row r="413" spans="2:9" x14ac:dyDescent="0.2">
      <c r="B413" s="5" t="s">
        <v>829</v>
      </c>
      <c r="C413" s="5" t="s">
        <v>830</v>
      </c>
      <c r="E413" s="176">
        <v>1590.53382203039</v>
      </c>
      <c r="F413" s="61">
        <f t="shared" si="26"/>
        <v>1.0311171781730364E-2</v>
      </c>
      <c r="H413" s="89">
        <v>478.50464788807705</v>
      </c>
      <c r="I413" s="61">
        <f t="shared" si="27"/>
        <v>2.7703671945073101E-3</v>
      </c>
    </row>
    <row r="414" spans="2:9" x14ac:dyDescent="0.2">
      <c r="B414" s="5" t="s">
        <v>831</v>
      </c>
      <c r="C414" s="5" t="s">
        <v>832</v>
      </c>
      <c r="E414" s="176">
        <v>134.09400466666699</v>
      </c>
      <c r="F414" s="61">
        <f t="shared" si="26"/>
        <v>8.6930959773814747E-4</v>
      </c>
      <c r="H414" s="89">
        <v>183.61021038130798</v>
      </c>
      <c r="I414" s="61">
        <f t="shared" si="27"/>
        <v>1.0630360763725316E-3</v>
      </c>
    </row>
    <row r="415" spans="2:9" x14ac:dyDescent="0.2">
      <c r="B415" s="5" t="s">
        <v>833</v>
      </c>
      <c r="C415" s="5" t="s">
        <v>834</v>
      </c>
      <c r="E415" s="176">
        <v>165.402392670929</v>
      </c>
      <c r="F415" s="61">
        <f t="shared" si="26"/>
        <v>1.0722767792275103E-3</v>
      </c>
      <c r="H415" s="89">
        <v>257.72846913086499</v>
      </c>
      <c r="I415" s="61">
        <f t="shared" si="27"/>
        <v>1.4921537316764887E-3</v>
      </c>
    </row>
    <row r="416" spans="2:9" x14ac:dyDescent="0.2">
      <c r="B416" s="5" t="s">
        <v>835</v>
      </c>
      <c r="C416" s="5" t="s">
        <v>836</v>
      </c>
      <c r="E416" s="176">
        <v>201.092884500433</v>
      </c>
      <c r="F416" s="61">
        <f t="shared" si="26"/>
        <v>1.3036524262783078E-3</v>
      </c>
      <c r="H416" s="89">
        <v>108.83247503734701</v>
      </c>
      <c r="I416" s="61">
        <f t="shared" si="27"/>
        <v>6.3010029238216424E-4</v>
      </c>
    </row>
    <row r="417" spans="1:9" x14ac:dyDescent="0.2">
      <c r="B417" s="5" t="s">
        <v>837</v>
      </c>
      <c r="C417" s="5" t="s">
        <v>838</v>
      </c>
      <c r="E417" s="176">
        <v>112.879944219477</v>
      </c>
      <c r="F417" s="61">
        <f t="shared" si="26"/>
        <v>7.3178229814274893E-4</v>
      </c>
      <c r="H417" s="89">
        <v>128.23736563985699</v>
      </c>
      <c r="I417" s="61">
        <f t="shared" si="27"/>
        <v>7.4244752364828795E-4</v>
      </c>
    </row>
    <row r="418" spans="1:9" x14ac:dyDescent="0.2">
      <c r="B418" s="5" t="s">
        <v>839</v>
      </c>
      <c r="C418" s="5" t="s">
        <v>840</v>
      </c>
      <c r="E418" s="176">
        <v>121.22609675</v>
      </c>
      <c r="F418" s="61">
        <f t="shared" si="26"/>
        <v>7.8588904599479295E-4</v>
      </c>
      <c r="H418" s="89">
        <v>162.28071227687698</v>
      </c>
      <c r="I418" s="61">
        <f t="shared" si="27"/>
        <v>9.395460704036808E-4</v>
      </c>
    </row>
    <row r="419" spans="1:9" x14ac:dyDescent="0.2">
      <c r="B419" s="5" t="s">
        <v>841</v>
      </c>
      <c r="C419" s="5" t="s">
        <v>842</v>
      </c>
      <c r="E419" s="176">
        <v>132.440861364086</v>
      </c>
      <c r="F419" s="61">
        <f t="shared" si="26"/>
        <v>8.585925388887042E-4</v>
      </c>
      <c r="H419" s="89">
        <v>135.238826994524</v>
      </c>
      <c r="I419" s="61">
        <f t="shared" si="27"/>
        <v>7.8298342844292036E-4</v>
      </c>
    </row>
    <row r="420" spans="1:9" x14ac:dyDescent="0.2">
      <c r="B420" s="5" t="s">
        <v>843</v>
      </c>
      <c r="C420" s="5" t="s">
        <v>844</v>
      </c>
      <c r="E420" s="176">
        <v>102.65868111428601</v>
      </c>
      <c r="F420" s="61">
        <f t="shared" ref="F420:F428" si="28">E420/$E$10</f>
        <v>6.6551951375923442E-4</v>
      </c>
      <c r="H420" s="89">
        <v>258.30496724352599</v>
      </c>
      <c r="I420" s="61">
        <f t="shared" ref="I420:I428" si="29">H420/$H$10</f>
        <v>1.495491445251603E-3</v>
      </c>
    </row>
    <row r="421" spans="1:9" x14ac:dyDescent="0.2">
      <c r="B421" s="5" t="s">
        <v>845</v>
      </c>
      <c r="C421" s="5" t="s">
        <v>846</v>
      </c>
      <c r="E421" s="176">
        <v>212.524361830836</v>
      </c>
      <c r="F421" s="61">
        <f t="shared" si="28"/>
        <v>1.3777608324247882E-3</v>
      </c>
      <c r="H421" s="89">
        <v>208.46776333558</v>
      </c>
      <c r="I421" s="61">
        <f t="shared" si="29"/>
        <v>1.2069522317206213E-3</v>
      </c>
    </row>
    <row r="422" spans="1:9" x14ac:dyDescent="0.2">
      <c r="B422" s="5" t="s">
        <v>847</v>
      </c>
      <c r="C422" s="5" t="s">
        <v>848</v>
      </c>
      <c r="E422" s="176">
        <v>187.17444619560501</v>
      </c>
      <c r="F422" s="61">
        <f t="shared" si="28"/>
        <v>1.2134214570862832E-3</v>
      </c>
      <c r="H422" s="89">
        <v>171.996115505798</v>
      </c>
      <c r="I422" s="61">
        <f t="shared" si="29"/>
        <v>9.9579470770659096E-4</v>
      </c>
    </row>
    <row r="423" spans="1:9" x14ac:dyDescent="0.2">
      <c r="B423" s="5" t="s">
        <v>849</v>
      </c>
      <c r="C423" s="5" t="s">
        <v>850</v>
      </c>
      <c r="E423" s="176">
        <v>248.467887556926</v>
      </c>
      <c r="F423" s="61">
        <f t="shared" si="28"/>
        <v>1.6107768570256642E-3</v>
      </c>
      <c r="H423" s="89">
        <v>208.44390557502498</v>
      </c>
      <c r="I423" s="61">
        <f t="shared" si="29"/>
        <v>1.2068141039982101E-3</v>
      </c>
    </row>
    <row r="424" spans="1:9" x14ac:dyDescent="0.2">
      <c r="B424" s="5" t="s">
        <v>851</v>
      </c>
      <c r="C424" s="5" t="s">
        <v>852</v>
      </c>
      <c r="E424" s="176">
        <v>418.32197046904804</v>
      </c>
      <c r="F424" s="61">
        <f t="shared" si="28"/>
        <v>2.7119132192184696E-3</v>
      </c>
      <c r="H424" s="89">
        <v>494.391321515382</v>
      </c>
      <c r="I424" s="61">
        <f t="shared" si="29"/>
        <v>2.8623452340962269E-3</v>
      </c>
    </row>
    <row r="425" spans="1:9" x14ac:dyDescent="0.2">
      <c r="B425" s="5" t="s">
        <v>853</v>
      </c>
      <c r="C425" s="5" t="s">
        <v>854</v>
      </c>
      <c r="E425" s="176">
        <v>177.97782471666699</v>
      </c>
      <c r="F425" s="61">
        <f t="shared" si="28"/>
        <v>1.153801257523454E-3</v>
      </c>
      <c r="H425" s="89">
        <v>185.19345733364298</v>
      </c>
      <c r="I425" s="61">
        <f t="shared" si="29"/>
        <v>1.072202498134392E-3</v>
      </c>
    </row>
    <row r="426" spans="1:9" x14ac:dyDescent="0.2">
      <c r="B426" s="5" t="s">
        <v>855</v>
      </c>
      <c r="C426" s="5" t="s">
        <v>856</v>
      </c>
      <c r="E426" s="176">
        <v>747.20717576666698</v>
      </c>
      <c r="F426" s="61">
        <f t="shared" si="28"/>
        <v>4.8440224528117498E-3</v>
      </c>
      <c r="H426" s="89">
        <v>305.08554388179101</v>
      </c>
      <c r="I426" s="61">
        <f t="shared" si="29"/>
        <v>1.7663339029597631E-3</v>
      </c>
    </row>
    <row r="427" spans="1:9" x14ac:dyDescent="0.2">
      <c r="B427" s="5" t="s">
        <v>857</v>
      </c>
      <c r="C427" s="5" t="s">
        <v>858</v>
      </c>
      <c r="E427" s="176">
        <v>257.24676562857098</v>
      </c>
      <c r="F427" s="61">
        <f t="shared" si="28"/>
        <v>1.6676888941001373E-3</v>
      </c>
      <c r="H427" s="89">
        <v>401.95253956955804</v>
      </c>
      <c r="I427" s="61">
        <f t="shared" si="29"/>
        <v>2.3271584388724008E-3</v>
      </c>
    </row>
    <row r="428" spans="1:9" x14ac:dyDescent="0.2">
      <c r="B428" s="5" t="s">
        <v>859</v>
      </c>
      <c r="C428" s="5" t="s">
        <v>860</v>
      </c>
      <c r="E428" s="176">
        <v>380.11000737619003</v>
      </c>
      <c r="F428" s="61">
        <f t="shared" si="28"/>
        <v>2.464191284538308E-3</v>
      </c>
      <c r="H428" s="89">
        <v>222.54192299131699</v>
      </c>
      <c r="I428" s="61">
        <f t="shared" si="29"/>
        <v>1.2884364772187591E-3</v>
      </c>
    </row>
    <row r="429" spans="1:9" x14ac:dyDescent="0.2">
      <c r="E429" s="176"/>
      <c r="F429" s="61"/>
      <c r="H429" s="89"/>
      <c r="I429" s="61"/>
    </row>
    <row r="430" spans="1:9" ht="15" x14ac:dyDescent="0.25">
      <c r="A430" s="16" t="s">
        <v>1236</v>
      </c>
      <c r="C430" s="16" t="s">
        <v>862</v>
      </c>
      <c r="D430" s="16"/>
      <c r="E430" s="54">
        <v>21962.771199192382</v>
      </c>
      <c r="F430" s="59">
        <f>E430/$E$10</f>
        <v>0.14238106948811927</v>
      </c>
      <c r="G430" s="17"/>
      <c r="H430" s="88">
        <v>19460.773842256738</v>
      </c>
      <c r="I430" s="59">
        <f>H430/$H$10</f>
        <v>0.11267077481956768</v>
      </c>
    </row>
    <row r="431" spans="1:9" x14ac:dyDescent="0.2">
      <c r="E431" s="176"/>
      <c r="F431" s="61"/>
      <c r="H431" s="89"/>
      <c r="I431" s="61"/>
    </row>
    <row r="432" spans="1:9" x14ac:dyDescent="0.2">
      <c r="B432" s="5" t="s">
        <v>863</v>
      </c>
      <c r="C432" s="5" t="s">
        <v>864</v>
      </c>
      <c r="E432" s="176">
        <v>256.87335827272699</v>
      </c>
      <c r="F432" s="61">
        <f t="shared" ref="F432:F463" si="30">E432/$E$10</f>
        <v>1.66526815501409E-3</v>
      </c>
      <c r="H432" s="89">
        <v>243.06116162698902</v>
      </c>
      <c r="I432" s="61">
        <f t="shared" ref="I432:I463" si="31">H432/$H$10</f>
        <v>1.4072353767141494E-3</v>
      </c>
    </row>
    <row r="433" spans="2:9" x14ac:dyDescent="0.2">
      <c r="B433" s="5" t="s">
        <v>865</v>
      </c>
      <c r="C433" s="5" t="s">
        <v>866</v>
      </c>
      <c r="E433" s="176">
        <v>175.168333773809</v>
      </c>
      <c r="F433" s="61">
        <f t="shared" si="30"/>
        <v>1.135587785210087E-3</v>
      </c>
      <c r="H433" s="89">
        <v>222.92034391759</v>
      </c>
      <c r="I433" s="61">
        <f t="shared" si="31"/>
        <v>1.2906273962087604E-3</v>
      </c>
    </row>
    <row r="434" spans="2:9" x14ac:dyDescent="0.2">
      <c r="B434" s="5" t="s">
        <v>867</v>
      </c>
      <c r="C434" s="5" t="s">
        <v>868</v>
      </c>
      <c r="E434" s="176">
        <v>267.03544684357502</v>
      </c>
      <c r="F434" s="61">
        <f t="shared" si="30"/>
        <v>1.7311473205268437E-3</v>
      </c>
      <c r="H434" s="89">
        <v>253.09895965830901</v>
      </c>
      <c r="I434" s="61">
        <f t="shared" si="31"/>
        <v>1.4653505622066912E-3</v>
      </c>
    </row>
    <row r="435" spans="2:9" x14ac:dyDescent="0.2">
      <c r="B435" s="5" t="s">
        <v>869</v>
      </c>
      <c r="C435" s="5" t="s">
        <v>870</v>
      </c>
      <c r="E435" s="176">
        <v>201.40959114090899</v>
      </c>
      <c r="F435" s="61">
        <f t="shared" si="30"/>
        <v>1.3057055838591972E-3</v>
      </c>
      <c r="H435" s="89">
        <v>282.97409532051699</v>
      </c>
      <c r="I435" s="61">
        <f t="shared" si="31"/>
        <v>1.638316689359954E-3</v>
      </c>
    </row>
    <row r="436" spans="2:9" x14ac:dyDescent="0.2">
      <c r="B436" s="5" t="s">
        <v>871</v>
      </c>
      <c r="C436" s="5" t="s">
        <v>872</v>
      </c>
      <c r="E436" s="176">
        <v>379.04832781692198</v>
      </c>
      <c r="F436" s="61">
        <f t="shared" si="30"/>
        <v>2.4573085888287697E-3</v>
      </c>
      <c r="H436" s="89">
        <v>593.48889344432496</v>
      </c>
      <c r="I436" s="61">
        <f t="shared" si="31"/>
        <v>3.43608399199328E-3</v>
      </c>
    </row>
    <row r="437" spans="2:9" x14ac:dyDescent="0.2">
      <c r="B437" s="5" t="s">
        <v>873</v>
      </c>
      <c r="C437" s="5" t="s">
        <v>874</v>
      </c>
      <c r="E437" s="176">
        <v>365.765002025</v>
      </c>
      <c r="F437" s="61">
        <f t="shared" si="30"/>
        <v>2.3711949506425955E-3</v>
      </c>
      <c r="H437" s="89">
        <v>220.24695802163299</v>
      </c>
      <c r="I437" s="61">
        <f t="shared" si="31"/>
        <v>1.2751494680065872E-3</v>
      </c>
    </row>
    <row r="438" spans="2:9" x14ac:dyDescent="0.2">
      <c r="B438" s="5" t="s">
        <v>875</v>
      </c>
      <c r="C438" s="5" t="s">
        <v>876</v>
      </c>
      <c r="E438" s="176">
        <v>291.97204613260101</v>
      </c>
      <c r="F438" s="61">
        <f t="shared" si="30"/>
        <v>1.8928072332931687E-3</v>
      </c>
      <c r="H438" s="89">
        <v>197.83691471957999</v>
      </c>
      <c r="I438" s="61">
        <f t="shared" si="31"/>
        <v>1.1454034998837916E-3</v>
      </c>
    </row>
    <row r="439" spans="2:9" x14ac:dyDescent="0.2">
      <c r="B439" s="5" t="s">
        <v>877</v>
      </c>
      <c r="C439" s="5" t="s">
        <v>878</v>
      </c>
      <c r="E439" s="176">
        <v>164.93152025667399</v>
      </c>
      <c r="F439" s="61">
        <f t="shared" si="30"/>
        <v>1.0692241900380117E-3</v>
      </c>
      <c r="H439" s="89">
        <v>366.29428760688603</v>
      </c>
      <c r="I439" s="61">
        <f t="shared" si="31"/>
        <v>2.120710179933088E-3</v>
      </c>
    </row>
    <row r="440" spans="2:9" x14ac:dyDescent="0.2">
      <c r="B440" s="5" t="s">
        <v>879</v>
      </c>
      <c r="C440" s="5" t="s">
        <v>880</v>
      </c>
      <c r="E440" s="176">
        <v>145.83997864688598</v>
      </c>
      <c r="F440" s="61">
        <f t="shared" si="30"/>
        <v>9.4545683445592093E-4</v>
      </c>
      <c r="H440" s="89">
        <v>156.58569847382199</v>
      </c>
      <c r="I440" s="61">
        <f t="shared" si="31"/>
        <v>9.0657401990869746E-4</v>
      </c>
    </row>
    <row r="441" spans="2:9" x14ac:dyDescent="0.2">
      <c r="B441" s="5" t="s">
        <v>881</v>
      </c>
      <c r="C441" s="5" t="s">
        <v>882</v>
      </c>
      <c r="E441" s="176">
        <v>231.22077245759399</v>
      </c>
      <c r="F441" s="61">
        <f t="shared" si="30"/>
        <v>1.4989666181830412E-3</v>
      </c>
      <c r="H441" s="89">
        <v>235.740376852857</v>
      </c>
      <c r="I441" s="61">
        <f t="shared" si="31"/>
        <v>1.3648507059156167E-3</v>
      </c>
    </row>
    <row r="442" spans="2:9" x14ac:dyDescent="0.2">
      <c r="B442" s="5" t="s">
        <v>883</v>
      </c>
      <c r="C442" s="5" t="s">
        <v>884</v>
      </c>
      <c r="E442" s="176">
        <v>141.08870849464302</v>
      </c>
      <c r="F442" s="61">
        <f t="shared" si="30"/>
        <v>9.1465512370786156E-4</v>
      </c>
      <c r="H442" s="89">
        <v>151.27107996552499</v>
      </c>
      <c r="I442" s="61">
        <f t="shared" si="31"/>
        <v>8.7580431927634082E-4</v>
      </c>
    </row>
    <row r="443" spans="2:9" x14ac:dyDescent="0.2">
      <c r="B443" s="5" t="s">
        <v>885</v>
      </c>
      <c r="C443" s="5" t="s">
        <v>886</v>
      </c>
      <c r="E443" s="176">
        <v>283.36332052235798</v>
      </c>
      <c r="F443" s="61">
        <f t="shared" si="30"/>
        <v>1.836998266920053E-3</v>
      </c>
      <c r="H443" s="89">
        <v>232.88018307432802</v>
      </c>
      <c r="I443" s="61">
        <f t="shared" si="31"/>
        <v>1.3482912282826553E-3</v>
      </c>
    </row>
    <row r="444" spans="2:9" x14ac:dyDescent="0.2">
      <c r="B444" s="5" t="s">
        <v>887</v>
      </c>
      <c r="C444" s="5" t="s">
        <v>888</v>
      </c>
      <c r="E444" s="176">
        <v>162.76212709140802</v>
      </c>
      <c r="F444" s="61">
        <f t="shared" si="30"/>
        <v>1.0551603673897049E-3</v>
      </c>
      <c r="H444" s="89">
        <v>94.337252968185197</v>
      </c>
      <c r="I444" s="61">
        <f t="shared" si="31"/>
        <v>5.4617824925313487E-4</v>
      </c>
    </row>
    <row r="445" spans="2:9" x14ac:dyDescent="0.2">
      <c r="B445" s="5" t="s">
        <v>889</v>
      </c>
      <c r="C445" s="5" t="s">
        <v>890</v>
      </c>
      <c r="E445" s="176">
        <v>281.36758281454399</v>
      </c>
      <c r="F445" s="61">
        <f t="shared" si="30"/>
        <v>1.8240602243261032E-3</v>
      </c>
      <c r="H445" s="89">
        <v>318.95946664732202</v>
      </c>
      <c r="I445" s="61">
        <f t="shared" si="31"/>
        <v>1.8466588499762558E-3</v>
      </c>
    </row>
    <row r="446" spans="2:9" x14ac:dyDescent="0.2">
      <c r="B446" s="5" t="s">
        <v>891</v>
      </c>
      <c r="C446" s="5" t="s">
        <v>892</v>
      </c>
      <c r="E446" s="176">
        <v>171.172302916973</v>
      </c>
      <c r="F446" s="61">
        <f t="shared" si="30"/>
        <v>1.1096821678385981E-3</v>
      </c>
      <c r="H446" s="89">
        <v>108.487669872597</v>
      </c>
      <c r="I446" s="61">
        <f t="shared" si="31"/>
        <v>6.2810399637723275E-4</v>
      </c>
    </row>
    <row r="447" spans="2:9" x14ac:dyDescent="0.2">
      <c r="B447" s="5" t="s">
        <v>893</v>
      </c>
      <c r="C447" s="5" t="s">
        <v>894</v>
      </c>
      <c r="E447" s="176">
        <v>136.07991872347699</v>
      </c>
      <c r="F447" s="61">
        <f t="shared" si="30"/>
        <v>8.8218395520222258E-4</v>
      </c>
      <c r="H447" s="89">
        <v>152.46607119099301</v>
      </c>
      <c r="I447" s="61">
        <f t="shared" si="31"/>
        <v>8.8272288214374895E-4</v>
      </c>
    </row>
    <row r="448" spans="2:9" x14ac:dyDescent="0.2">
      <c r="B448" s="5" t="s">
        <v>895</v>
      </c>
      <c r="C448" s="5" t="s">
        <v>896</v>
      </c>
      <c r="E448" s="176">
        <v>300.21184858809903</v>
      </c>
      <c r="F448" s="61">
        <f t="shared" si="30"/>
        <v>1.9462245309257999E-3</v>
      </c>
      <c r="H448" s="89">
        <v>487.918003332941</v>
      </c>
      <c r="I448" s="61">
        <f t="shared" si="31"/>
        <v>2.8248670854274663E-3</v>
      </c>
    </row>
    <row r="449" spans="2:9" x14ac:dyDescent="0.2">
      <c r="B449" s="5" t="s">
        <v>897</v>
      </c>
      <c r="C449" s="5" t="s">
        <v>898</v>
      </c>
      <c r="E449" s="176">
        <v>492.85691164285703</v>
      </c>
      <c r="F449" s="61">
        <f t="shared" si="30"/>
        <v>3.1951111063298746E-3</v>
      </c>
      <c r="H449" s="89">
        <v>296.535362181457</v>
      </c>
      <c r="I449" s="61">
        <f t="shared" si="31"/>
        <v>1.716831472849152E-3</v>
      </c>
    </row>
    <row r="450" spans="2:9" x14ac:dyDescent="0.2">
      <c r="B450" s="5" t="s">
        <v>899</v>
      </c>
      <c r="C450" s="5" t="s">
        <v>900</v>
      </c>
      <c r="E450" s="176">
        <v>259.72904649491397</v>
      </c>
      <c r="F450" s="61">
        <f t="shared" si="30"/>
        <v>1.6837811167670477E-3</v>
      </c>
      <c r="H450" s="89">
        <v>206.16792954018399</v>
      </c>
      <c r="I450" s="61">
        <f t="shared" si="31"/>
        <v>1.1936370337853348E-3</v>
      </c>
    </row>
    <row r="451" spans="2:9" x14ac:dyDescent="0.2">
      <c r="B451" s="5" t="s">
        <v>901</v>
      </c>
      <c r="C451" s="5" t="s">
        <v>902</v>
      </c>
      <c r="E451" s="176">
        <v>162.39716362344399</v>
      </c>
      <c r="F451" s="61">
        <f t="shared" si="30"/>
        <v>1.0527943686538658E-3</v>
      </c>
      <c r="H451" s="89">
        <v>125.939004443416</v>
      </c>
      <c r="I451" s="61">
        <f t="shared" si="31"/>
        <v>7.2914085152325976E-4</v>
      </c>
    </row>
    <row r="452" spans="2:9" x14ac:dyDescent="0.2">
      <c r="B452" s="5" t="s">
        <v>903</v>
      </c>
      <c r="C452" s="5" t="s">
        <v>904</v>
      </c>
      <c r="E452" s="176">
        <v>183.851015224359</v>
      </c>
      <c r="F452" s="61">
        <f t="shared" si="30"/>
        <v>1.1918761952536897E-3</v>
      </c>
      <c r="H452" s="89">
        <v>121.16158332937</v>
      </c>
      <c r="I452" s="61">
        <f t="shared" si="31"/>
        <v>7.0148132765632471E-4</v>
      </c>
    </row>
    <row r="453" spans="2:9" x14ac:dyDescent="0.2">
      <c r="B453" s="5" t="s">
        <v>905</v>
      </c>
      <c r="C453" s="5" t="s">
        <v>906</v>
      </c>
      <c r="E453" s="176">
        <v>236.73414513800202</v>
      </c>
      <c r="F453" s="61">
        <f t="shared" si="30"/>
        <v>1.534708915528102E-3</v>
      </c>
      <c r="H453" s="89">
        <v>160.18779776539401</v>
      </c>
      <c r="I453" s="61">
        <f t="shared" si="31"/>
        <v>9.2742885956965579E-4</v>
      </c>
    </row>
    <row r="454" spans="2:9" x14ac:dyDescent="0.2">
      <c r="B454" s="5" t="s">
        <v>907</v>
      </c>
      <c r="C454" s="5" t="s">
        <v>908</v>
      </c>
      <c r="E454" s="176">
        <v>168.75272156296302</v>
      </c>
      <c r="F454" s="61">
        <f t="shared" si="30"/>
        <v>1.0939964159007861E-3</v>
      </c>
      <c r="H454" s="89">
        <v>193.53550329330702</v>
      </c>
      <c r="I454" s="61">
        <f t="shared" si="31"/>
        <v>1.1204998983032845E-3</v>
      </c>
    </row>
    <row r="455" spans="2:9" x14ac:dyDescent="0.2">
      <c r="B455" s="5" t="s">
        <v>909</v>
      </c>
      <c r="C455" s="5" t="s">
        <v>910</v>
      </c>
      <c r="E455" s="176">
        <v>190.71018027299402</v>
      </c>
      <c r="F455" s="61">
        <f t="shared" si="30"/>
        <v>1.2363430453867044E-3</v>
      </c>
      <c r="H455" s="89">
        <v>220.141477721575</v>
      </c>
      <c r="I455" s="61">
        <f t="shared" si="31"/>
        <v>1.2745387755833532E-3</v>
      </c>
    </row>
    <row r="456" spans="2:9" x14ac:dyDescent="0.2">
      <c r="B456" s="5" t="s">
        <v>911</v>
      </c>
      <c r="C456" s="5" t="s">
        <v>912</v>
      </c>
      <c r="E456" s="176">
        <v>264.26011439220804</v>
      </c>
      <c r="F456" s="61">
        <f t="shared" si="30"/>
        <v>1.7131552921517887E-3</v>
      </c>
      <c r="H456" s="89">
        <v>142.891160468289</v>
      </c>
      <c r="I456" s="61">
        <f t="shared" si="31"/>
        <v>8.2728764515370011E-4</v>
      </c>
    </row>
    <row r="457" spans="2:9" x14ac:dyDescent="0.2">
      <c r="B457" s="5" t="s">
        <v>913</v>
      </c>
      <c r="C457" s="5" t="s">
        <v>914</v>
      </c>
      <c r="E457" s="176">
        <v>122.809925514935</v>
      </c>
      <c r="F457" s="61">
        <f t="shared" si="30"/>
        <v>7.9615674998315784E-4</v>
      </c>
      <c r="H457" s="89">
        <v>143.368010761866</v>
      </c>
      <c r="I457" s="61">
        <f t="shared" si="31"/>
        <v>8.3004843424080196E-4</v>
      </c>
    </row>
    <row r="458" spans="2:9" x14ac:dyDescent="0.2">
      <c r="B458" s="5" t="s">
        <v>915</v>
      </c>
      <c r="C458" s="5" t="s">
        <v>916</v>
      </c>
      <c r="E458" s="176">
        <v>167.23555242793898</v>
      </c>
      <c r="F458" s="61">
        <f t="shared" si="30"/>
        <v>1.0841608554389519E-3</v>
      </c>
      <c r="H458" s="89">
        <v>214.24518243352301</v>
      </c>
      <c r="I458" s="61">
        <f t="shared" si="31"/>
        <v>1.2404013787842985E-3</v>
      </c>
    </row>
    <row r="459" spans="2:9" x14ac:dyDescent="0.2">
      <c r="B459" s="5" t="s">
        <v>917</v>
      </c>
      <c r="C459" s="5" t="s">
        <v>918</v>
      </c>
      <c r="E459" s="176">
        <v>203.62195324554301</v>
      </c>
      <c r="F459" s="61">
        <f t="shared" si="30"/>
        <v>1.3200479671447982E-3</v>
      </c>
      <c r="H459" s="89">
        <v>225.20302102883602</v>
      </c>
      <c r="I459" s="61">
        <f t="shared" si="31"/>
        <v>1.3038432632072516E-3</v>
      </c>
    </row>
    <row r="460" spans="2:9" x14ac:dyDescent="0.2">
      <c r="B460" s="5" t="s">
        <v>919</v>
      </c>
      <c r="C460" s="5" t="s">
        <v>920</v>
      </c>
      <c r="E460" s="176">
        <v>216.53426968792999</v>
      </c>
      <c r="F460" s="61">
        <f t="shared" si="30"/>
        <v>1.4037564121293588E-3</v>
      </c>
      <c r="H460" s="89">
        <v>189.72779167502401</v>
      </c>
      <c r="I460" s="61">
        <f t="shared" si="31"/>
        <v>1.0984546383460542E-3</v>
      </c>
    </row>
    <row r="461" spans="2:9" x14ac:dyDescent="0.2">
      <c r="B461" s="5" t="s">
        <v>921</v>
      </c>
      <c r="C461" s="5" t="s">
        <v>922</v>
      </c>
      <c r="E461" s="176">
        <v>245.553975567317</v>
      </c>
      <c r="F461" s="61">
        <f t="shared" si="30"/>
        <v>1.5918864400690808E-3</v>
      </c>
      <c r="H461" s="89">
        <v>134.58292345351202</v>
      </c>
      <c r="I461" s="61">
        <f t="shared" si="31"/>
        <v>7.7918598643101787E-4</v>
      </c>
    </row>
    <row r="462" spans="2:9" x14ac:dyDescent="0.2">
      <c r="B462" s="5" t="s">
        <v>923</v>
      </c>
      <c r="C462" s="5" t="s">
        <v>924</v>
      </c>
      <c r="E462" s="176">
        <v>130.324432632834</v>
      </c>
      <c r="F462" s="61">
        <f t="shared" si="30"/>
        <v>8.4487207604191537E-4</v>
      </c>
      <c r="H462" s="89">
        <v>134.467958387777</v>
      </c>
      <c r="I462" s="61">
        <f t="shared" si="31"/>
        <v>7.7852038067769368E-4</v>
      </c>
    </row>
    <row r="463" spans="2:9" x14ac:dyDescent="0.2">
      <c r="B463" s="5" t="s">
        <v>925</v>
      </c>
      <c r="C463" s="5" t="s">
        <v>926</v>
      </c>
      <c r="E463" s="176">
        <v>181.85240785408499</v>
      </c>
      <c r="F463" s="61">
        <f t="shared" si="30"/>
        <v>1.1789195491052785E-3</v>
      </c>
      <c r="H463" s="89">
        <v>146.24218379286199</v>
      </c>
      <c r="I463" s="61">
        <f t="shared" si="31"/>
        <v>8.4668884664129208E-4</v>
      </c>
    </row>
    <row r="464" spans="2:9" x14ac:dyDescent="0.2">
      <c r="B464" s="5" t="s">
        <v>927</v>
      </c>
      <c r="C464" s="5" t="s">
        <v>928</v>
      </c>
      <c r="E464" s="176">
        <v>280.20055235000001</v>
      </c>
      <c r="F464" s="61">
        <f t="shared" ref="F464:F495" si="32">E464/$E$10</f>
        <v>1.8164945558519401E-3</v>
      </c>
      <c r="H464" s="89">
        <v>323.594980011855</v>
      </c>
      <c r="I464" s="61">
        <f t="shared" ref="I464:I495" si="33">H464/$H$10</f>
        <v>1.8734967797883943E-3</v>
      </c>
    </row>
    <row r="465" spans="2:9" x14ac:dyDescent="0.2">
      <c r="B465" s="5" t="s">
        <v>929</v>
      </c>
      <c r="C465" s="5" t="s">
        <v>930</v>
      </c>
      <c r="E465" s="176">
        <v>294.37060840404598</v>
      </c>
      <c r="F465" s="61">
        <f t="shared" si="32"/>
        <v>1.9083567219412474E-3</v>
      </c>
      <c r="H465" s="89">
        <v>279.15000904902899</v>
      </c>
      <c r="I465" s="61">
        <f t="shared" si="33"/>
        <v>1.6161766261395564E-3</v>
      </c>
    </row>
    <row r="466" spans="2:9" x14ac:dyDescent="0.2">
      <c r="B466" s="5" t="s">
        <v>931</v>
      </c>
      <c r="C466" s="5" t="s">
        <v>932</v>
      </c>
      <c r="E466" s="176">
        <v>186.67905550719402</v>
      </c>
      <c r="F466" s="61">
        <f t="shared" si="32"/>
        <v>1.2102099199177401E-3</v>
      </c>
      <c r="H466" s="89">
        <v>126.600518333194</v>
      </c>
      <c r="I466" s="61">
        <f t="shared" si="33"/>
        <v>7.3297077540600654E-4</v>
      </c>
    </row>
    <row r="467" spans="2:9" x14ac:dyDescent="0.2">
      <c r="B467" s="5" t="s">
        <v>933</v>
      </c>
      <c r="C467" s="5" t="s">
        <v>934</v>
      </c>
      <c r="E467" s="176">
        <v>166.06688888333301</v>
      </c>
      <c r="F467" s="61">
        <f t="shared" si="32"/>
        <v>1.0765845999726612E-3</v>
      </c>
      <c r="H467" s="89">
        <v>95.683717610597299</v>
      </c>
      <c r="I467" s="61">
        <f t="shared" si="33"/>
        <v>5.5397378789704581E-4</v>
      </c>
    </row>
    <row r="468" spans="2:9" x14ac:dyDescent="0.2">
      <c r="B468" s="5" t="s">
        <v>935</v>
      </c>
      <c r="C468" s="5" t="s">
        <v>936</v>
      </c>
      <c r="E468" s="176">
        <v>350.13027483214302</v>
      </c>
      <c r="F468" s="61">
        <f t="shared" si="32"/>
        <v>2.269837560052659E-3</v>
      </c>
      <c r="H468" s="89">
        <v>176.42192784723699</v>
      </c>
      <c r="I468" s="61">
        <f t="shared" si="33"/>
        <v>1.0214185451633089E-3</v>
      </c>
    </row>
    <row r="469" spans="2:9" x14ac:dyDescent="0.2">
      <c r="B469" s="5" t="s">
        <v>937</v>
      </c>
      <c r="C469" s="5" t="s">
        <v>938</v>
      </c>
      <c r="E469" s="176">
        <v>192.69472759161201</v>
      </c>
      <c r="F469" s="61">
        <f t="shared" si="32"/>
        <v>1.2492085425096265E-3</v>
      </c>
      <c r="H469" s="89">
        <v>223.85429819484202</v>
      </c>
      <c r="I469" s="61">
        <f t="shared" si="33"/>
        <v>1.2960346504586166E-3</v>
      </c>
    </row>
    <row r="470" spans="2:9" x14ac:dyDescent="0.2">
      <c r="B470" s="5" t="s">
        <v>939</v>
      </c>
      <c r="C470" s="5" t="s">
        <v>940</v>
      </c>
      <c r="E470" s="176">
        <v>118.971800288232</v>
      </c>
      <c r="F470" s="61">
        <f t="shared" si="32"/>
        <v>7.7127480910006024E-4</v>
      </c>
      <c r="H470" s="89">
        <v>118.658944769599</v>
      </c>
      <c r="I470" s="61">
        <f t="shared" si="33"/>
        <v>6.8699196418556426E-4</v>
      </c>
    </row>
    <row r="471" spans="2:9" x14ac:dyDescent="0.2">
      <c r="B471" s="5" t="s">
        <v>941</v>
      </c>
      <c r="C471" s="5" t="s">
        <v>942</v>
      </c>
      <c r="E471" s="176">
        <v>277.33781729666902</v>
      </c>
      <c r="F471" s="61">
        <f t="shared" si="32"/>
        <v>1.7979359106401107E-3</v>
      </c>
      <c r="H471" s="89">
        <v>461.56841944249805</v>
      </c>
      <c r="I471" s="61">
        <f t="shared" si="33"/>
        <v>2.6723126157453332E-3</v>
      </c>
    </row>
    <row r="472" spans="2:9" x14ac:dyDescent="0.2">
      <c r="B472" s="5" t="s">
        <v>943</v>
      </c>
      <c r="C472" s="5" t="s">
        <v>944</v>
      </c>
      <c r="E472" s="176">
        <v>155.18881531576801</v>
      </c>
      <c r="F472" s="61">
        <f t="shared" si="32"/>
        <v>1.0060638203099701E-3</v>
      </c>
      <c r="H472" s="89">
        <v>114.77985105680401</v>
      </c>
      <c r="I472" s="61">
        <f t="shared" si="33"/>
        <v>6.645334279649079E-4</v>
      </c>
    </row>
    <row r="473" spans="2:9" x14ac:dyDescent="0.2">
      <c r="B473" s="5" t="s">
        <v>945</v>
      </c>
      <c r="C473" s="5" t="s">
        <v>946</v>
      </c>
      <c r="E473" s="176">
        <v>274.03949089603196</v>
      </c>
      <c r="F473" s="61">
        <f t="shared" si="32"/>
        <v>1.7765533976509997E-3</v>
      </c>
      <c r="H473" s="89">
        <v>172.76030964431502</v>
      </c>
      <c r="I473" s="61">
        <f t="shared" si="33"/>
        <v>1.0002191127378196E-3</v>
      </c>
    </row>
    <row r="474" spans="2:9" x14ac:dyDescent="0.2">
      <c r="B474" s="5" t="s">
        <v>947</v>
      </c>
      <c r="C474" s="5" t="s">
        <v>948</v>
      </c>
      <c r="E474" s="176">
        <v>247.89874015711001</v>
      </c>
      <c r="F474" s="61">
        <f t="shared" si="32"/>
        <v>1.6070871671068818E-3</v>
      </c>
      <c r="H474" s="89">
        <v>191.548471785983</v>
      </c>
      <c r="I474" s="61">
        <f t="shared" si="33"/>
        <v>1.1089957114021982E-3</v>
      </c>
    </row>
    <row r="475" spans="2:9" x14ac:dyDescent="0.2">
      <c r="B475" s="5" t="s">
        <v>949</v>
      </c>
      <c r="C475" s="5" t="s">
        <v>950</v>
      </c>
      <c r="E475" s="176">
        <v>187.64355293254101</v>
      </c>
      <c r="F475" s="61">
        <f t="shared" si="32"/>
        <v>1.2164625996772275E-3</v>
      </c>
      <c r="H475" s="89">
        <v>95.206034686543489</v>
      </c>
      <c r="I475" s="61">
        <f t="shared" si="33"/>
        <v>5.5120817818350221E-4</v>
      </c>
    </row>
    <row r="476" spans="2:9" x14ac:dyDescent="0.2">
      <c r="B476" s="5" t="s">
        <v>951</v>
      </c>
      <c r="C476" s="5" t="s">
        <v>952</v>
      </c>
      <c r="E476" s="176">
        <v>203.406415008892</v>
      </c>
      <c r="F476" s="61">
        <f t="shared" si="32"/>
        <v>1.3186506678526633E-3</v>
      </c>
      <c r="H476" s="89">
        <v>191.29146030225101</v>
      </c>
      <c r="I476" s="61">
        <f t="shared" si="33"/>
        <v>1.1075077087541879E-3</v>
      </c>
    </row>
    <row r="477" spans="2:9" x14ac:dyDescent="0.2">
      <c r="B477" s="5" t="s">
        <v>953</v>
      </c>
      <c r="C477" s="5" t="s">
        <v>954</v>
      </c>
      <c r="E477" s="176">
        <v>524.60737131572705</v>
      </c>
      <c r="F477" s="61">
        <f t="shared" si="32"/>
        <v>3.4009441664643292E-3</v>
      </c>
      <c r="H477" s="89">
        <v>338.69349243666795</v>
      </c>
      <c r="I477" s="61">
        <f t="shared" si="33"/>
        <v>1.9609116537967794E-3</v>
      </c>
    </row>
    <row r="478" spans="2:9" x14ac:dyDescent="0.2">
      <c r="B478" s="5" t="s">
        <v>955</v>
      </c>
      <c r="C478" s="5" t="s">
        <v>956</v>
      </c>
      <c r="E478" s="176">
        <v>422.84976883555197</v>
      </c>
      <c r="F478" s="61">
        <f t="shared" si="32"/>
        <v>2.7412661987674752E-3</v>
      </c>
      <c r="H478" s="89">
        <v>382.75253957335502</v>
      </c>
      <c r="I478" s="61">
        <f t="shared" si="33"/>
        <v>2.215997449404932E-3</v>
      </c>
    </row>
    <row r="479" spans="2:9" x14ac:dyDescent="0.2">
      <c r="B479" s="5" t="s">
        <v>957</v>
      </c>
      <c r="C479" s="5" t="s">
        <v>958</v>
      </c>
      <c r="E479" s="176">
        <v>270.75922860833401</v>
      </c>
      <c r="F479" s="61">
        <f t="shared" si="32"/>
        <v>1.7552879913646951E-3</v>
      </c>
      <c r="H479" s="89">
        <v>300.768190578163</v>
      </c>
      <c r="I479" s="61">
        <f t="shared" si="33"/>
        <v>1.7413380037302399E-3</v>
      </c>
    </row>
    <row r="480" spans="2:9" x14ac:dyDescent="0.2">
      <c r="B480" s="5" t="s">
        <v>959</v>
      </c>
      <c r="C480" s="5" t="s">
        <v>960</v>
      </c>
      <c r="E480" s="176">
        <v>291.08664711966401</v>
      </c>
      <c r="F480" s="61">
        <f t="shared" si="32"/>
        <v>1.8870673356617474E-3</v>
      </c>
      <c r="H480" s="89">
        <v>159.44049591846903</v>
      </c>
      <c r="I480" s="61">
        <f t="shared" si="33"/>
        <v>9.2310225473884978E-4</v>
      </c>
    </row>
    <row r="481" spans="2:9" x14ac:dyDescent="0.2">
      <c r="B481" s="5" t="s">
        <v>961</v>
      </c>
      <c r="C481" s="5" t="s">
        <v>962</v>
      </c>
      <c r="E481" s="176">
        <v>141.09795730534501</v>
      </c>
      <c r="F481" s="61">
        <f t="shared" si="32"/>
        <v>9.1471508224165953E-4</v>
      </c>
      <c r="H481" s="89">
        <v>103.03437559895299</v>
      </c>
      <c r="I481" s="61">
        <f t="shared" si="33"/>
        <v>5.9653141369830421E-4</v>
      </c>
    </row>
    <row r="482" spans="2:9" x14ac:dyDescent="0.2">
      <c r="B482" s="5" t="s">
        <v>963</v>
      </c>
      <c r="C482" s="5" t="s">
        <v>964</v>
      </c>
      <c r="E482" s="176">
        <v>430.22675180119001</v>
      </c>
      <c r="F482" s="61">
        <f t="shared" si="32"/>
        <v>2.7890899781401715E-3</v>
      </c>
      <c r="H482" s="89">
        <v>345.14888573768803</v>
      </c>
      <c r="I482" s="61">
        <f t="shared" si="33"/>
        <v>1.9982860239470381E-3</v>
      </c>
    </row>
    <row r="483" spans="2:9" x14ac:dyDescent="0.2">
      <c r="B483" s="5" t="s">
        <v>965</v>
      </c>
      <c r="C483" s="5" t="s">
        <v>966</v>
      </c>
      <c r="E483" s="176">
        <v>308.98853757500001</v>
      </c>
      <c r="F483" s="61">
        <f t="shared" si="32"/>
        <v>2.0031223765203262E-3</v>
      </c>
      <c r="H483" s="89">
        <v>131.50253936130201</v>
      </c>
      <c r="I483" s="61">
        <f t="shared" si="33"/>
        <v>7.6135168728009954E-4</v>
      </c>
    </row>
    <row r="484" spans="2:9" x14ac:dyDescent="0.2">
      <c r="B484" s="5" t="s">
        <v>967</v>
      </c>
      <c r="C484" s="5" t="s">
        <v>968</v>
      </c>
      <c r="E484" s="176">
        <v>192.69163551115599</v>
      </c>
      <c r="F484" s="61">
        <f t="shared" si="32"/>
        <v>1.2491884970555135E-3</v>
      </c>
      <c r="H484" s="89">
        <v>680.62829532616797</v>
      </c>
      <c r="I484" s="61">
        <f t="shared" si="33"/>
        <v>3.9405893116133146E-3</v>
      </c>
    </row>
    <row r="485" spans="2:9" x14ac:dyDescent="0.2">
      <c r="B485" s="5" t="s">
        <v>969</v>
      </c>
      <c r="C485" s="5" t="s">
        <v>970</v>
      </c>
      <c r="E485" s="176">
        <v>245.62532312309901</v>
      </c>
      <c r="F485" s="61">
        <f t="shared" si="32"/>
        <v>1.592348974655699E-3</v>
      </c>
      <c r="H485" s="89">
        <v>314.583176147519</v>
      </c>
      <c r="I485" s="61">
        <f t="shared" si="33"/>
        <v>1.8213217259006624E-3</v>
      </c>
    </row>
    <row r="486" spans="2:9" x14ac:dyDescent="0.2">
      <c r="B486" s="5" t="s">
        <v>971</v>
      </c>
      <c r="C486" s="5" t="s">
        <v>972</v>
      </c>
      <c r="E486" s="176">
        <v>518.63040785919895</v>
      </c>
      <c r="F486" s="61">
        <f t="shared" si="32"/>
        <v>3.3621964856041303E-3</v>
      </c>
      <c r="H486" s="89">
        <v>685.02701511254702</v>
      </c>
      <c r="I486" s="61">
        <f t="shared" si="33"/>
        <v>3.9660562930685607E-3</v>
      </c>
    </row>
    <row r="487" spans="2:9" x14ac:dyDescent="0.2">
      <c r="B487" s="5" t="s">
        <v>973</v>
      </c>
      <c r="C487" s="5" t="s">
        <v>974</v>
      </c>
      <c r="E487" s="176">
        <v>250.75399887272701</v>
      </c>
      <c r="F487" s="61">
        <f t="shared" si="32"/>
        <v>1.6255973444386828E-3</v>
      </c>
      <c r="H487" s="89">
        <v>224.24665434084901</v>
      </c>
      <c r="I487" s="61">
        <f t="shared" si="33"/>
        <v>1.2983062492827001E-3</v>
      </c>
    </row>
    <row r="488" spans="2:9" x14ac:dyDescent="0.2">
      <c r="B488" s="5" t="s">
        <v>975</v>
      </c>
      <c r="C488" s="5" t="s">
        <v>976</v>
      </c>
      <c r="E488" s="176">
        <v>332.00735075477803</v>
      </c>
      <c r="F488" s="61">
        <f t="shared" si="32"/>
        <v>2.1523495942133526E-3</v>
      </c>
      <c r="H488" s="89">
        <v>222.265147084977</v>
      </c>
      <c r="I488" s="61">
        <f t="shared" si="33"/>
        <v>1.2868340457804471E-3</v>
      </c>
    </row>
    <row r="489" spans="2:9" x14ac:dyDescent="0.2">
      <c r="B489" s="5" t="s">
        <v>977</v>
      </c>
      <c r="C489" s="5" t="s">
        <v>978</v>
      </c>
      <c r="E489" s="176">
        <v>275.57531273333296</v>
      </c>
      <c r="F489" s="61">
        <f t="shared" si="32"/>
        <v>1.7865098805444775E-3</v>
      </c>
      <c r="H489" s="89">
        <v>215.215482150806</v>
      </c>
      <c r="I489" s="61">
        <f t="shared" si="33"/>
        <v>1.246019059861096E-3</v>
      </c>
    </row>
    <row r="490" spans="2:9" x14ac:dyDescent="0.2">
      <c r="B490" s="5" t="s">
        <v>979</v>
      </c>
      <c r="C490" s="5" t="s">
        <v>980</v>
      </c>
      <c r="E490" s="176">
        <v>370.709816952381</v>
      </c>
      <c r="F490" s="61">
        <f t="shared" si="32"/>
        <v>2.4032513806529951E-3</v>
      </c>
      <c r="H490" s="89">
        <v>307.17135673212601</v>
      </c>
      <c r="I490" s="61">
        <f t="shared" si="33"/>
        <v>1.7784099977687761E-3</v>
      </c>
    </row>
    <row r="491" spans="2:9" x14ac:dyDescent="0.2">
      <c r="B491" s="5" t="s">
        <v>981</v>
      </c>
      <c r="C491" s="5" t="s">
        <v>982</v>
      </c>
      <c r="E491" s="176">
        <v>277.95293518560203</v>
      </c>
      <c r="F491" s="61">
        <f t="shared" si="32"/>
        <v>1.8019236197544678E-3</v>
      </c>
      <c r="H491" s="89">
        <v>175.11321157091601</v>
      </c>
      <c r="I491" s="61">
        <f t="shared" si="33"/>
        <v>1.0138415557759762E-3</v>
      </c>
    </row>
    <row r="492" spans="2:9" x14ac:dyDescent="0.2">
      <c r="B492" s="5" t="s">
        <v>983</v>
      </c>
      <c r="C492" s="5" t="s">
        <v>984</v>
      </c>
      <c r="E492" s="176">
        <v>243.650912337596</v>
      </c>
      <c r="F492" s="61">
        <f t="shared" si="32"/>
        <v>1.5795491910264301E-3</v>
      </c>
      <c r="H492" s="89">
        <v>204.22684272973299</v>
      </c>
      <c r="I492" s="61">
        <f t="shared" si="33"/>
        <v>1.1823988499033214E-3</v>
      </c>
    </row>
    <row r="493" spans="2:9" x14ac:dyDescent="0.2">
      <c r="B493" s="5" t="s">
        <v>985</v>
      </c>
      <c r="C493" s="5" t="s">
        <v>986</v>
      </c>
      <c r="E493" s="176">
        <v>248.22045996674001</v>
      </c>
      <c r="F493" s="61">
        <f t="shared" si="32"/>
        <v>1.6091728242471027E-3</v>
      </c>
      <c r="H493" s="89">
        <v>282.589230173018</v>
      </c>
      <c r="I493" s="61">
        <f t="shared" si="33"/>
        <v>1.6360884606820376E-3</v>
      </c>
    </row>
    <row r="494" spans="2:9" x14ac:dyDescent="0.2">
      <c r="B494" s="5" t="s">
        <v>987</v>
      </c>
      <c r="C494" s="5" t="s">
        <v>988</v>
      </c>
      <c r="E494" s="176">
        <v>185.349566898918</v>
      </c>
      <c r="F494" s="61">
        <f t="shared" si="32"/>
        <v>1.2015910617508084E-3</v>
      </c>
      <c r="H494" s="89">
        <v>263.84391542182499</v>
      </c>
      <c r="I494" s="61">
        <f t="shared" si="33"/>
        <v>1.5275599327636089E-3</v>
      </c>
    </row>
    <row r="495" spans="2:9" x14ac:dyDescent="0.2">
      <c r="B495" s="5" t="s">
        <v>989</v>
      </c>
      <c r="C495" s="5" t="s">
        <v>990</v>
      </c>
      <c r="E495" s="176">
        <v>347.94511584530596</v>
      </c>
      <c r="F495" s="61">
        <f t="shared" si="32"/>
        <v>2.2556715301502539E-3</v>
      </c>
      <c r="H495" s="89">
        <v>375.44688301053498</v>
      </c>
      <c r="I495" s="61">
        <f t="shared" si="33"/>
        <v>2.1737003654261206E-3</v>
      </c>
    </row>
    <row r="496" spans="2:9" x14ac:dyDescent="0.2">
      <c r="B496" s="5" t="s">
        <v>991</v>
      </c>
      <c r="C496" s="5" t="s">
        <v>992</v>
      </c>
      <c r="E496" s="176">
        <v>165.16942887007201</v>
      </c>
      <c r="F496" s="61">
        <f t="shared" ref="F496:F515" si="34">E496/$E$10</f>
        <v>1.070766512840031E-3</v>
      </c>
      <c r="H496" s="89">
        <v>127.05473625577601</v>
      </c>
      <c r="I496" s="61">
        <f t="shared" ref="I496:I515" si="35">H496/$H$10</f>
        <v>7.3560053132882208E-4</v>
      </c>
    </row>
    <row r="497" spans="2:9" x14ac:dyDescent="0.2">
      <c r="B497" s="5" t="s">
        <v>993</v>
      </c>
      <c r="C497" s="5" t="s">
        <v>994</v>
      </c>
      <c r="E497" s="176">
        <v>367.96315778075405</v>
      </c>
      <c r="F497" s="61">
        <f t="shared" si="34"/>
        <v>2.3854452364816267E-3</v>
      </c>
      <c r="H497" s="89">
        <v>325.248178209625</v>
      </c>
      <c r="I497" s="61">
        <f t="shared" si="35"/>
        <v>1.883068193719972E-3</v>
      </c>
    </row>
    <row r="498" spans="2:9" x14ac:dyDescent="0.2">
      <c r="B498" s="5" t="s">
        <v>995</v>
      </c>
      <c r="C498" s="5" t="s">
        <v>996</v>
      </c>
      <c r="E498" s="176">
        <v>994.55289220198404</v>
      </c>
      <c r="F498" s="61">
        <f t="shared" si="34"/>
        <v>6.4475244571790555E-3</v>
      </c>
      <c r="H498" s="89">
        <v>318.31104920042003</v>
      </c>
      <c r="I498" s="61">
        <f t="shared" si="35"/>
        <v>1.8429047497158469E-3</v>
      </c>
    </row>
    <row r="499" spans="2:9" x14ac:dyDescent="0.2">
      <c r="B499" s="5" t="s">
        <v>997</v>
      </c>
      <c r="C499" s="5" t="s">
        <v>998</v>
      </c>
      <c r="E499" s="176">
        <v>193.43138534918401</v>
      </c>
      <c r="F499" s="61">
        <f t="shared" si="34"/>
        <v>1.2539841748020432E-3</v>
      </c>
      <c r="H499" s="89">
        <v>277.35062407880798</v>
      </c>
      <c r="I499" s="61">
        <f t="shared" si="35"/>
        <v>1.6057588441727743E-3</v>
      </c>
    </row>
    <row r="500" spans="2:9" x14ac:dyDescent="0.2">
      <c r="B500" s="5" t="s">
        <v>999</v>
      </c>
      <c r="C500" s="5" t="s">
        <v>1000</v>
      </c>
      <c r="E500" s="176">
        <v>156.19982046709998</v>
      </c>
      <c r="F500" s="61">
        <f t="shared" si="34"/>
        <v>1.0126180020841688E-3</v>
      </c>
      <c r="H500" s="89">
        <v>189.75991575692601</v>
      </c>
      <c r="I500" s="61">
        <f t="shared" si="35"/>
        <v>1.0986406250507764E-3</v>
      </c>
    </row>
    <row r="501" spans="2:9" x14ac:dyDescent="0.2">
      <c r="B501" s="5" t="s">
        <v>1001</v>
      </c>
      <c r="C501" s="5" t="s">
        <v>1002</v>
      </c>
      <c r="E501" s="176">
        <v>262.60222418588398</v>
      </c>
      <c r="F501" s="61">
        <f t="shared" si="34"/>
        <v>1.7024074598983171E-3</v>
      </c>
      <c r="H501" s="89">
        <v>182.18555216522</v>
      </c>
      <c r="I501" s="61">
        <f t="shared" si="35"/>
        <v>1.054787825487916E-3</v>
      </c>
    </row>
    <row r="502" spans="2:9" x14ac:dyDescent="0.2">
      <c r="B502" s="5" t="s">
        <v>1003</v>
      </c>
      <c r="C502" s="5" t="s">
        <v>1004</v>
      </c>
      <c r="E502" s="176">
        <v>232.46357562656701</v>
      </c>
      <c r="F502" s="61">
        <f t="shared" si="34"/>
        <v>1.5070235087619544E-3</v>
      </c>
      <c r="H502" s="89">
        <v>318.38596505352598</v>
      </c>
      <c r="I502" s="61">
        <f t="shared" si="35"/>
        <v>1.8433384851512481E-3</v>
      </c>
    </row>
    <row r="503" spans="2:9" x14ac:dyDescent="0.2">
      <c r="B503" s="5" t="s">
        <v>1005</v>
      </c>
      <c r="C503" s="5" t="s">
        <v>1006</v>
      </c>
      <c r="E503" s="176">
        <v>194.99762882179499</v>
      </c>
      <c r="F503" s="61">
        <f t="shared" si="34"/>
        <v>1.2641378762036832E-3</v>
      </c>
      <c r="H503" s="89">
        <v>151.87206027776699</v>
      </c>
      <c r="I503" s="61">
        <f t="shared" si="35"/>
        <v>8.7928377584782524E-4</v>
      </c>
    </row>
    <row r="504" spans="2:9" x14ac:dyDescent="0.2">
      <c r="B504" s="5" t="s">
        <v>1007</v>
      </c>
      <c r="C504" s="5" t="s">
        <v>1008</v>
      </c>
      <c r="E504" s="176">
        <v>246.67836803571399</v>
      </c>
      <c r="F504" s="61">
        <f t="shared" si="34"/>
        <v>1.5991756933569645E-3</v>
      </c>
      <c r="H504" s="89">
        <v>209.47728524105901</v>
      </c>
      <c r="I504" s="61">
        <f t="shared" si="35"/>
        <v>1.2127969949458466E-3</v>
      </c>
    </row>
    <row r="505" spans="2:9" x14ac:dyDescent="0.2">
      <c r="B505" s="5" t="s">
        <v>1009</v>
      </c>
      <c r="C505" s="5" t="s">
        <v>1010</v>
      </c>
      <c r="E505" s="176">
        <v>194.733286763037</v>
      </c>
      <c r="F505" s="61">
        <f t="shared" si="34"/>
        <v>1.262424189679551E-3</v>
      </c>
      <c r="H505" s="89">
        <v>192.99457927509999</v>
      </c>
      <c r="I505" s="61">
        <f t="shared" si="35"/>
        <v>1.1173681457458625E-3</v>
      </c>
    </row>
    <row r="506" spans="2:9" x14ac:dyDescent="0.2">
      <c r="B506" s="5" t="s">
        <v>1011</v>
      </c>
      <c r="C506" s="5" t="s">
        <v>1012</v>
      </c>
      <c r="E506" s="176">
        <v>253.75549297051299</v>
      </c>
      <c r="F506" s="61">
        <f t="shared" si="34"/>
        <v>1.6450555419415898E-3</v>
      </c>
      <c r="H506" s="89">
        <v>133.78035287932499</v>
      </c>
      <c r="I506" s="61">
        <f t="shared" si="35"/>
        <v>7.7453939584967691E-4</v>
      </c>
    </row>
    <row r="507" spans="2:9" x14ac:dyDescent="0.2">
      <c r="B507" s="5" t="s">
        <v>1013</v>
      </c>
      <c r="C507" s="5" t="s">
        <v>1014</v>
      </c>
      <c r="E507" s="176">
        <v>531.73943163153797</v>
      </c>
      <c r="F507" s="61">
        <f t="shared" si="34"/>
        <v>3.4471801521789311E-3</v>
      </c>
      <c r="H507" s="89">
        <v>258.15526694532701</v>
      </c>
      <c r="I507" s="61">
        <f t="shared" si="35"/>
        <v>1.4946247351852143E-3</v>
      </c>
    </row>
    <row r="508" spans="2:9" x14ac:dyDescent="0.2">
      <c r="B508" s="5" t="s">
        <v>1015</v>
      </c>
      <c r="C508" s="5" t="s">
        <v>1016</v>
      </c>
      <c r="E508" s="176">
        <v>147.871092554114</v>
      </c>
      <c r="F508" s="61">
        <f t="shared" si="34"/>
        <v>9.5862421519036817E-4</v>
      </c>
      <c r="H508" s="89">
        <v>103.014544332875</v>
      </c>
      <c r="I508" s="61">
        <f t="shared" si="35"/>
        <v>5.9641659790871787E-4</v>
      </c>
    </row>
    <row r="509" spans="2:9" x14ac:dyDescent="0.2">
      <c r="B509" s="5" t="s">
        <v>1017</v>
      </c>
      <c r="C509" s="5" t="s">
        <v>1018</v>
      </c>
      <c r="E509" s="176">
        <v>297.94866560641003</v>
      </c>
      <c r="F509" s="61">
        <f t="shared" si="34"/>
        <v>1.9315526841694108E-3</v>
      </c>
      <c r="H509" s="89">
        <v>234.228997460616</v>
      </c>
      <c r="I509" s="61">
        <f t="shared" si="35"/>
        <v>1.3561003710856438E-3</v>
      </c>
    </row>
    <row r="510" spans="2:9" x14ac:dyDescent="0.2">
      <c r="B510" s="5" t="s">
        <v>1019</v>
      </c>
      <c r="C510" s="5" t="s">
        <v>1020</v>
      </c>
      <c r="E510" s="176">
        <v>360.69571649935699</v>
      </c>
      <c r="F510" s="61">
        <f t="shared" si="34"/>
        <v>2.3383315980112012E-3</v>
      </c>
      <c r="H510" s="89">
        <v>321.55036274407701</v>
      </c>
      <c r="I510" s="61">
        <f t="shared" si="35"/>
        <v>1.8616591923606121E-3</v>
      </c>
    </row>
    <row r="511" spans="2:9" x14ac:dyDescent="0.2">
      <c r="B511" s="5" t="s">
        <v>1021</v>
      </c>
      <c r="C511" s="5" t="s">
        <v>1022</v>
      </c>
      <c r="E511" s="176">
        <v>308.14697905576901</v>
      </c>
      <c r="F511" s="61">
        <f t="shared" si="34"/>
        <v>1.9976666896710567E-3</v>
      </c>
      <c r="H511" s="89">
        <v>175.691096390751</v>
      </c>
      <c r="I511" s="61">
        <f t="shared" si="35"/>
        <v>1.0171872978792986E-3</v>
      </c>
    </row>
    <row r="512" spans="2:9" x14ac:dyDescent="0.2">
      <c r="B512" s="5" t="s">
        <v>1023</v>
      </c>
      <c r="C512" s="5" t="s">
        <v>1024</v>
      </c>
      <c r="E512" s="176">
        <v>432.83859027337701</v>
      </c>
      <c r="F512" s="61">
        <f t="shared" si="34"/>
        <v>2.8060221016699143E-3</v>
      </c>
      <c r="H512" s="89">
        <v>205.547465157251</v>
      </c>
      <c r="I512" s="61">
        <f t="shared" si="35"/>
        <v>1.1900447715587831E-3</v>
      </c>
    </row>
    <row r="513" spans="1:9" x14ac:dyDescent="0.2">
      <c r="B513" s="5" t="s">
        <v>1025</v>
      </c>
      <c r="C513" s="5" t="s">
        <v>1026</v>
      </c>
      <c r="E513" s="176">
        <v>266.11238418809501</v>
      </c>
      <c r="F513" s="61">
        <f t="shared" si="34"/>
        <v>1.725163255633584E-3</v>
      </c>
      <c r="H513" s="89">
        <v>198.46241814317</v>
      </c>
      <c r="I513" s="61">
        <f t="shared" si="35"/>
        <v>1.1490249363158389E-3</v>
      </c>
    </row>
    <row r="514" spans="1:9" x14ac:dyDescent="0.2">
      <c r="B514" s="5" t="s">
        <v>1027</v>
      </c>
      <c r="C514" s="5" t="s">
        <v>1028</v>
      </c>
      <c r="E514" s="176">
        <v>125.72676933405501</v>
      </c>
      <c r="F514" s="61">
        <f t="shared" si="34"/>
        <v>8.1506617351307146E-4</v>
      </c>
      <c r="H514" s="89">
        <v>112.91855650512099</v>
      </c>
      <c r="I514" s="61">
        <f t="shared" si="35"/>
        <v>6.5375721212655323E-4</v>
      </c>
    </row>
    <row r="515" spans="1:9" x14ac:dyDescent="0.2">
      <c r="B515" s="5" t="s">
        <v>1029</v>
      </c>
      <c r="C515" s="5" t="s">
        <v>1030</v>
      </c>
      <c r="E515" s="176">
        <v>233.252469111316</v>
      </c>
      <c r="F515" s="61">
        <f t="shared" si="34"/>
        <v>1.5121377767681203E-3</v>
      </c>
      <c r="H515" s="89">
        <v>169.00385747284201</v>
      </c>
      <c r="I515" s="61">
        <f t="shared" si="35"/>
        <v>9.7847062626121861E-4</v>
      </c>
    </row>
    <row r="516" spans="1:9" x14ac:dyDescent="0.2">
      <c r="E516" s="176"/>
      <c r="F516" s="61"/>
      <c r="H516" s="89"/>
      <c r="I516" s="61"/>
    </row>
    <row r="517" spans="1:9" ht="15" x14ac:dyDescent="0.25">
      <c r="A517" s="16" t="s">
        <v>1237</v>
      </c>
      <c r="C517" s="16" t="s">
        <v>1032</v>
      </c>
      <c r="D517" s="16"/>
      <c r="E517" s="54">
        <v>13446.957049033947</v>
      </c>
      <c r="F517" s="59">
        <f>E517/$E$10</f>
        <v>8.7174432981966365E-2</v>
      </c>
      <c r="G517" s="17"/>
      <c r="H517" s="88">
        <v>12223.044249024859</v>
      </c>
      <c r="I517" s="59">
        <f>H517/$H$10</f>
        <v>7.0766963192445645E-2</v>
      </c>
    </row>
    <row r="518" spans="1:9" x14ac:dyDescent="0.2">
      <c r="E518" s="176"/>
      <c r="F518" s="61"/>
      <c r="H518" s="89"/>
      <c r="I518" s="61"/>
    </row>
    <row r="519" spans="1:9" x14ac:dyDescent="0.2">
      <c r="B519" s="5" t="s">
        <v>1033</v>
      </c>
      <c r="C519" s="5" t="s">
        <v>1034</v>
      </c>
      <c r="E519" s="176">
        <v>204.22059946410502</v>
      </c>
      <c r="F519" s="61">
        <f t="shared" ref="F519:F550" si="36">E519/$E$10</f>
        <v>1.3239288931022209E-3</v>
      </c>
      <c r="H519" s="89">
        <v>284.240134007812</v>
      </c>
      <c r="I519" s="61">
        <f t="shared" ref="I519:I550" si="37">H519/$H$10</f>
        <v>1.6456465910897268E-3</v>
      </c>
    </row>
    <row r="520" spans="1:9" x14ac:dyDescent="0.2">
      <c r="B520" s="5" t="s">
        <v>1035</v>
      </c>
      <c r="C520" s="5" t="s">
        <v>1036</v>
      </c>
      <c r="E520" s="176">
        <v>168.899985302381</v>
      </c>
      <c r="F520" s="61">
        <f t="shared" si="36"/>
        <v>1.0949511027444903E-3</v>
      </c>
      <c r="H520" s="89">
        <v>136.96468649813602</v>
      </c>
      <c r="I520" s="61">
        <f t="shared" si="37"/>
        <v>7.9297552480444569E-4</v>
      </c>
    </row>
    <row r="521" spans="1:9" x14ac:dyDescent="0.2">
      <c r="B521" s="5" t="s">
        <v>1037</v>
      </c>
      <c r="C521" s="5" t="s">
        <v>1038</v>
      </c>
      <c r="E521" s="176">
        <v>277.28295672609903</v>
      </c>
      <c r="F521" s="61">
        <f t="shared" si="36"/>
        <v>1.7975802584940478E-3</v>
      </c>
      <c r="H521" s="89">
        <v>219.17212775586501</v>
      </c>
      <c r="I521" s="61">
        <f t="shared" si="37"/>
        <v>1.2689265932213799E-3</v>
      </c>
    </row>
    <row r="522" spans="1:9" x14ac:dyDescent="0.2">
      <c r="B522" s="5" t="s">
        <v>1039</v>
      </c>
      <c r="C522" s="5" t="s">
        <v>1040</v>
      </c>
      <c r="E522" s="176">
        <v>362.51148559313799</v>
      </c>
      <c r="F522" s="61">
        <f t="shared" si="36"/>
        <v>2.3501029333846497E-3</v>
      </c>
      <c r="H522" s="89">
        <v>264.03846510338099</v>
      </c>
      <c r="I522" s="61">
        <f t="shared" si="37"/>
        <v>1.5286863043837457E-3</v>
      </c>
    </row>
    <row r="523" spans="1:9" x14ac:dyDescent="0.2">
      <c r="B523" s="5" t="s">
        <v>1041</v>
      </c>
      <c r="C523" s="5" t="s">
        <v>1042</v>
      </c>
      <c r="E523" s="176">
        <v>112.07451165476201</v>
      </c>
      <c r="F523" s="61">
        <f t="shared" si="36"/>
        <v>7.2656080997422052E-4</v>
      </c>
      <c r="H523" s="89">
        <v>94.946294878896907</v>
      </c>
      <c r="I523" s="61">
        <f t="shared" si="37"/>
        <v>5.4970437953622128E-4</v>
      </c>
    </row>
    <row r="524" spans="1:9" x14ac:dyDescent="0.2">
      <c r="B524" s="5" t="s">
        <v>1043</v>
      </c>
      <c r="C524" s="5" t="s">
        <v>1044</v>
      </c>
      <c r="E524" s="176">
        <v>243.87370328235301</v>
      </c>
      <c r="F524" s="61">
        <f t="shared" si="36"/>
        <v>1.5809935084442584E-3</v>
      </c>
      <c r="H524" s="89">
        <v>226.74337703590598</v>
      </c>
      <c r="I524" s="61">
        <f t="shared" si="37"/>
        <v>1.3127613620568307E-3</v>
      </c>
    </row>
    <row r="525" spans="1:9" x14ac:dyDescent="0.2">
      <c r="B525" s="5" t="s">
        <v>1045</v>
      </c>
      <c r="C525" s="5" t="s">
        <v>1046</v>
      </c>
      <c r="E525" s="176">
        <v>152.772257783333</v>
      </c>
      <c r="F525" s="61">
        <f t="shared" si="36"/>
        <v>9.9039767131506003E-4</v>
      </c>
      <c r="H525" s="89">
        <v>119.01085896090899</v>
      </c>
      <c r="I525" s="61">
        <f t="shared" si="37"/>
        <v>6.8902941885855382E-4</v>
      </c>
    </row>
    <row r="526" spans="1:9" x14ac:dyDescent="0.2">
      <c r="B526" s="5" t="s">
        <v>1047</v>
      </c>
      <c r="C526" s="5" t="s">
        <v>1048</v>
      </c>
      <c r="E526" s="176">
        <v>614.8929515861339</v>
      </c>
      <c r="F526" s="61">
        <f t="shared" si="36"/>
        <v>3.9862508821636973E-3</v>
      </c>
      <c r="H526" s="89">
        <v>448.05128812929598</v>
      </c>
      <c r="I526" s="61">
        <f t="shared" si="37"/>
        <v>2.594053360962292E-3</v>
      </c>
    </row>
    <row r="527" spans="1:9" x14ac:dyDescent="0.2">
      <c r="B527" s="5" t="s">
        <v>1049</v>
      </c>
      <c r="C527" s="5" t="s">
        <v>1050</v>
      </c>
      <c r="E527" s="176">
        <v>161.87336175392198</v>
      </c>
      <c r="F527" s="61">
        <f t="shared" si="36"/>
        <v>1.0493986464243704E-3</v>
      </c>
      <c r="H527" s="89">
        <v>80.872468263840503</v>
      </c>
      <c r="I527" s="61">
        <f t="shared" si="37"/>
        <v>4.6822206222202068E-4</v>
      </c>
    </row>
    <row r="528" spans="1:9" x14ac:dyDescent="0.2">
      <c r="B528" s="5" t="s">
        <v>1051</v>
      </c>
      <c r="C528" s="5" t="s">
        <v>1052</v>
      </c>
      <c r="E528" s="176">
        <v>224.86064807068198</v>
      </c>
      <c r="F528" s="61">
        <f t="shared" si="36"/>
        <v>1.4577349674012262E-3</v>
      </c>
      <c r="H528" s="89">
        <v>249.663346368899</v>
      </c>
      <c r="I528" s="61">
        <f t="shared" si="37"/>
        <v>1.4454596157090908E-3</v>
      </c>
    </row>
    <row r="529" spans="2:9" x14ac:dyDescent="0.2">
      <c r="B529" s="5" t="s">
        <v>1053</v>
      </c>
      <c r="C529" s="5" t="s">
        <v>1054</v>
      </c>
      <c r="E529" s="176">
        <v>255.95294066666702</v>
      </c>
      <c r="F529" s="61">
        <f t="shared" si="36"/>
        <v>1.659301237545527E-3</v>
      </c>
      <c r="H529" s="89">
        <v>229.47992934711502</v>
      </c>
      <c r="I529" s="61">
        <f t="shared" si="37"/>
        <v>1.3286050007393119E-3</v>
      </c>
    </row>
    <row r="530" spans="2:9" x14ac:dyDescent="0.2">
      <c r="B530" s="5" t="s">
        <v>1055</v>
      </c>
      <c r="C530" s="5" t="s">
        <v>1056</v>
      </c>
      <c r="E530" s="176">
        <v>292.59493215264303</v>
      </c>
      <c r="F530" s="61">
        <f t="shared" si="36"/>
        <v>1.8968453019366212E-3</v>
      </c>
      <c r="H530" s="89">
        <v>326.35776911312598</v>
      </c>
      <c r="I530" s="61">
        <f t="shared" si="37"/>
        <v>1.8894923199054754E-3</v>
      </c>
    </row>
    <row r="531" spans="2:9" x14ac:dyDescent="0.2">
      <c r="B531" s="5" t="s">
        <v>1057</v>
      </c>
      <c r="C531" s="5" t="s">
        <v>1058</v>
      </c>
      <c r="E531" s="176">
        <v>182.34625549399399</v>
      </c>
      <c r="F531" s="61">
        <f t="shared" si="36"/>
        <v>1.1821210829416375E-3</v>
      </c>
      <c r="H531" s="89">
        <v>92.330844428241107</v>
      </c>
      <c r="I531" s="61">
        <f t="shared" si="37"/>
        <v>5.3456187640832907E-4</v>
      </c>
    </row>
    <row r="532" spans="2:9" x14ac:dyDescent="0.2">
      <c r="B532" s="5" t="s">
        <v>1059</v>
      </c>
      <c r="C532" s="5" t="s">
        <v>1060</v>
      </c>
      <c r="E532" s="176">
        <v>212.73523832626799</v>
      </c>
      <c r="F532" s="61">
        <f t="shared" si="36"/>
        <v>1.3791279104076711E-3</v>
      </c>
      <c r="H532" s="89">
        <v>211.82952614861699</v>
      </c>
      <c r="I532" s="61">
        <f t="shared" si="37"/>
        <v>1.2264156109251024E-3</v>
      </c>
    </row>
    <row r="533" spans="2:9" x14ac:dyDescent="0.2">
      <c r="B533" s="5" t="s">
        <v>1061</v>
      </c>
      <c r="C533" s="5" t="s">
        <v>1062</v>
      </c>
      <c r="E533" s="176">
        <v>259.00319227423</v>
      </c>
      <c r="F533" s="61">
        <f t="shared" si="36"/>
        <v>1.6790755220451373E-3</v>
      </c>
      <c r="H533" s="89">
        <v>217.63037391720798</v>
      </c>
      <c r="I533" s="61">
        <f t="shared" si="37"/>
        <v>1.2600004014373029E-3</v>
      </c>
    </row>
    <row r="534" spans="2:9" x14ac:dyDescent="0.2">
      <c r="B534" s="5" t="s">
        <v>1063</v>
      </c>
      <c r="C534" s="5" t="s">
        <v>1064</v>
      </c>
      <c r="E534" s="176">
        <v>283.683980038632</v>
      </c>
      <c r="F534" s="61">
        <f t="shared" si="36"/>
        <v>1.8390770503510945E-3</v>
      </c>
      <c r="H534" s="89">
        <v>339.01441699843195</v>
      </c>
      <c r="I534" s="61">
        <f t="shared" si="37"/>
        <v>1.9627696898299645E-3</v>
      </c>
    </row>
    <row r="535" spans="2:9" x14ac:dyDescent="0.2">
      <c r="B535" s="5" t="s">
        <v>1065</v>
      </c>
      <c r="C535" s="5" t="s">
        <v>1066</v>
      </c>
      <c r="E535" s="176">
        <v>421.47337229215697</v>
      </c>
      <c r="F535" s="61">
        <f t="shared" si="36"/>
        <v>2.7323432440951824E-3</v>
      </c>
      <c r="H535" s="89">
        <v>469.21303480126704</v>
      </c>
      <c r="I535" s="61">
        <f t="shared" si="37"/>
        <v>2.716572147388407E-3</v>
      </c>
    </row>
    <row r="536" spans="2:9" x14ac:dyDescent="0.2">
      <c r="B536" s="5" t="s">
        <v>1067</v>
      </c>
      <c r="C536" s="5" t="s">
        <v>1068</v>
      </c>
      <c r="E536" s="176">
        <v>266.94806793750001</v>
      </c>
      <c r="F536" s="61">
        <f t="shared" si="36"/>
        <v>1.7305808573066597E-3</v>
      </c>
      <c r="H536" s="89">
        <v>349.49907925989504</v>
      </c>
      <c r="I536" s="61">
        <f t="shared" si="37"/>
        <v>2.0234720560511599E-3</v>
      </c>
    </row>
    <row r="537" spans="2:9" x14ac:dyDescent="0.2">
      <c r="B537" s="5" t="s">
        <v>1069</v>
      </c>
      <c r="C537" s="5" t="s">
        <v>1070</v>
      </c>
      <c r="E537" s="176">
        <v>355.77235513333</v>
      </c>
      <c r="F537" s="61">
        <f t="shared" si="36"/>
        <v>2.3064142479457782E-3</v>
      </c>
      <c r="H537" s="89">
        <v>413.69478048624495</v>
      </c>
      <c r="I537" s="61">
        <f t="shared" si="37"/>
        <v>2.3951417263266945E-3</v>
      </c>
    </row>
    <row r="538" spans="2:9" x14ac:dyDescent="0.2">
      <c r="B538" s="5" t="s">
        <v>1071</v>
      </c>
      <c r="C538" s="5" t="s">
        <v>1072</v>
      </c>
      <c r="E538" s="176">
        <v>75.498979819230797</v>
      </c>
      <c r="F538" s="61">
        <f t="shared" si="36"/>
        <v>4.894475926753405E-4</v>
      </c>
      <c r="H538" s="89">
        <v>63.369978968701105</v>
      </c>
      <c r="I538" s="61">
        <f t="shared" si="37"/>
        <v>3.6688903990034189E-4</v>
      </c>
    </row>
    <row r="539" spans="2:9" x14ac:dyDescent="0.2">
      <c r="B539" s="5" t="s">
        <v>1073</v>
      </c>
      <c r="C539" s="5" t="s">
        <v>1074</v>
      </c>
      <c r="E539" s="176">
        <v>109.4296276375</v>
      </c>
      <c r="F539" s="61">
        <f t="shared" si="36"/>
        <v>7.0941445755656003E-4</v>
      </c>
      <c r="H539" s="89">
        <v>86.9546348166173</v>
      </c>
      <c r="I539" s="61">
        <f t="shared" si="37"/>
        <v>5.0343558577651637E-4</v>
      </c>
    </row>
    <row r="540" spans="2:9" x14ac:dyDescent="0.2">
      <c r="B540" s="5" t="s">
        <v>1075</v>
      </c>
      <c r="C540" s="5" t="s">
        <v>1076</v>
      </c>
      <c r="E540" s="176">
        <v>158.09626782871197</v>
      </c>
      <c r="F540" s="61">
        <f t="shared" si="36"/>
        <v>1.0249123615311299E-3</v>
      </c>
      <c r="H540" s="89">
        <v>132.56586920045299</v>
      </c>
      <c r="I540" s="61">
        <f t="shared" si="37"/>
        <v>7.675079787943539E-4</v>
      </c>
    </row>
    <row r="541" spans="2:9" x14ac:dyDescent="0.2">
      <c r="B541" s="5" t="s">
        <v>1077</v>
      </c>
      <c r="C541" s="5" t="s">
        <v>1078</v>
      </c>
      <c r="E541" s="176">
        <v>313.878268427347</v>
      </c>
      <c r="F541" s="61">
        <f t="shared" si="36"/>
        <v>2.0348217054416157E-3</v>
      </c>
      <c r="H541" s="89">
        <v>111.889706376164</v>
      </c>
      <c r="I541" s="61">
        <f t="shared" si="37"/>
        <v>6.4780054554471934E-4</v>
      </c>
    </row>
    <row r="542" spans="2:9" x14ac:dyDescent="0.2">
      <c r="B542" s="5" t="s">
        <v>1079</v>
      </c>
      <c r="C542" s="5" t="s">
        <v>1080</v>
      </c>
      <c r="E542" s="176">
        <v>271.74655453123199</v>
      </c>
      <c r="F542" s="61">
        <f t="shared" si="36"/>
        <v>1.761688664556643E-3</v>
      </c>
      <c r="H542" s="89">
        <v>160.35230368590999</v>
      </c>
      <c r="I542" s="61">
        <f t="shared" si="37"/>
        <v>9.2838128878327186E-4</v>
      </c>
    </row>
    <row r="543" spans="2:9" x14ac:dyDescent="0.2">
      <c r="B543" s="5" t="s">
        <v>1081</v>
      </c>
      <c r="C543" s="5" t="s">
        <v>1082</v>
      </c>
      <c r="E543" s="176">
        <v>189.14643129949502</v>
      </c>
      <c r="F543" s="61">
        <f t="shared" si="36"/>
        <v>1.2262055154166284E-3</v>
      </c>
      <c r="H543" s="89">
        <v>157.254831900797</v>
      </c>
      <c r="I543" s="61">
        <f t="shared" si="37"/>
        <v>9.104480581296876E-4</v>
      </c>
    </row>
    <row r="544" spans="2:9" x14ac:dyDescent="0.2">
      <c r="B544" s="5" t="s">
        <v>1083</v>
      </c>
      <c r="C544" s="5" t="s">
        <v>1084</v>
      </c>
      <c r="E544" s="176">
        <v>140.22589515966399</v>
      </c>
      <c r="F544" s="61">
        <f t="shared" si="36"/>
        <v>9.0906164534901757E-4</v>
      </c>
      <c r="H544" s="89">
        <v>97.017018228089597</v>
      </c>
      <c r="I544" s="61">
        <f t="shared" si="37"/>
        <v>5.6169311164326141E-4</v>
      </c>
    </row>
    <row r="545" spans="2:9" x14ac:dyDescent="0.2">
      <c r="B545" s="5" t="s">
        <v>1085</v>
      </c>
      <c r="C545" s="5" t="s">
        <v>1086</v>
      </c>
      <c r="E545" s="176">
        <v>217.13589008809501</v>
      </c>
      <c r="F545" s="61">
        <f t="shared" si="36"/>
        <v>1.4076566192218279E-3</v>
      </c>
      <c r="H545" s="89">
        <v>510.82828894766601</v>
      </c>
      <c r="I545" s="61">
        <f t="shared" si="37"/>
        <v>2.9575092738867779E-3</v>
      </c>
    </row>
    <row r="546" spans="2:9" x14ac:dyDescent="0.2">
      <c r="B546" s="5" t="s">
        <v>1087</v>
      </c>
      <c r="C546" s="5" t="s">
        <v>1088</v>
      </c>
      <c r="E546" s="176">
        <v>353.58113003311399</v>
      </c>
      <c r="F546" s="61">
        <f t="shared" si="36"/>
        <v>2.2922088924180826E-3</v>
      </c>
      <c r="H546" s="89">
        <v>337.856644282155</v>
      </c>
      <c r="I546" s="61">
        <f t="shared" si="37"/>
        <v>1.95606660854115E-3</v>
      </c>
    </row>
    <row r="547" spans="2:9" x14ac:dyDescent="0.2">
      <c r="B547" s="5" t="s">
        <v>1089</v>
      </c>
      <c r="C547" s="5" t="s">
        <v>1090</v>
      </c>
      <c r="E547" s="176">
        <v>201.774537935513</v>
      </c>
      <c r="F547" s="61">
        <f t="shared" si="36"/>
        <v>1.3080714745043582E-3</v>
      </c>
      <c r="H547" s="89">
        <v>160.838103835423</v>
      </c>
      <c r="I547" s="61">
        <f t="shared" si="37"/>
        <v>9.3119389426837558E-4</v>
      </c>
    </row>
    <row r="548" spans="2:9" x14ac:dyDescent="0.2">
      <c r="B548" s="5" t="s">
        <v>1091</v>
      </c>
      <c r="C548" s="5" t="s">
        <v>1092</v>
      </c>
      <c r="E548" s="176">
        <v>211.08477205</v>
      </c>
      <c r="F548" s="61">
        <f t="shared" si="36"/>
        <v>1.3684282062839152E-3</v>
      </c>
      <c r="H548" s="89">
        <v>175.930841429639</v>
      </c>
      <c r="I548" s="61">
        <f t="shared" si="37"/>
        <v>1.0185753341161723E-3</v>
      </c>
    </row>
    <row r="549" spans="2:9" x14ac:dyDescent="0.2">
      <c r="B549" s="5" t="s">
        <v>1093</v>
      </c>
      <c r="C549" s="5" t="s">
        <v>1094</v>
      </c>
      <c r="E549" s="176">
        <v>242.864187899135</v>
      </c>
      <c r="F549" s="61">
        <f t="shared" si="36"/>
        <v>1.5744489845941638E-3</v>
      </c>
      <c r="H549" s="89">
        <v>321.17117312382197</v>
      </c>
      <c r="I549" s="61">
        <f t="shared" si="37"/>
        <v>1.8594638229131287E-3</v>
      </c>
    </row>
    <row r="550" spans="2:9" x14ac:dyDescent="0.2">
      <c r="B550" s="5" t="s">
        <v>1095</v>
      </c>
      <c r="C550" s="5" t="s">
        <v>1096</v>
      </c>
      <c r="E550" s="176">
        <v>260.242559214587</v>
      </c>
      <c r="F550" s="61">
        <f t="shared" si="36"/>
        <v>1.6871101361134538E-3</v>
      </c>
      <c r="H550" s="89">
        <v>263.64985242360001</v>
      </c>
      <c r="I550" s="61">
        <f t="shared" si="37"/>
        <v>1.526436378862256E-3</v>
      </c>
    </row>
    <row r="551" spans="2:9" x14ac:dyDescent="0.2">
      <c r="B551" s="5" t="s">
        <v>1097</v>
      </c>
      <c r="C551" s="5" t="s">
        <v>1098</v>
      </c>
      <c r="E551" s="176">
        <v>244.41626670238102</v>
      </c>
      <c r="F551" s="61">
        <f t="shared" ref="F551:F573" si="38">E551/$E$10</f>
        <v>1.5845108587507427E-3</v>
      </c>
      <c r="H551" s="89">
        <v>251.672614434639</v>
      </c>
      <c r="I551" s="61">
        <f t="shared" ref="I551:I573" si="39">H551/$H$10</f>
        <v>1.457092544164154E-3</v>
      </c>
    </row>
    <row r="552" spans="2:9" x14ac:dyDescent="0.2">
      <c r="B552" s="5" t="s">
        <v>1099</v>
      </c>
      <c r="C552" s="5" t="s">
        <v>1100</v>
      </c>
      <c r="E552" s="176">
        <v>280.246957404814</v>
      </c>
      <c r="F552" s="61">
        <f t="shared" si="38"/>
        <v>1.8167953922661679E-3</v>
      </c>
      <c r="H552" s="89">
        <v>204.689922119654</v>
      </c>
      <c r="I552" s="61">
        <f t="shared" si="39"/>
        <v>1.1850799104864355E-3</v>
      </c>
    </row>
    <row r="553" spans="2:9" x14ac:dyDescent="0.2">
      <c r="B553" s="5" t="s">
        <v>1101</v>
      </c>
      <c r="C553" s="5" t="s">
        <v>1102</v>
      </c>
      <c r="E553" s="176">
        <v>338.41804318378297</v>
      </c>
      <c r="F553" s="61">
        <f t="shared" si="38"/>
        <v>2.1939090693780658E-3</v>
      </c>
      <c r="H553" s="89">
        <v>153.49867633389101</v>
      </c>
      <c r="I553" s="61">
        <f t="shared" si="39"/>
        <v>8.8870128888523018E-4</v>
      </c>
    </row>
    <row r="554" spans="2:9" x14ac:dyDescent="0.2">
      <c r="B554" s="5" t="s">
        <v>1103</v>
      </c>
      <c r="C554" s="5" t="s">
        <v>1104</v>
      </c>
      <c r="E554" s="176">
        <v>200.52515468084499</v>
      </c>
      <c r="F554" s="61">
        <f t="shared" si="38"/>
        <v>1.2999719263013191E-3</v>
      </c>
      <c r="H554" s="89">
        <v>108.002121840443</v>
      </c>
      <c r="I554" s="61">
        <f t="shared" si="39"/>
        <v>6.2529285055958202E-4</v>
      </c>
    </row>
    <row r="555" spans="2:9" x14ac:dyDescent="0.2">
      <c r="B555" s="5" t="s">
        <v>1105</v>
      </c>
      <c r="C555" s="5" t="s">
        <v>1106</v>
      </c>
      <c r="E555" s="176">
        <v>351.109300005428</v>
      </c>
      <c r="F555" s="61">
        <f t="shared" si="38"/>
        <v>2.276184420836476E-3</v>
      </c>
      <c r="H555" s="89">
        <v>236.15277798147898</v>
      </c>
      <c r="I555" s="61">
        <f t="shared" si="39"/>
        <v>1.3672383578700012E-3</v>
      </c>
    </row>
    <row r="556" spans="2:9" x14ac:dyDescent="0.2">
      <c r="B556" s="5" t="s">
        <v>1107</v>
      </c>
      <c r="C556" s="5" t="s">
        <v>1108</v>
      </c>
      <c r="E556" s="176">
        <v>207.435683938235</v>
      </c>
      <c r="F556" s="61">
        <f t="shared" si="38"/>
        <v>1.3447717622360625E-3</v>
      </c>
      <c r="H556" s="89">
        <v>220.08724978351901</v>
      </c>
      <c r="I556" s="61">
        <f t="shared" si="39"/>
        <v>1.2742248156222971E-3</v>
      </c>
    </row>
    <row r="557" spans="2:9" x14ac:dyDescent="0.2">
      <c r="B557" s="5" t="s">
        <v>1109</v>
      </c>
      <c r="C557" s="5" t="s">
        <v>1110</v>
      </c>
      <c r="E557" s="176">
        <v>258.61508645690401</v>
      </c>
      <c r="F557" s="61">
        <f t="shared" si="38"/>
        <v>1.6765594952266513E-3</v>
      </c>
      <c r="H557" s="89">
        <v>313.59666028987095</v>
      </c>
      <c r="I557" s="61">
        <f t="shared" si="39"/>
        <v>1.8156101592921628E-3</v>
      </c>
    </row>
    <row r="558" spans="2:9" x14ac:dyDescent="0.2">
      <c r="B558" s="5" t="s">
        <v>1111</v>
      </c>
      <c r="C558" s="5" t="s">
        <v>1112</v>
      </c>
      <c r="E558" s="176">
        <v>323.07415944061603</v>
      </c>
      <c r="F558" s="61">
        <f t="shared" si="38"/>
        <v>2.0944371695144543E-3</v>
      </c>
      <c r="H558" s="89">
        <v>543.55479427362093</v>
      </c>
      <c r="I558" s="61">
        <f t="shared" si="39"/>
        <v>3.1469837902703699E-3</v>
      </c>
    </row>
    <row r="559" spans="2:9" x14ac:dyDescent="0.2">
      <c r="B559" s="5" t="s">
        <v>1113</v>
      </c>
      <c r="C559" s="5" t="s">
        <v>1114</v>
      </c>
      <c r="E559" s="176">
        <v>176.64993764242399</v>
      </c>
      <c r="F559" s="61">
        <f t="shared" si="38"/>
        <v>1.1451927818408808E-3</v>
      </c>
      <c r="H559" s="89">
        <v>122.206943650182</v>
      </c>
      <c r="I559" s="61">
        <f t="shared" si="39"/>
        <v>7.0753358222062012E-4</v>
      </c>
    </row>
    <row r="560" spans="2:9" x14ac:dyDescent="0.2">
      <c r="B560" s="5" t="s">
        <v>1115</v>
      </c>
      <c r="C560" s="5" t="s">
        <v>1116</v>
      </c>
      <c r="E560" s="176">
        <v>302.35415633593306</v>
      </c>
      <c r="F560" s="61">
        <f t="shared" si="38"/>
        <v>1.960112763223212E-3</v>
      </c>
      <c r="H560" s="89">
        <v>277.16708258868999</v>
      </c>
      <c r="I560" s="61">
        <f t="shared" si="39"/>
        <v>1.6046962059616345E-3</v>
      </c>
    </row>
    <row r="561" spans="1:9" x14ac:dyDescent="0.2">
      <c r="B561" s="5" t="s">
        <v>1117</v>
      </c>
      <c r="C561" s="5" t="s">
        <v>1118</v>
      </c>
      <c r="E561" s="176">
        <v>226.746160137115</v>
      </c>
      <c r="F561" s="61">
        <f t="shared" si="38"/>
        <v>1.4699584351101354E-3</v>
      </c>
      <c r="H561" s="89">
        <v>250.54728659454901</v>
      </c>
      <c r="I561" s="61">
        <f t="shared" si="39"/>
        <v>1.45057730686184E-3</v>
      </c>
    </row>
    <row r="562" spans="1:9" x14ac:dyDescent="0.2">
      <c r="B562" s="5" t="s">
        <v>1119</v>
      </c>
      <c r="C562" s="5" t="s">
        <v>1120</v>
      </c>
      <c r="E562" s="176">
        <v>385.14703165238103</v>
      </c>
      <c r="F562" s="61">
        <f t="shared" si="38"/>
        <v>2.4968454927426021E-3</v>
      </c>
      <c r="H562" s="89">
        <v>356.04667079324901</v>
      </c>
      <c r="I562" s="61">
        <f t="shared" si="39"/>
        <v>2.0613802203022216E-3</v>
      </c>
    </row>
    <row r="563" spans="1:9" x14ac:dyDescent="0.2">
      <c r="B563" s="5" t="s">
        <v>1121</v>
      </c>
      <c r="C563" s="5" t="s">
        <v>1122</v>
      </c>
      <c r="E563" s="176">
        <v>230.257482632505</v>
      </c>
      <c r="F563" s="61">
        <f t="shared" si="38"/>
        <v>1.4927217670993929E-3</v>
      </c>
      <c r="H563" s="89">
        <v>169.53483000351599</v>
      </c>
      <c r="I563" s="61">
        <f t="shared" si="39"/>
        <v>9.8154476333941858E-4</v>
      </c>
    </row>
    <row r="564" spans="1:9" x14ac:dyDescent="0.2">
      <c r="B564" s="5" t="s">
        <v>1123</v>
      </c>
      <c r="C564" s="5" t="s">
        <v>1124</v>
      </c>
      <c r="E564" s="176">
        <v>208.168523920833</v>
      </c>
      <c r="F564" s="61">
        <f t="shared" si="38"/>
        <v>1.3495226445149706E-3</v>
      </c>
      <c r="H564" s="89">
        <v>120.36574648705401</v>
      </c>
      <c r="I564" s="61">
        <f t="shared" si="39"/>
        <v>6.9687372292382441E-4</v>
      </c>
    </row>
    <row r="565" spans="1:9" x14ac:dyDescent="0.2">
      <c r="B565" s="5" t="s">
        <v>1125</v>
      </c>
      <c r="C565" s="5" t="s">
        <v>1126</v>
      </c>
      <c r="E565" s="176">
        <v>216.357921676725</v>
      </c>
      <c r="F565" s="61">
        <f t="shared" si="38"/>
        <v>1.4026131766874492E-3</v>
      </c>
      <c r="H565" s="89">
        <v>193.16164362428998</v>
      </c>
      <c r="I565" s="61">
        <f t="shared" si="39"/>
        <v>1.1183353873273402E-3</v>
      </c>
    </row>
    <row r="566" spans="1:9" x14ac:dyDescent="0.2">
      <c r="B566" s="5" t="s">
        <v>1127</v>
      </c>
      <c r="C566" s="5" t="s">
        <v>1128</v>
      </c>
      <c r="E566" s="176">
        <v>151.88209767044802</v>
      </c>
      <c r="F566" s="61">
        <f t="shared" si="38"/>
        <v>9.8462690824792538E-4</v>
      </c>
      <c r="H566" s="89">
        <v>243.04467782971099</v>
      </c>
      <c r="I566" s="61">
        <f t="shared" si="39"/>
        <v>1.4071399415466509E-3</v>
      </c>
    </row>
    <row r="567" spans="1:9" x14ac:dyDescent="0.2">
      <c r="B567" s="5" t="s">
        <v>1129</v>
      </c>
      <c r="C567" s="5" t="s">
        <v>1130</v>
      </c>
      <c r="E567" s="176">
        <v>203.68123505148398</v>
      </c>
      <c r="F567" s="61">
        <f t="shared" si="38"/>
        <v>1.3204322814398619E-3</v>
      </c>
      <c r="H567" s="89">
        <v>77.153325144073293</v>
      </c>
      <c r="I567" s="61">
        <f t="shared" si="39"/>
        <v>4.4668958153211392E-4</v>
      </c>
    </row>
    <row r="568" spans="1:9" x14ac:dyDescent="0.2">
      <c r="B568" s="5" t="s">
        <v>1131</v>
      </c>
      <c r="C568" s="5" t="s">
        <v>1132</v>
      </c>
      <c r="E568" s="176">
        <v>178.31359982784599</v>
      </c>
      <c r="F568" s="61">
        <f t="shared" si="38"/>
        <v>1.1559780328949936E-3</v>
      </c>
      <c r="H568" s="89">
        <v>121.56605831101801</v>
      </c>
      <c r="I568" s="61">
        <f t="shared" si="39"/>
        <v>7.038230901138102E-4</v>
      </c>
    </row>
    <row r="569" spans="1:9" x14ac:dyDescent="0.2">
      <c r="B569" s="5" t="s">
        <v>1133</v>
      </c>
      <c r="C569" s="5" t="s">
        <v>1134</v>
      </c>
      <c r="E569" s="176">
        <v>195.29518725980401</v>
      </c>
      <c r="F569" s="61">
        <f t="shared" si="38"/>
        <v>1.2660668991058795E-3</v>
      </c>
      <c r="H569" s="89">
        <v>107.65504945109201</v>
      </c>
      <c r="I569" s="61">
        <f t="shared" si="39"/>
        <v>6.2328342815204428E-4</v>
      </c>
    </row>
    <row r="570" spans="1:9" x14ac:dyDescent="0.2">
      <c r="B570" s="5" t="s">
        <v>1135</v>
      </c>
      <c r="C570" s="5" t="s">
        <v>1136</v>
      </c>
      <c r="E570" s="176">
        <v>252.42529052672501</v>
      </c>
      <c r="F570" s="61">
        <f t="shared" si="38"/>
        <v>1.6364320560952679E-3</v>
      </c>
      <c r="H570" s="89">
        <v>173.884781595514</v>
      </c>
      <c r="I570" s="61">
        <f t="shared" si="39"/>
        <v>1.0067293947559662E-3</v>
      </c>
    </row>
    <row r="571" spans="1:9" x14ac:dyDescent="0.2">
      <c r="B571" s="5" t="s">
        <v>1137</v>
      </c>
      <c r="C571" s="5" t="s">
        <v>1138</v>
      </c>
      <c r="E571" s="176">
        <v>225.34625637109301</v>
      </c>
      <c r="F571" s="61">
        <f t="shared" si="38"/>
        <v>1.460883086941231E-3</v>
      </c>
      <c r="H571" s="89">
        <v>139.16765865623501</v>
      </c>
      <c r="I571" s="61">
        <f t="shared" si="39"/>
        <v>8.0572992922694543E-4</v>
      </c>
    </row>
    <row r="572" spans="1:9" x14ac:dyDescent="0.2">
      <c r="B572" s="5" t="s">
        <v>1139</v>
      </c>
      <c r="C572" s="5" t="s">
        <v>1140</v>
      </c>
      <c r="E572" s="176">
        <v>194.15857522633098</v>
      </c>
      <c r="F572" s="61">
        <f t="shared" si="38"/>
        <v>1.2586984283673185E-3</v>
      </c>
      <c r="H572" s="89">
        <v>198.625315158549</v>
      </c>
      <c r="I572" s="61">
        <f t="shared" si="39"/>
        <v>1.1499680505561727E-3</v>
      </c>
    </row>
    <row r="573" spans="1:9" x14ac:dyDescent="0.2">
      <c r="B573" s="5" t="s">
        <v>1141</v>
      </c>
      <c r="C573" s="5" t="s">
        <v>1142</v>
      </c>
      <c r="E573" s="176">
        <v>297.85504383333404</v>
      </c>
      <c r="F573" s="61">
        <f t="shared" si="38"/>
        <v>1.9309457494589848E-3</v>
      </c>
      <c r="H573" s="89">
        <v>289.23031335789398</v>
      </c>
      <c r="I573" s="61">
        <f t="shared" si="39"/>
        <v>1.6745379074587343E-3</v>
      </c>
    </row>
    <row r="574" spans="1:9" x14ac:dyDescent="0.2">
      <c r="E574" s="176"/>
      <c r="F574" s="61"/>
      <c r="H574" s="89"/>
      <c r="I574" s="61"/>
    </row>
    <row r="575" spans="1:9" ht="15" x14ac:dyDescent="0.25">
      <c r="A575" s="16" t="s">
        <v>57</v>
      </c>
      <c r="C575" s="16" t="s">
        <v>58</v>
      </c>
      <c r="D575" s="16"/>
      <c r="E575" s="54">
        <v>9873.8831822430657</v>
      </c>
      <c r="F575" s="59">
        <f>E575/$E$10</f>
        <v>6.4010776906887695E-2</v>
      </c>
      <c r="G575" s="17"/>
      <c r="H575" s="88">
        <v>10006.71402845732</v>
      </c>
      <c r="I575" s="59">
        <f>H575/$H$10</f>
        <v>5.7935220465692383E-2</v>
      </c>
    </row>
    <row r="576" spans="1:9" x14ac:dyDescent="0.2">
      <c r="E576" s="176"/>
      <c r="F576" s="61"/>
      <c r="H576" s="89"/>
      <c r="I576" s="61"/>
    </row>
    <row r="577" spans="2:9" x14ac:dyDescent="0.2">
      <c r="B577" s="5" t="s">
        <v>1159</v>
      </c>
      <c r="C577" s="5" t="s">
        <v>1160</v>
      </c>
      <c r="E577" s="176">
        <v>1063.1398433071399</v>
      </c>
      <c r="F577" s="61">
        <f t="shared" ref="F577:F616" si="40">E577/$E$10</f>
        <v>6.8921624931861207E-3</v>
      </c>
      <c r="H577" s="89">
        <v>343.217675740537</v>
      </c>
      <c r="I577" s="61">
        <f t="shared" ref="I577:I616" si="41">H577/$H$10</f>
        <v>1.9871050232077034E-3</v>
      </c>
    </row>
    <row r="578" spans="2:9" x14ac:dyDescent="0.2">
      <c r="B578" s="5" t="s">
        <v>1177</v>
      </c>
      <c r="C578" s="5" t="s">
        <v>1178</v>
      </c>
      <c r="E578" s="176">
        <v>115.58898915143199</v>
      </c>
      <c r="F578" s="61">
        <f t="shared" si="40"/>
        <v>7.4934459532304757E-4</v>
      </c>
      <c r="H578" s="89">
        <v>104.77993381322</v>
      </c>
      <c r="I578" s="61">
        <f t="shared" si="41"/>
        <v>6.0663755840191676E-4</v>
      </c>
    </row>
    <row r="579" spans="2:9" x14ac:dyDescent="0.2">
      <c r="B579" s="5" t="s">
        <v>1147</v>
      </c>
      <c r="C579" s="5" t="s">
        <v>1148</v>
      </c>
      <c r="E579" s="176">
        <v>532.88965169670701</v>
      </c>
      <c r="F579" s="61">
        <f t="shared" si="40"/>
        <v>3.4546368415711826E-3</v>
      </c>
      <c r="H579" s="89">
        <v>440.611253251405</v>
      </c>
      <c r="I579" s="61">
        <f t="shared" si="41"/>
        <v>2.5509782756048755E-3</v>
      </c>
    </row>
    <row r="580" spans="2:9" x14ac:dyDescent="0.2">
      <c r="B580" s="5" t="s">
        <v>1175</v>
      </c>
      <c r="C580" s="5" t="s">
        <v>1176</v>
      </c>
      <c r="E580" s="176">
        <v>155.533019626108</v>
      </c>
      <c r="F580" s="61">
        <f t="shared" si="40"/>
        <v>1.0082952408071444E-3</v>
      </c>
      <c r="H580" s="89">
        <v>113.65733269528801</v>
      </c>
      <c r="I580" s="61">
        <f t="shared" si="41"/>
        <v>6.5803445651771008E-4</v>
      </c>
    </row>
    <row r="581" spans="2:9" x14ac:dyDescent="0.2">
      <c r="B581" s="5" t="s">
        <v>1205</v>
      </c>
      <c r="C581" s="5" t="s">
        <v>1206</v>
      </c>
      <c r="E581" s="176">
        <v>152.75132968571401</v>
      </c>
      <c r="F581" s="61">
        <f t="shared" si="40"/>
        <v>9.9026199786591651E-4</v>
      </c>
      <c r="H581" s="89">
        <v>256.194673030042</v>
      </c>
      <c r="I581" s="61">
        <f t="shared" si="41"/>
        <v>1.4832736122888559E-3</v>
      </c>
    </row>
    <row r="582" spans="2:9" x14ac:dyDescent="0.2">
      <c r="B582" s="5" t="s">
        <v>1197</v>
      </c>
      <c r="C582" s="5" t="s">
        <v>1198</v>
      </c>
      <c r="E582" s="176">
        <v>161.38090861904698</v>
      </c>
      <c r="F582" s="61">
        <f t="shared" si="40"/>
        <v>1.0462061529370795E-3</v>
      </c>
      <c r="H582" s="89">
        <v>99.375160321422911</v>
      </c>
      <c r="I582" s="61">
        <f t="shared" si="41"/>
        <v>5.7534589333345192E-4</v>
      </c>
    </row>
    <row r="583" spans="2:9" x14ac:dyDescent="0.2">
      <c r="B583" s="5" t="s">
        <v>1207</v>
      </c>
      <c r="C583" s="5" t="s">
        <v>1208</v>
      </c>
      <c r="E583" s="176">
        <v>252.197839928571</v>
      </c>
      <c r="F583" s="61">
        <f t="shared" si="40"/>
        <v>1.634957530903198E-3</v>
      </c>
      <c r="H583" s="89">
        <v>187.23487192433802</v>
      </c>
      <c r="I583" s="61">
        <f t="shared" si="41"/>
        <v>1.0840215432312598E-3</v>
      </c>
    </row>
    <row r="584" spans="2:9" x14ac:dyDescent="0.2">
      <c r="B584" s="5" t="s">
        <v>1213</v>
      </c>
      <c r="C584" s="5" t="s">
        <v>1214</v>
      </c>
      <c r="E584" s="176">
        <v>144.76278175714299</v>
      </c>
      <c r="F584" s="61">
        <f t="shared" si="40"/>
        <v>9.3847354241959893E-4</v>
      </c>
      <c r="H584" s="89">
        <v>117.979477022201</v>
      </c>
      <c r="I584" s="61">
        <f t="shared" si="41"/>
        <v>6.8305809402270331E-4</v>
      </c>
    </row>
    <row r="585" spans="2:9" x14ac:dyDescent="0.2">
      <c r="B585" s="5" t="s">
        <v>1161</v>
      </c>
      <c r="C585" s="5" t="s">
        <v>1162</v>
      </c>
      <c r="E585" s="176">
        <v>326.02750052967002</v>
      </c>
      <c r="F585" s="61">
        <f t="shared" si="40"/>
        <v>2.1135831989025026E-3</v>
      </c>
      <c r="H585" s="89">
        <v>256.756317870153</v>
      </c>
      <c r="I585" s="61">
        <f t="shared" si="41"/>
        <v>1.4865253308392926E-3</v>
      </c>
    </row>
    <row r="586" spans="2:9" x14ac:dyDescent="0.2">
      <c r="B586" s="5" t="s">
        <v>1163</v>
      </c>
      <c r="C586" s="5" t="s">
        <v>1164</v>
      </c>
      <c r="E586" s="176">
        <v>141.34082811428601</v>
      </c>
      <c r="F586" s="61">
        <f t="shared" si="40"/>
        <v>9.1628957414938996E-4</v>
      </c>
      <c r="H586" s="89">
        <v>235.547004472601</v>
      </c>
      <c r="I586" s="61">
        <f t="shared" si="41"/>
        <v>1.3637311504401382E-3</v>
      </c>
    </row>
    <row r="587" spans="2:9" x14ac:dyDescent="0.2">
      <c r="B587" s="5" t="s">
        <v>1221</v>
      </c>
      <c r="C587" s="5" t="s">
        <v>1222</v>
      </c>
      <c r="E587" s="176">
        <v>508.69873753571397</v>
      </c>
      <c r="F587" s="61">
        <f t="shared" si="40"/>
        <v>3.2978110840700468E-3</v>
      </c>
      <c r="H587" s="89">
        <v>689.9412494517469</v>
      </c>
      <c r="I587" s="61">
        <f t="shared" si="41"/>
        <v>3.99450791555442E-3</v>
      </c>
    </row>
    <row r="588" spans="2:9" x14ac:dyDescent="0.2">
      <c r="B588" s="5" t="s">
        <v>1219</v>
      </c>
      <c r="C588" s="5" t="s">
        <v>1220</v>
      </c>
      <c r="E588" s="176">
        <v>97.693349057145596</v>
      </c>
      <c r="F588" s="61">
        <f t="shared" si="40"/>
        <v>6.3333007453740737E-4</v>
      </c>
      <c r="H588" s="89">
        <v>99.854914545201197</v>
      </c>
      <c r="I588" s="61">
        <f t="shared" si="41"/>
        <v>5.7812349511610496E-4</v>
      </c>
    </row>
    <row r="589" spans="2:9" x14ac:dyDescent="0.2">
      <c r="B589" s="5" t="s">
        <v>1195</v>
      </c>
      <c r="C589" s="5" t="s">
        <v>1196</v>
      </c>
      <c r="E589" s="176">
        <v>149.86034306666699</v>
      </c>
      <c r="F589" s="61">
        <f t="shared" si="40"/>
        <v>9.7152020235375031E-4</v>
      </c>
      <c r="H589" s="89">
        <v>53.129486985477101</v>
      </c>
      <c r="I589" s="61">
        <f t="shared" si="41"/>
        <v>3.0760033043607216E-4</v>
      </c>
    </row>
    <row r="590" spans="2:9" x14ac:dyDescent="0.2">
      <c r="B590" s="5" t="s">
        <v>1193</v>
      </c>
      <c r="C590" s="5" t="s">
        <v>1194</v>
      </c>
      <c r="E590" s="176">
        <v>529.57567137380897</v>
      </c>
      <c r="F590" s="61">
        <f t="shared" si="40"/>
        <v>3.4331528467529807E-3</v>
      </c>
      <c r="H590" s="89">
        <v>97.130191910597702</v>
      </c>
      <c r="I590" s="61">
        <f t="shared" si="41"/>
        <v>5.623483459417909E-4</v>
      </c>
    </row>
    <row r="591" spans="2:9" x14ac:dyDescent="0.2">
      <c r="B591" s="5" t="s">
        <v>1189</v>
      </c>
      <c r="C591" s="5" t="s">
        <v>1190</v>
      </c>
      <c r="E591" s="176">
        <v>189.88435376518399</v>
      </c>
      <c r="F591" s="61">
        <f t="shared" si="40"/>
        <v>1.230989346605835E-3</v>
      </c>
      <c r="H591" s="89">
        <v>79.986487050349098</v>
      </c>
      <c r="I591" s="61">
        <f t="shared" si="41"/>
        <v>4.6309255449489723E-4</v>
      </c>
    </row>
    <row r="592" spans="2:9" x14ac:dyDescent="0.2">
      <c r="B592" s="5" t="s">
        <v>1185</v>
      </c>
      <c r="C592" s="5" t="s">
        <v>1186</v>
      </c>
      <c r="E592" s="176">
        <v>125.201348144606</v>
      </c>
      <c r="F592" s="61">
        <f t="shared" si="40"/>
        <v>8.1165995349616305E-4</v>
      </c>
      <c r="H592" s="89">
        <v>923.90010377421299</v>
      </c>
      <c r="I592" s="61">
        <f t="shared" si="41"/>
        <v>5.3490442565077446E-3</v>
      </c>
    </row>
    <row r="593" spans="2:9" x14ac:dyDescent="0.2">
      <c r="B593" s="5" t="s">
        <v>1179</v>
      </c>
      <c r="C593" s="5" t="s">
        <v>1180</v>
      </c>
      <c r="E593" s="176">
        <v>109.143120268088</v>
      </c>
      <c r="F593" s="61">
        <f t="shared" si="40"/>
        <v>7.0755707693263359E-4</v>
      </c>
      <c r="H593" s="89">
        <v>84.059008683052497</v>
      </c>
      <c r="I593" s="61">
        <f t="shared" si="41"/>
        <v>4.8667096774534033E-4</v>
      </c>
    </row>
    <row r="594" spans="2:9" x14ac:dyDescent="0.2">
      <c r="B594" s="5" t="s">
        <v>1201</v>
      </c>
      <c r="C594" s="5" t="s">
        <v>1202</v>
      </c>
      <c r="E594" s="176">
        <v>98.520904792857195</v>
      </c>
      <c r="F594" s="61">
        <f t="shared" si="40"/>
        <v>6.3869498362119272E-4</v>
      </c>
      <c r="H594" s="89">
        <v>148.26942533993801</v>
      </c>
      <c r="I594" s="61">
        <f t="shared" si="41"/>
        <v>8.5842583499062006E-4</v>
      </c>
    </row>
    <row r="595" spans="2:9" x14ac:dyDescent="0.2">
      <c r="B595" s="5" t="s">
        <v>1145</v>
      </c>
      <c r="C595" s="5" t="s">
        <v>1146</v>
      </c>
      <c r="E595" s="176">
        <v>277.35787081318699</v>
      </c>
      <c r="F595" s="61">
        <f t="shared" si="40"/>
        <v>1.7980659143223842E-3</v>
      </c>
      <c r="H595" s="89">
        <v>464.194642704817</v>
      </c>
      <c r="I595" s="61">
        <f t="shared" si="41"/>
        <v>2.6875174895192701E-3</v>
      </c>
    </row>
    <row r="596" spans="2:9" x14ac:dyDescent="0.2">
      <c r="B596" s="5" t="s">
        <v>1183</v>
      </c>
      <c r="C596" s="5" t="s">
        <v>1184</v>
      </c>
      <c r="E596" s="176">
        <v>138.31618807386602</v>
      </c>
      <c r="F596" s="61">
        <f t="shared" si="40"/>
        <v>8.9668132526923849E-4</v>
      </c>
      <c r="H596" s="89">
        <v>85.584432072308502</v>
      </c>
      <c r="I596" s="61">
        <f t="shared" si="41"/>
        <v>4.9550261219013462E-4</v>
      </c>
    </row>
    <row r="597" spans="2:9" x14ac:dyDescent="0.2">
      <c r="B597" s="5" t="s">
        <v>1153</v>
      </c>
      <c r="C597" s="5" t="s">
        <v>1154</v>
      </c>
      <c r="E597" s="176">
        <v>152.52126212857101</v>
      </c>
      <c r="F597" s="61">
        <f t="shared" si="40"/>
        <v>9.8877050735483992E-4</v>
      </c>
      <c r="H597" s="89">
        <v>209.023992026028</v>
      </c>
      <c r="I597" s="61">
        <f t="shared" si="41"/>
        <v>1.2101725927421119E-3</v>
      </c>
    </row>
    <row r="598" spans="2:9" x14ac:dyDescent="0.2">
      <c r="B598" s="5" t="s">
        <v>1215</v>
      </c>
      <c r="C598" s="5" t="s">
        <v>1216</v>
      </c>
      <c r="E598" s="176">
        <v>194.73143646428599</v>
      </c>
      <c r="F598" s="61">
        <f t="shared" si="40"/>
        <v>1.2624121944940323E-3</v>
      </c>
      <c r="H598" s="89">
        <v>171.780237552388</v>
      </c>
      <c r="I598" s="61">
        <f t="shared" si="41"/>
        <v>9.945448531800277E-4</v>
      </c>
    </row>
    <row r="599" spans="2:9" x14ac:dyDescent="0.2">
      <c r="B599" s="5" t="s">
        <v>1151</v>
      </c>
      <c r="C599" s="5" t="s">
        <v>1152</v>
      </c>
      <c r="E599" s="176">
        <v>319.95970583095198</v>
      </c>
      <c r="F599" s="61">
        <f t="shared" si="40"/>
        <v>2.0742466738892297E-3</v>
      </c>
      <c r="H599" s="89">
        <v>272.53676369627499</v>
      </c>
      <c r="I599" s="61">
        <f t="shared" si="41"/>
        <v>1.5778883502463974E-3</v>
      </c>
    </row>
    <row r="600" spans="2:9" x14ac:dyDescent="0.2">
      <c r="B600" s="5" t="s">
        <v>1203</v>
      </c>
      <c r="C600" s="5" t="s">
        <v>1204</v>
      </c>
      <c r="E600" s="176">
        <v>159.28080854047599</v>
      </c>
      <c r="F600" s="61">
        <f t="shared" si="40"/>
        <v>1.0325915460868286E-3</v>
      </c>
      <c r="H600" s="89">
        <v>248.984066011458</v>
      </c>
      <c r="I600" s="61">
        <f t="shared" si="41"/>
        <v>1.441526830465659E-3</v>
      </c>
    </row>
    <row r="601" spans="2:9" x14ac:dyDescent="0.2">
      <c r="B601" s="5" t="s">
        <v>1169</v>
      </c>
      <c r="C601" s="5" t="s">
        <v>1170</v>
      </c>
      <c r="E601" s="176">
        <v>196.55640475714299</v>
      </c>
      <c r="F601" s="61">
        <f t="shared" si="40"/>
        <v>1.2742431667771856E-3</v>
      </c>
      <c r="H601" s="89">
        <v>190.56650560678898</v>
      </c>
      <c r="I601" s="61">
        <f t="shared" si="41"/>
        <v>1.10331048577072E-3</v>
      </c>
    </row>
    <row r="602" spans="2:9" x14ac:dyDescent="0.2">
      <c r="B602" s="5" t="s">
        <v>1187</v>
      </c>
      <c r="C602" s="5" t="s">
        <v>1188</v>
      </c>
      <c r="E602" s="176">
        <v>171.15531567657501</v>
      </c>
      <c r="F602" s="61">
        <f t="shared" si="40"/>
        <v>1.1095720423251289E-3</v>
      </c>
      <c r="H602" s="89">
        <v>80.422371680528599</v>
      </c>
      <c r="I602" s="61">
        <f t="shared" si="41"/>
        <v>4.6561616734875125E-4</v>
      </c>
    </row>
    <row r="603" spans="2:9" x14ac:dyDescent="0.2">
      <c r="B603" s="5" t="s">
        <v>1199</v>
      </c>
      <c r="C603" s="5" t="s">
        <v>1200</v>
      </c>
      <c r="E603" s="176">
        <v>95.907139349999994</v>
      </c>
      <c r="F603" s="61">
        <f t="shared" si="40"/>
        <v>6.2175036785436352E-4</v>
      </c>
      <c r="H603" s="89">
        <v>65.782528768012995</v>
      </c>
      <c r="I603" s="61">
        <f t="shared" si="41"/>
        <v>3.8085682234222145E-4</v>
      </c>
    </row>
    <row r="604" spans="2:9" x14ac:dyDescent="0.2">
      <c r="B604" s="5" t="s">
        <v>1171</v>
      </c>
      <c r="C604" s="5" t="s">
        <v>1172</v>
      </c>
      <c r="E604" s="176">
        <v>349.77819694999999</v>
      </c>
      <c r="F604" s="61">
        <f t="shared" si="40"/>
        <v>2.2675550964715383E-3</v>
      </c>
      <c r="H604" s="89">
        <v>848.74873667783504</v>
      </c>
      <c r="I604" s="61">
        <f t="shared" si="41"/>
        <v>4.9139452810953279E-3</v>
      </c>
    </row>
    <row r="605" spans="2:9" x14ac:dyDescent="0.2">
      <c r="B605" s="5" t="s">
        <v>1173</v>
      </c>
      <c r="C605" s="5" t="s">
        <v>1174</v>
      </c>
      <c r="E605" s="176">
        <v>367.04997657381</v>
      </c>
      <c r="F605" s="61">
        <f t="shared" si="40"/>
        <v>2.3795252314102299E-3</v>
      </c>
      <c r="H605" s="89">
        <v>303.74410947963599</v>
      </c>
      <c r="I605" s="61">
        <f t="shared" si="41"/>
        <v>1.7585674875702452E-3</v>
      </c>
    </row>
    <row r="606" spans="2:9" x14ac:dyDescent="0.2">
      <c r="B606" s="5" t="s">
        <v>1209</v>
      </c>
      <c r="C606" s="5" t="s">
        <v>1210</v>
      </c>
      <c r="E606" s="176">
        <v>170.10268476190501</v>
      </c>
      <c r="F606" s="61">
        <f t="shared" si="40"/>
        <v>1.1027480075051293E-3</v>
      </c>
      <c r="H606" s="89">
        <v>382.25133395433403</v>
      </c>
      <c r="I606" s="61">
        <f t="shared" si="41"/>
        <v>2.2130956518763879E-3</v>
      </c>
    </row>
    <row r="607" spans="2:9" x14ac:dyDescent="0.2">
      <c r="B607" s="5" t="s">
        <v>1211</v>
      </c>
      <c r="C607" s="5" t="s">
        <v>1212</v>
      </c>
      <c r="E607" s="176">
        <v>222.77389096428601</v>
      </c>
      <c r="F607" s="61">
        <f t="shared" si="40"/>
        <v>1.4442068608669508E-3</v>
      </c>
      <c r="H607" s="89">
        <v>283.75123060597201</v>
      </c>
      <c r="I607" s="61">
        <f t="shared" si="41"/>
        <v>1.6428160189067428E-3</v>
      </c>
    </row>
    <row r="608" spans="2:9" x14ac:dyDescent="0.2">
      <c r="B608" s="5" t="s">
        <v>1191</v>
      </c>
      <c r="C608" s="5" t="s">
        <v>1192</v>
      </c>
      <c r="E608" s="176">
        <v>278.76291393809498</v>
      </c>
      <c r="F608" s="61">
        <f t="shared" si="40"/>
        <v>1.8071745801181052E-3</v>
      </c>
      <c r="H608" s="89">
        <v>111.297669743227</v>
      </c>
      <c r="I608" s="61">
        <f t="shared" si="41"/>
        <v>6.4437286961079856E-4</v>
      </c>
    </row>
    <row r="609" spans="1:9" x14ac:dyDescent="0.2">
      <c r="B609" s="5" t="s">
        <v>1165</v>
      </c>
      <c r="C609" s="5" t="s">
        <v>1166</v>
      </c>
      <c r="E609" s="176">
        <v>66.8945656309524</v>
      </c>
      <c r="F609" s="61">
        <f t="shared" si="40"/>
        <v>4.336665765487929E-4</v>
      </c>
      <c r="H609" s="89">
        <v>132.05700860179701</v>
      </c>
      <c r="I609" s="61">
        <f t="shared" si="41"/>
        <v>7.645618617287917E-4</v>
      </c>
    </row>
    <row r="610" spans="1:9" x14ac:dyDescent="0.2">
      <c r="B610" s="5" t="s">
        <v>1157</v>
      </c>
      <c r="C610" s="5" t="s">
        <v>1158</v>
      </c>
      <c r="E610" s="176">
        <v>227.85833336190399</v>
      </c>
      <c r="F610" s="61">
        <f t="shared" si="40"/>
        <v>1.4771684730313667E-3</v>
      </c>
      <c r="H610" s="89">
        <v>160.30845228133299</v>
      </c>
      <c r="I610" s="61">
        <f t="shared" si="41"/>
        <v>9.2812740516226761E-4</v>
      </c>
    </row>
    <row r="611" spans="1:9" x14ac:dyDescent="0.2">
      <c r="B611" s="5" t="s">
        <v>1155</v>
      </c>
      <c r="C611" s="5" t="s">
        <v>1156</v>
      </c>
      <c r="E611" s="176">
        <v>171.133783766665</v>
      </c>
      <c r="F611" s="61">
        <f t="shared" si="40"/>
        <v>1.1094324544592216E-3</v>
      </c>
      <c r="H611" s="89">
        <v>350.68982438824997</v>
      </c>
      <c r="I611" s="61">
        <f t="shared" si="41"/>
        <v>2.0303660355666638E-3</v>
      </c>
    </row>
    <row r="612" spans="1:9" x14ac:dyDescent="0.2">
      <c r="B612" s="5" t="s">
        <v>1167</v>
      </c>
      <c r="C612" s="5" t="s">
        <v>1168</v>
      </c>
      <c r="E612" s="176">
        <v>258.33741447380999</v>
      </c>
      <c r="F612" s="61">
        <f t="shared" si="40"/>
        <v>1.6747593929735591E-3</v>
      </c>
      <c r="H612" s="89">
        <v>322.13459163775099</v>
      </c>
      <c r="I612" s="61">
        <f t="shared" si="41"/>
        <v>1.8650416643350457E-3</v>
      </c>
    </row>
    <row r="613" spans="1:9" x14ac:dyDescent="0.2">
      <c r="B613" s="5" t="s">
        <v>1181</v>
      </c>
      <c r="C613" s="5" t="s">
        <v>1182</v>
      </c>
      <c r="E613" s="176">
        <v>158.88142200384598</v>
      </c>
      <c r="F613" s="61">
        <f t="shared" si="40"/>
        <v>1.0300023882019334E-3</v>
      </c>
      <c r="H613" s="89">
        <v>146.220489342121</v>
      </c>
      <c r="I613" s="61">
        <f t="shared" si="41"/>
        <v>8.4656324369281294E-4</v>
      </c>
    </row>
    <row r="614" spans="1:9" x14ac:dyDescent="0.2">
      <c r="B614" s="5" t="s">
        <v>1217</v>
      </c>
      <c r="C614" s="5" t="s">
        <v>1218</v>
      </c>
      <c r="E614" s="176">
        <v>339.541358530953</v>
      </c>
      <c r="F614" s="61">
        <f t="shared" si="40"/>
        <v>2.2011913398644225E-3</v>
      </c>
      <c r="H614" s="89">
        <v>172.96773654424399</v>
      </c>
      <c r="I614" s="61">
        <f t="shared" si="41"/>
        <v>1.0014200387504673E-3</v>
      </c>
    </row>
    <row r="615" spans="1:9" x14ac:dyDescent="0.2">
      <c r="B615" s="5" t="s">
        <v>1149</v>
      </c>
      <c r="C615" s="5" t="s">
        <v>1150</v>
      </c>
      <c r="E615" s="176">
        <v>554.03456344435006</v>
      </c>
      <c r="F615" s="61">
        <f t="shared" si="40"/>
        <v>3.5917158614068956E-3</v>
      </c>
      <c r="H615" s="89">
        <v>537.03196393047699</v>
      </c>
      <c r="I615" s="61">
        <f t="shared" si="41"/>
        <v>3.1092189842695521E-3</v>
      </c>
    </row>
    <row r="616" spans="1:9" x14ac:dyDescent="0.2">
      <c r="B616" s="5" t="s">
        <v>1238</v>
      </c>
      <c r="C616" s="5" t="s">
        <v>1144</v>
      </c>
      <c r="E616" s="176">
        <v>148.757425787546</v>
      </c>
      <c r="F616" s="61">
        <f t="shared" si="40"/>
        <v>9.6437016922113958E-4</v>
      </c>
      <c r="H616" s="89">
        <v>135.01077326995201</v>
      </c>
      <c r="I616" s="61">
        <f t="shared" si="41"/>
        <v>7.8166308064707771E-4</v>
      </c>
    </row>
    <row r="618" spans="1:9" x14ac:dyDescent="0.2">
      <c r="A618" s="5" t="s">
        <v>1842</v>
      </c>
    </row>
  </sheetData>
  <mergeCells count="5">
    <mergeCell ref="E4:F4"/>
    <mergeCell ref="H4:I4"/>
    <mergeCell ref="A4:A5"/>
    <mergeCell ref="B4:B5"/>
    <mergeCell ref="C4:C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ECC47-4743-460D-97CC-CE7FC33CD372}">
  <sheetPr codeName="Sheet31"/>
  <dimension ref="A1:BD45"/>
  <sheetViews>
    <sheetView zoomScaleNormal="100" workbookViewId="0">
      <pane xSplit="2" ySplit="5" topLeftCell="C6" activePane="bottomRight" state="frozen"/>
      <selection pane="topRight" activeCell="C1" sqref="C1"/>
      <selection pane="bottomLeft" activeCell="A7" sqref="A7"/>
      <selection pane="bottomRight"/>
    </sheetView>
  </sheetViews>
  <sheetFormatPr defaultColWidth="9.140625" defaultRowHeight="14.25" x14ac:dyDescent="0.2"/>
  <cols>
    <col min="1" max="1" width="64.7109375" style="5" customWidth="1"/>
    <col min="2" max="2" width="30.85546875" style="5" customWidth="1"/>
    <col min="3" max="3" width="6" style="5" customWidth="1"/>
    <col min="4" max="4" width="14.42578125" style="21" customWidth="1"/>
    <col min="5" max="5" width="31.140625" style="5" bestFit="1" customWidth="1"/>
    <col min="6" max="6" width="5.42578125" style="5" customWidth="1"/>
    <col min="7" max="7" width="11.140625" style="5" bestFit="1" customWidth="1"/>
    <col min="8" max="8" width="31.140625" style="5" bestFit="1" customWidth="1"/>
    <col min="9" max="9" width="2.7109375" style="5" customWidth="1"/>
    <col min="10" max="10" width="12.28515625" style="5" bestFit="1" customWidth="1"/>
    <col min="11" max="11" width="31.140625" style="5" bestFit="1" customWidth="1"/>
    <col min="12" max="12" width="5.7109375" style="5" customWidth="1"/>
    <col min="13" max="13" width="10.42578125" style="5" bestFit="1" customWidth="1"/>
    <col min="14" max="14" width="31.140625" style="5" bestFit="1" customWidth="1"/>
    <col min="15" max="15" width="5.28515625" style="5" customWidth="1"/>
    <col min="16" max="16" width="9" style="5" bestFit="1" customWidth="1"/>
    <col min="17" max="17" width="31.140625" style="5" bestFit="1" customWidth="1"/>
    <col min="18" max="18" width="5" style="5" customWidth="1"/>
    <col min="19" max="19" width="11.5703125" style="5" bestFit="1" customWidth="1"/>
    <col min="20" max="20" width="31.140625" style="5" bestFit="1" customWidth="1"/>
    <col min="21" max="21" width="3.7109375" style="5" customWidth="1"/>
    <col min="22" max="22" width="9" style="5" bestFit="1" customWidth="1"/>
    <col min="23" max="23" width="31.140625" style="5" bestFit="1" customWidth="1"/>
    <col min="24" max="24" width="5.140625" style="5" customWidth="1"/>
    <col min="25" max="25" width="9" style="5" bestFit="1" customWidth="1"/>
    <col min="26" max="26" width="31.140625" style="5" bestFit="1" customWidth="1"/>
    <col min="27" max="27" width="3.42578125" style="5" customWidth="1"/>
    <col min="28" max="28" width="9" style="5" bestFit="1" customWidth="1"/>
    <col min="29" max="29" width="31.140625" style="5" bestFit="1" customWidth="1"/>
    <col min="30" max="30" width="4.7109375" style="5" customWidth="1"/>
    <col min="31" max="31" width="12.42578125" style="5" bestFit="1" customWidth="1"/>
    <col min="32" max="32" width="31.140625" style="5" bestFit="1" customWidth="1"/>
    <col min="33" max="33" width="7.28515625" style="5" customWidth="1"/>
    <col min="34" max="34" width="14.7109375" style="5" bestFit="1" customWidth="1"/>
    <col min="35" max="35" width="31.140625" style="5" bestFit="1" customWidth="1"/>
    <col min="36" max="36" width="33.28515625" style="5" customWidth="1"/>
    <col min="37" max="16384" width="9.140625" style="5"/>
  </cols>
  <sheetData>
    <row r="1" spans="1:56" ht="15.75" x14ac:dyDescent="0.25">
      <c r="A1" s="20" t="s">
        <v>1796</v>
      </c>
      <c r="B1" s="20"/>
      <c r="C1" s="20"/>
      <c r="D1" s="20"/>
      <c r="E1" s="10"/>
      <c r="F1" s="10"/>
      <c r="G1" s="10"/>
      <c r="H1" s="10"/>
      <c r="I1" s="10"/>
      <c r="J1" s="18"/>
      <c r="K1" s="18"/>
      <c r="L1" s="18"/>
      <c r="M1" s="41"/>
      <c r="N1" s="41"/>
      <c r="O1" s="41"/>
      <c r="P1" s="41"/>
      <c r="Q1" s="41"/>
      <c r="R1" s="41"/>
      <c r="S1" s="41"/>
      <c r="T1" s="41"/>
      <c r="U1" s="41"/>
      <c r="V1" s="18"/>
      <c r="W1" s="18"/>
      <c r="X1" s="18"/>
      <c r="Y1" s="41"/>
      <c r="Z1" s="41"/>
      <c r="AA1" s="41"/>
      <c r="AB1" s="18"/>
      <c r="AC1" s="18"/>
      <c r="AD1" s="18"/>
      <c r="AE1" s="41"/>
      <c r="AF1" s="41"/>
      <c r="AG1" s="41"/>
      <c r="AH1" s="44"/>
      <c r="AI1" s="44"/>
      <c r="AJ1" s="44"/>
      <c r="AK1" s="44"/>
      <c r="AL1" s="18"/>
      <c r="AM1" s="18"/>
      <c r="AN1" s="18"/>
      <c r="AO1" s="18"/>
      <c r="AP1" s="18"/>
      <c r="AQ1" s="18"/>
      <c r="AR1" s="18"/>
      <c r="AS1" s="18"/>
      <c r="AT1" s="41"/>
      <c r="AU1" s="41"/>
      <c r="AV1" s="41"/>
      <c r="AW1" s="41"/>
      <c r="AX1" s="18"/>
      <c r="AY1" s="18"/>
      <c r="AZ1" s="18"/>
      <c r="BA1" s="18"/>
      <c r="BB1" s="18"/>
      <c r="BC1" s="18"/>
      <c r="BD1" s="18"/>
    </row>
    <row r="2" spans="1:56" ht="15.75" x14ac:dyDescent="0.25">
      <c r="A2" s="10" t="s">
        <v>1783</v>
      </c>
      <c r="B2" s="10"/>
      <c r="C2" s="10"/>
      <c r="D2" s="20"/>
      <c r="E2" s="10"/>
      <c r="F2" s="10"/>
      <c r="G2" s="10"/>
      <c r="H2" s="10"/>
      <c r="I2" s="10"/>
      <c r="J2" s="18"/>
      <c r="K2" s="18"/>
      <c r="L2" s="18"/>
      <c r="M2" s="41"/>
      <c r="N2" s="41"/>
      <c r="O2" s="41"/>
      <c r="P2" s="41"/>
      <c r="Q2" s="41"/>
      <c r="R2" s="41"/>
      <c r="S2" s="41"/>
      <c r="T2" s="41"/>
      <c r="U2" s="41"/>
      <c r="V2" s="18"/>
      <c r="W2" s="18"/>
      <c r="X2" s="18"/>
      <c r="Y2" s="41"/>
      <c r="Z2" s="41"/>
      <c r="AA2" s="41"/>
      <c r="AB2" s="18"/>
      <c r="AC2" s="18"/>
      <c r="AD2" s="18"/>
      <c r="AE2" s="41"/>
      <c r="AF2" s="41"/>
      <c r="AG2" s="41"/>
      <c r="AH2" s="44"/>
      <c r="AI2" s="44"/>
      <c r="AJ2" s="44"/>
      <c r="AK2" s="44"/>
      <c r="AL2" s="18"/>
      <c r="AM2" s="18"/>
      <c r="AN2" s="18"/>
      <c r="AO2" s="18"/>
      <c r="AP2" s="18"/>
      <c r="AQ2" s="18"/>
      <c r="AR2" s="18"/>
      <c r="AS2" s="18"/>
      <c r="AT2" s="41"/>
      <c r="AU2" s="41"/>
      <c r="AV2" s="41"/>
      <c r="AW2" s="41"/>
      <c r="AX2" s="18"/>
      <c r="AY2" s="18"/>
      <c r="AZ2" s="18"/>
      <c r="BA2" s="18"/>
      <c r="BB2" s="18"/>
      <c r="BC2" s="18"/>
      <c r="BD2" s="18"/>
    </row>
    <row r="3" spans="1:56" ht="15" x14ac:dyDescent="0.25">
      <c r="A3" s="26"/>
      <c r="B3" s="26"/>
      <c r="C3" s="26"/>
      <c r="E3" s="26"/>
      <c r="F3" s="26"/>
      <c r="G3" s="26"/>
      <c r="H3" s="26"/>
      <c r="I3" s="26"/>
      <c r="J3" s="27"/>
      <c r="K3" s="27"/>
      <c r="L3" s="27"/>
      <c r="M3" s="43"/>
      <c r="N3" s="43"/>
      <c r="O3" s="43"/>
      <c r="P3" s="43"/>
      <c r="Q3" s="43"/>
      <c r="R3" s="43"/>
      <c r="S3" s="43"/>
      <c r="T3" s="43"/>
      <c r="U3" s="43"/>
      <c r="V3" s="27"/>
      <c r="W3" s="27"/>
      <c r="X3" s="27"/>
      <c r="Y3" s="43"/>
      <c r="Z3" s="43"/>
      <c r="AA3" s="43"/>
      <c r="AB3" s="27"/>
      <c r="AC3" s="27"/>
      <c r="AD3" s="27"/>
      <c r="AE3" s="43"/>
      <c r="AF3" s="43"/>
      <c r="AG3" s="43"/>
      <c r="AH3" s="46"/>
      <c r="AI3" s="46"/>
      <c r="AJ3" s="46"/>
      <c r="AK3" s="46"/>
      <c r="AL3" s="27"/>
      <c r="AM3" s="27"/>
      <c r="AN3" s="27"/>
      <c r="AO3" s="27"/>
      <c r="AP3" s="27"/>
      <c r="AQ3" s="27"/>
      <c r="AR3" s="27"/>
      <c r="AS3" s="27"/>
      <c r="AT3" s="43"/>
      <c r="AU3" s="43"/>
      <c r="AV3" s="43"/>
      <c r="AW3" s="43"/>
      <c r="AX3" s="27"/>
      <c r="AY3" s="27"/>
      <c r="AZ3" s="27"/>
      <c r="BA3" s="27"/>
      <c r="BB3" s="27"/>
      <c r="BC3" s="27"/>
      <c r="BD3" s="27"/>
    </row>
    <row r="4" spans="1:56" ht="15.2" customHeight="1" x14ac:dyDescent="0.25">
      <c r="A4" s="222" t="s">
        <v>34</v>
      </c>
      <c r="B4" s="222" t="s">
        <v>36</v>
      </c>
      <c r="C4" s="74"/>
      <c r="D4" s="220" t="s">
        <v>37</v>
      </c>
      <c r="E4" s="220"/>
      <c r="F4" s="76"/>
      <c r="G4" s="220" t="s">
        <v>38</v>
      </c>
      <c r="H4" s="220"/>
      <c r="I4" s="76"/>
      <c r="J4" s="221" t="s">
        <v>39</v>
      </c>
      <c r="K4" s="221"/>
      <c r="L4" s="76"/>
      <c r="M4" s="220" t="s">
        <v>40</v>
      </c>
      <c r="N4" s="220"/>
      <c r="O4" s="76"/>
      <c r="P4" s="220" t="s">
        <v>41</v>
      </c>
      <c r="Q4" s="220"/>
      <c r="R4" s="76"/>
      <c r="S4" s="220" t="s">
        <v>42</v>
      </c>
      <c r="T4" s="220"/>
      <c r="U4" s="76"/>
      <c r="V4" s="220" t="s">
        <v>43</v>
      </c>
      <c r="W4" s="220"/>
      <c r="X4" s="76"/>
      <c r="Y4" s="220" t="s">
        <v>44</v>
      </c>
      <c r="Z4" s="220"/>
      <c r="AA4" s="76"/>
      <c r="AB4" s="220" t="s">
        <v>45</v>
      </c>
      <c r="AC4" s="220"/>
      <c r="AD4" s="76"/>
      <c r="AE4" s="220" t="s">
        <v>46</v>
      </c>
      <c r="AF4" s="220"/>
      <c r="AG4" s="77"/>
      <c r="AH4" s="220" t="s">
        <v>47</v>
      </c>
      <c r="AI4" s="220"/>
      <c r="AJ4" s="220"/>
    </row>
    <row r="5" spans="1:56" ht="15" x14ac:dyDescent="0.25">
      <c r="A5" s="223"/>
      <c r="B5" s="223"/>
      <c r="C5" s="50"/>
      <c r="D5" s="97" t="s">
        <v>48</v>
      </c>
      <c r="E5" s="82" t="s">
        <v>1799</v>
      </c>
      <c r="F5" s="82"/>
      <c r="G5" s="82" t="s">
        <v>48</v>
      </c>
      <c r="H5" s="82" t="s">
        <v>1799</v>
      </c>
      <c r="I5" s="82"/>
      <c r="J5" s="82" t="s">
        <v>48</v>
      </c>
      <c r="K5" s="82" t="s">
        <v>1799</v>
      </c>
      <c r="L5" s="82"/>
      <c r="M5" s="82" t="s">
        <v>48</v>
      </c>
      <c r="N5" s="82" t="s">
        <v>1799</v>
      </c>
      <c r="O5" s="82"/>
      <c r="P5" s="82" t="s">
        <v>48</v>
      </c>
      <c r="Q5" s="82" t="s">
        <v>1799</v>
      </c>
      <c r="R5" s="82"/>
      <c r="S5" s="82" t="s">
        <v>48</v>
      </c>
      <c r="T5" s="82" t="s">
        <v>1799</v>
      </c>
      <c r="U5" s="82"/>
      <c r="V5" s="82" t="s">
        <v>48</v>
      </c>
      <c r="W5" s="82" t="s">
        <v>1799</v>
      </c>
      <c r="X5" s="82"/>
      <c r="Y5" s="82" t="s">
        <v>48</v>
      </c>
      <c r="Z5" s="82" t="s">
        <v>1799</v>
      </c>
      <c r="AA5" s="82"/>
      <c r="AB5" s="82" t="s">
        <v>48</v>
      </c>
      <c r="AC5" s="82" t="s">
        <v>1799</v>
      </c>
      <c r="AD5" s="82"/>
      <c r="AE5" s="82" t="s">
        <v>48</v>
      </c>
      <c r="AF5" s="82" t="s">
        <v>1799</v>
      </c>
      <c r="AG5" s="82"/>
      <c r="AH5" s="82" t="s">
        <v>48</v>
      </c>
      <c r="AI5" s="82" t="s">
        <v>1799</v>
      </c>
      <c r="AJ5" s="71" t="s">
        <v>1239</v>
      </c>
    </row>
    <row r="6" spans="1:56" s="78" customFormat="1" ht="15" x14ac:dyDescent="0.25">
      <c r="A6" s="91"/>
      <c r="B6" s="162"/>
      <c r="C6" s="74"/>
      <c r="D6" s="74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J6" s="161"/>
    </row>
    <row r="7" spans="1:56" ht="15" x14ac:dyDescent="0.25">
      <c r="A7" s="162" t="s">
        <v>50</v>
      </c>
      <c r="B7" s="162" t="s">
        <v>51</v>
      </c>
      <c r="C7" s="162"/>
      <c r="D7" s="99">
        <v>50796</v>
      </c>
      <c r="E7" s="106" t="s">
        <v>52</v>
      </c>
      <c r="F7" s="79"/>
      <c r="G7" s="80">
        <v>39047</v>
      </c>
      <c r="H7" s="106" t="s">
        <v>52</v>
      </c>
      <c r="I7" s="79"/>
      <c r="J7" s="80">
        <v>4226</v>
      </c>
      <c r="K7" s="106" t="s">
        <v>52</v>
      </c>
      <c r="L7" s="79"/>
      <c r="M7" s="80">
        <v>226573</v>
      </c>
      <c r="N7" s="106" t="s">
        <v>52</v>
      </c>
      <c r="O7" s="79"/>
      <c r="P7" s="80">
        <v>25795</v>
      </c>
      <c r="Q7" s="106" t="s">
        <v>52</v>
      </c>
      <c r="R7" s="106"/>
      <c r="S7" s="80">
        <v>161774</v>
      </c>
      <c r="T7" s="106" t="s">
        <v>52</v>
      </c>
      <c r="U7" s="79"/>
      <c r="V7" s="80">
        <v>335001</v>
      </c>
      <c r="W7" s="106" t="s">
        <v>52</v>
      </c>
      <c r="X7" s="79"/>
      <c r="Y7" s="80">
        <v>132122</v>
      </c>
      <c r="Z7" s="106" t="s">
        <v>52</v>
      </c>
      <c r="AA7" s="79"/>
      <c r="AB7" s="80">
        <v>476494</v>
      </c>
      <c r="AC7" s="106" t="s">
        <v>52</v>
      </c>
      <c r="AD7" s="79"/>
      <c r="AE7" s="80">
        <v>204154</v>
      </c>
      <c r="AF7" s="106" t="s">
        <v>52</v>
      </c>
      <c r="AG7" s="79"/>
      <c r="AH7" s="66">
        <f>AE7+Y7+V7+AB7+S7+P7+M7+J7+G7+D7</f>
        <v>1655982</v>
      </c>
      <c r="AI7" s="82" t="s">
        <v>52</v>
      </c>
      <c r="AJ7" s="184">
        <v>2785.98</v>
      </c>
      <c r="AK7" s="101"/>
    </row>
    <row r="8" spans="1:56" ht="15" x14ac:dyDescent="0.25">
      <c r="A8" s="69" t="s">
        <v>53</v>
      </c>
      <c r="B8" s="69"/>
      <c r="C8" s="69"/>
      <c r="D8" s="100">
        <v>582</v>
      </c>
      <c r="E8" s="108" t="s">
        <v>52</v>
      </c>
      <c r="F8" s="79"/>
      <c r="G8" s="107">
        <v>168</v>
      </c>
      <c r="H8" s="108" t="s">
        <v>52</v>
      </c>
      <c r="I8" s="79"/>
      <c r="J8" s="107">
        <v>43</v>
      </c>
      <c r="K8" s="108" t="s">
        <v>52</v>
      </c>
      <c r="L8" s="79"/>
      <c r="M8" s="107">
        <v>849</v>
      </c>
      <c r="N8" s="108" t="s">
        <v>52</v>
      </c>
      <c r="O8" s="79"/>
      <c r="P8" s="107">
        <v>61</v>
      </c>
      <c r="Q8" s="108" t="s">
        <v>52</v>
      </c>
      <c r="R8" s="108"/>
      <c r="S8" s="107">
        <v>414</v>
      </c>
      <c r="T8" s="108" t="s">
        <v>52</v>
      </c>
      <c r="U8" s="79"/>
      <c r="V8" s="107">
        <v>1192</v>
      </c>
      <c r="W8" s="108" t="s">
        <v>52</v>
      </c>
      <c r="X8" s="79"/>
      <c r="Y8" s="107">
        <v>1463</v>
      </c>
      <c r="Z8" s="108" t="s">
        <v>52</v>
      </c>
      <c r="AA8" s="79"/>
      <c r="AB8" s="107">
        <v>797</v>
      </c>
      <c r="AC8" s="108" t="s">
        <v>52</v>
      </c>
      <c r="AD8" s="79"/>
      <c r="AE8" s="107">
        <v>1001</v>
      </c>
      <c r="AF8" s="108" t="s">
        <v>52</v>
      </c>
      <c r="AG8" s="79"/>
      <c r="AH8" s="102">
        <f>AE8+Y8+V8+AB8+S8+P8+M8+J8+G8+D8</f>
        <v>6570</v>
      </c>
      <c r="AI8" s="83" t="s">
        <v>52</v>
      </c>
      <c r="AJ8" s="185" t="s">
        <v>52</v>
      </c>
      <c r="AK8" s="101"/>
    </row>
    <row r="9" spans="1:56" ht="15" x14ac:dyDescent="0.25">
      <c r="A9" s="69"/>
      <c r="B9" s="69"/>
      <c r="C9" s="69"/>
      <c r="D9" s="100"/>
      <c r="E9" s="108"/>
      <c r="F9" s="79"/>
      <c r="G9" s="107"/>
      <c r="H9" s="108"/>
      <c r="I9" s="79"/>
      <c r="J9" s="107"/>
      <c r="K9" s="108"/>
      <c r="L9" s="79"/>
      <c r="M9" s="107"/>
      <c r="N9" s="108"/>
      <c r="O9" s="79"/>
      <c r="P9" s="107"/>
      <c r="Q9" s="108"/>
      <c r="R9" s="108"/>
      <c r="S9" s="107"/>
      <c r="T9" s="108"/>
      <c r="U9" s="79"/>
      <c r="V9" s="107"/>
      <c r="W9" s="108"/>
      <c r="X9" s="79"/>
      <c r="Y9" s="107"/>
      <c r="Z9" s="108"/>
      <c r="AA9" s="79"/>
      <c r="AB9" s="107"/>
      <c r="AC9" s="108"/>
      <c r="AD9" s="79"/>
      <c r="AE9" s="107"/>
      <c r="AF9" s="108"/>
      <c r="AG9" s="79"/>
      <c r="AH9" s="102"/>
      <c r="AI9" s="83"/>
      <c r="AJ9" s="185"/>
      <c r="AK9" s="101"/>
    </row>
    <row r="10" spans="1:56" ht="15" x14ac:dyDescent="0.25">
      <c r="A10" s="162" t="s">
        <v>54</v>
      </c>
      <c r="B10" s="162" t="s">
        <v>51</v>
      </c>
      <c r="C10" s="162"/>
      <c r="D10" s="80">
        <f>SUM(D12:D13)</f>
        <v>50214</v>
      </c>
      <c r="E10" s="79">
        <f t="shared" ref="E10:AE10" si="0">SUM(E12:E13)</f>
        <v>0.99999999999999989</v>
      </c>
      <c r="F10" s="79"/>
      <c r="G10" s="80">
        <f t="shared" si="0"/>
        <v>38879</v>
      </c>
      <c r="H10" s="79">
        <f t="shared" ref="H10" si="1">SUM(H12:H13)</f>
        <v>1</v>
      </c>
      <c r="I10" s="79"/>
      <c r="J10" s="80">
        <f t="shared" si="0"/>
        <v>4183</v>
      </c>
      <c r="K10" s="79">
        <f t="shared" ref="K10" si="2">SUM(K12:K13)</f>
        <v>1</v>
      </c>
      <c r="L10" s="79"/>
      <c r="M10" s="80">
        <f t="shared" si="0"/>
        <v>225724</v>
      </c>
      <c r="N10" s="79">
        <f t="shared" ref="N10" si="3">SUM(N12:N13)</f>
        <v>0.99999999999999989</v>
      </c>
      <c r="O10" s="79"/>
      <c r="P10" s="80">
        <f t="shared" si="0"/>
        <v>25734</v>
      </c>
      <c r="Q10" s="79">
        <f t="shared" ref="Q10" si="4">SUM(Q12:Q13)</f>
        <v>1</v>
      </c>
      <c r="R10" s="79"/>
      <c r="S10" s="80">
        <f t="shared" si="0"/>
        <v>161360</v>
      </c>
      <c r="T10" s="79">
        <f t="shared" ref="T10" si="5">SUM(T12:T13)</f>
        <v>1</v>
      </c>
      <c r="U10" s="79"/>
      <c r="V10" s="80">
        <f t="shared" si="0"/>
        <v>333809</v>
      </c>
      <c r="W10" s="79">
        <f t="shared" ref="W10" si="6">SUM(W12:W13)</f>
        <v>0.99999999999999989</v>
      </c>
      <c r="X10" s="79"/>
      <c r="Y10" s="80">
        <f t="shared" si="0"/>
        <v>130659</v>
      </c>
      <c r="Z10" s="79">
        <f t="shared" ref="Z10" si="7">SUM(Z12:Z13)</f>
        <v>1</v>
      </c>
      <c r="AA10" s="79"/>
      <c r="AB10" s="80">
        <f t="shared" si="0"/>
        <v>475697</v>
      </c>
      <c r="AC10" s="79">
        <f t="shared" ref="AC10" si="8">SUM(AC12:AC13)</f>
        <v>1</v>
      </c>
      <c r="AD10" s="79"/>
      <c r="AE10" s="80">
        <f t="shared" si="0"/>
        <v>203153</v>
      </c>
      <c r="AF10" s="79">
        <f t="shared" ref="AF10" si="9">SUM(AF12:AF13)</f>
        <v>0.99999999999999989</v>
      </c>
      <c r="AG10" s="79"/>
      <c r="AH10" s="66">
        <f>AE10+Y10+V10+AB10+S10+P10+M10+J10+G10+D10</f>
        <v>1649412</v>
      </c>
      <c r="AI10" s="32">
        <f>SUM(AI12:AI13)</f>
        <v>0.99999999999999989</v>
      </c>
      <c r="AJ10" s="186">
        <v>2774.9270000000001</v>
      </c>
      <c r="AK10" s="101"/>
    </row>
    <row r="11" spans="1:56" ht="15" x14ac:dyDescent="0.25">
      <c r="A11" s="162"/>
      <c r="B11" s="162"/>
      <c r="C11" s="25"/>
      <c r="D11" s="74"/>
      <c r="E11" s="79"/>
      <c r="F11" s="79"/>
      <c r="G11" s="74"/>
      <c r="H11" s="79"/>
      <c r="I11" s="79"/>
      <c r="J11" s="74"/>
      <c r="K11" s="79"/>
      <c r="L11" s="79"/>
      <c r="M11" s="74"/>
      <c r="N11" s="79"/>
      <c r="O11" s="79"/>
      <c r="P11" s="74"/>
      <c r="Q11" s="79"/>
      <c r="R11" s="79"/>
      <c r="S11" s="74"/>
      <c r="T11" s="79"/>
      <c r="U11" s="79"/>
      <c r="V11" s="74"/>
      <c r="W11" s="79"/>
      <c r="X11" s="79"/>
      <c r="Y11" s="74"/>
      <c r="Z11" s="79"/>
      <c r="AA11" s="79"/>
      <c r="AB11" s="74"/>
      <c r="AC11" s="79"/>
      <c r="AD11" s="79"/>
      <c r="AE11" s="74"/>
      <c r="AF11" s="79"/>
      <c r="AG11" s="79"/>
      <c r="AH11" s="66"/>
      <c r="AI11" s="32"/>
      <c r="AJ11" s="186"/>
    </row>
    <row r="12" spans="1:56" ht="15" x14ac:dyDescent="0.25">
      <c r="A12" s="162" t="s">
        <v>55</v>
      </c>
      <c r="B12" s="162" t="s">
        <v>56</v>
      </c>
      <c r="C12" s="163"/>
      <c r="D12" s="80">
        <f>SUM(D15:D23)</f>
        <v>46427</v>
      </c>
      <c r="E12" s="79">
        <f t="shared" ref="E12:AE12" si="10">SUM(E15:E23)</f>
        <v>0.92458278567730101</v>
      </c>
      <c r="F12" s="79"/>
      <c r="G12" s="80">
        <f t="shared" si="10"/>
        <v>36570</v>
      </c>
      <c r="H12" s="79">
        <f t="shared" ref="H12" si="11">SUM(H15:H23)</f>
        <v>0.94061061241287081</v>
      </c>
      <c r="I12" s="79"/>
      <c r="J12" s="80">
        <f t="shared" si="10"/>
        <v>3762</v>
      </c>
      <c r="K12" s="79">
        <f t="shared" ref="K12" si="12">SUM(K15:K23)</f>
        <v>0.89935453024145362</v>
      </c>
      <c r="L12" s="79"/>
      <c r="M12" s="80">
        <f t="shared" si="10"/>
        <v>211664</v>
      </c>
      <c r="N12" s="79">
        <f t="shared" ref="N12" si="13">SUM(N15:N23)</f>
        <v>0.93771154152859237</v>
      </c>
      <c r="O12" s="79"/>
      <c r="P12" s="80">
        <f t="shared" si="10"/>
        <v>23891</v>
      </c>
      <c r="Q12" s="79">
        <f t="shared" ref="Q12" si="14">SUM(Q15:Q23)</f>
        <v>0.9283826843864148</v>
      </c>
      <c r="R12" s="79"/>
      <c r="S12" s="80">
        <f t="shared" si="10"/>
        <v>146964</v>
      </c>
      <c r="T12" s="79">
        <f t="shared" ref="T12" si="15">SUM(T15:T23)</f>
        <v>0.91078334159643037</v>
      </c>
      <c r="U12" s="79"/>
      <c r="V12" s="80">
        <f t="shared" si="10"/>
        <v>316768</v>
      </c>
      <c r="W12" s="79">
        <f t="shared" ref="W12" si="16">SUM(W15:W23)</f>
        <v>0.9489498485660961</v>
      </c>
      <c r="X12" s="79"/>
      <c r="Y12" s="80">
        <f t="shared" si="10"/>
        <v>121373</v>
      </c>
      <c r="Z12" s="79">
        <f t="shared" ref="Z12" si="17">SUM(Z15:Z23)</f>
        <v>0.92892950351678794</v>
      </c>
      <c r="AA12" s="79"/>
      <c r="AB12" s="80">
        <f t="shared" si="10"/>
        <v>448588</v>
      </c>
      <c r="AC12" s="79">
        <f t="shared" ref="AC12" si="18">SUM(AC15:AC23)</f>
        <v>0.94301204338055533</v>
      </c>
      <c r="AD12" s="79"/>
      <c r="AE12" s="80">
        <f t="shared" si="10"/>
        <v>191562</v>
      </c>
      <c r="AF12" s="79">
        <f t="shared" ref="AF12" si="19">SUM(AF15:AF23)</f>
        <v>0.94294448026856592</v>
      </c>
      <c r="AG12" s="79"/>
      <c r="AH12" s="66">
        <f>AE12+Y12+V12+AB12+S12+P12+M12+J12+G12+D12</f>
        <v>1547569</v>
      </c>
      <c r="AI12" s="32">
        <f>SUM(AI15:AI23)</f>
        <v>0.93825496601213032</v>
      </c>
      <c r="AJ12" s="186">
        <v>2749.4270000000001</v>
      </c>
    </row>
    <row r="13" spans="1:56" ht="15" x14ac:dyDescent="0.25">
      <c r="A13" s="162" t="s">
        <v>57</v>
      </c>
      <c r="B13" s="162" t="s">
        <v>58</v>
      </c>
      <c r="C13" s="74"/>
      <c r="D13" s="80">
        <v>3787</v>
      </c>
      <c r="E13" s="79">
        <f>D13/D$10</f>
        <v>7.541721432269885E-2</v>
      </c>
      <c r="F13" s="79"/>
      <c r="G13" s="80">
        <v>2309</v>
      </c>
      <c r="H13" s="79">
        <f>G13/G$10</f>
        <v>5.9389387587129298E-2</v>
      </c>
      <c r="I13" s="79"/>
      <c r="J13" s="80">
        <v>421</v>
      </c>
      <c r="K13" s="79">
        <f>J13/J$10</f>
        <v>0.10064546975854649</v>
      </c>
      <c r="L13" s="79"/>
      <c r="M13" s="80">
        <v>14060</v>
      </c>
      <c r="N13" s="79">
        <f>M13/M$10</f>
        <v>6.2288458471407557E-2</v>
      </c>
      <c r="O13" s="79"/>
      <c r="P13" s="17">
        <v>1843</v>
      </c>
      <c r="Q13" s="79">
        <f>P13/P$10</f>
        <v>7.1617315613585142E-2</v>
      </c>
      <c r="R13" s="79"/>
      <c r="S13" s="80">
        <v>14396</v>
      </c>
      <c r="T13" s="79">
        <f>S13/S$10</f>
        <v>8.9216658403569654E-2</v>
      </c>
      <c r="U13" s="79"/>
      <c r="V13" s="80">
        <v>17041</v>
      </c>
      <c r="W13" s="79">
        <f>V13/V$10</f>
        <v>5.1050151433903818E-2</v>
      </c>
      <c r="X13" s="79"/>
      <c r="Y13" s="80">
        <v>9286</v>
      </c>
      <c r="Z13" s="79">
        <f>Y13/Y$10</f>
        <v>7.1070496483212023E-2</v>
      </c>
      <c r="AA13" s="79"/>
      <c r="AB13" s="80">
        <v>27109</v>
      </c>
      <c r="AC13" s="79">
        <f>AB13/AB$10</f>
        <v>5.6987956619444731E-2</v>
      </c>
      <c r="AD13" s="79"/>
      <c r="AE13" s="17">
        <v>11591</v>
      </c>
      <c r="AF13" s="79">
        <f>AE13/AE$10</f>
        <v>5.7055519731433947E-2</v>
      </c>
      <c r="AG13" s="79"/>
      <c r="AH13" s="66">
        <f>AE13+Y13+V13+AB13+S13+P13+M13+J13+G13+D13</f>
        <v>101843</v>
      </c>
      <c r="AI13" s="32">
        <f>AH13/AH$10</f>
        <v>6.1745033987869617E-2</v>
      </c>
      <c r="AJ13" s="186">
        <v>3230.1590000000001</v>
      </c>
    </row>
    <row r="14" spans="1:56" ht="15" x14ac:dyDescent="0.25">
      <c r="A14" s="162"/>
      <c r="B14" s="162"/>
      <c r="C14" s="74"/>
      <c r="D14" s="81"/>
      <c r="E14" s="79"/>
      <c r="F14" s="79"/>
      <c r="G14" s="81"/>
      <c r="H14" s="79"/>
      <c r="I14" s="79"/>
      <c r="J14" s="81"/>
      <c r="K14" s="79"/>
      <c r="L14" s="79"/>
      <c r="M14" s="81"/>
      <c r="N14" s="79"/>
      <c r="O14" s="79"/>
      <c r="P14" s="18"/>
      <c r="Q14" s="79"/>
      <c r="R14" s="79"/>
      <c r="S14" s="81"/>
      <c r="T14" s="79"/>
      <c r="U14" s="79"/>
      <c r="V14" s="81"/>
      <c r="W14" s="79"/>
      <c r="X14" s="79"/>
      <c r="Y14" s="81"/>
      <c r="Z14" s="79"/>
      <c r="AA14" s="79"/>
      <c r="AB14" s="81"/>
      <c r="AC14" s="79"/>
      <c r="AD14" s="79"/>
      <c r="AE14" s="18"/>
      <c r="AF14" s="79"/>
      <c r="AG14" s="79"/>
      <c r="AH14" s="66"/>
      <c r="AI14" s="32"/>
      <c r="AJ14" s="186"/>
    </row>
    <row r="15" spans="1:56" x14ac:dyDescent="0.2">
      <c r="A15" s="91" t="s">
        <v>59</v>
      </c>
      <c r="B15" s="91" t="s">
        <v>60</v>
      </c>
      <c r="C15" s="21"/>
      <c r="D15" s="81">
        <v>2199</v>
      </c>
      <c r="E15" s="120">
        <f t="shared" ref="E15:H23" si="20">D15/D$10</f>
        <v>4.3792567809774169E-2</v>
      </c>
      <c r="F15" s="120"/>
      <c r="G15" s="81">
        <v>1595</v>
      </c>
      <c r="H15" s="120">
        <f t="shared" si="20"/>
        <v>4.1024717713932971E-2</v>
      </c>
      <c r="I15" s="120"/>
      <c r="J15" s="81">
        <v>212</v>
      </c>
      <c r="K15" s="120">
        <f t="shared" ref="K15" si="21">J15/J$10</f>
        <v>5.0681329189576858E-2</v>
      </c>
      <c r="L15" s="120"/>
      <c r="M15" s="81">
        <v>10601</v>
      </c>
      <c r="N15" s="120">
        <f t="shared" ref="N15" si="22">M15/M$10</f>
        <v>4.6964434442061991E-2</v>
      </c>
      <c r="O15" s="120"/>
      <c r="P15" s="18">
        <v>938</v>
      </c>
      <c r="Q15" s="120">
        <f t="shared" ref="Q15" si="23">P15/P$10</f>
        <v>3.6449832905883266E-2</v>
      </c>
      <c r="R15" s="120"/>
      <c r="S15" s="81">
        <v>7337</v>
      </c>
      <c r="T15" s="120">
        <f t="shared" ref="T15" si="24">S15/S$10</f>
        <v>4.5469757064947942E-2</v>
      </c>
      <c r="U15" s="120"/>
      <c r="V15" s="81">
        <v>12963</v>
      </c>
      <c r="W15" s="120">
        <f t="shared" ref="W15" si="25">V15/V$10</f>
        <v>3.883358447495424E-2</v>
      </c>
      <c r="X15" s="120"/>
      <c r="Y15" s="81">
        <v>5802</v>
      </c>
      <c r="Z15" s="120">
        <f t="shared" ref="Z15" si="26">Y15/Y$10</f>
        <v>4.4405666659013153E-2</v>
      </c>
      <c r="AA15" s="120"/>
      <c r="AB15" s="81">
        <v>21779</v>
      </c>
      <c r="AC15" s="120">
        <f t="shared" ref="AC15" si="27">AB15/AB$10</f>
        <v>4.5783345280714406E-2</v>
      </c>
      <c r="AD15" s="120"/>
      <c r="AE15" s="18">
        <v>6315</v>
      </c>
      <c r="AF15" s="120">
        <f t="shared" ref="AF15" si="28">AE15/AE$10</f>
        <v>3.1084945829005724E-2</v>
      </c>
      <c r="AG15" s="120"/>
      <c r="AH15" s="103">
        <f t="shared" ref="AH15:AH23" si="29">AE15+Y15+V15+AB15+S15+P15+M15+J15+G15+D15</f>
        <v>69741</v>
      </c>
      <c r="AI15" s="30">
        <f t="shared" ref="AI15:AI23" si="30">AH15/AH$10</f>
        <v>4.2282340615928588E-2</v>
      </c>
      <c r="AJ15" s="203">
        <v>2612.08</v>
      </c>
    </row>
    <row r="16" spans="1:56" x14ac:dyDescent="0.2">
      <c r="A16" s="91" t="s">
        <v>119</v>
      </c>
      <c r="B16" s="91" t="s">
        <v>120</v>
      </c>
      <c r="C16" s="21"/>
      <c r="D16" s="81">
        <v>5290</v>
      </c>
      <c r="E16" s="120">
        <f t="shared" si="20"/>
        <v>0.10534910582706018</v>
      </c>
      <c r="F16" s="120"/>
      <c r="G16" s="81">
        <v>5241</v>
      </c>
      <c r="H16" s="120">
        <f t="shared" si="20"/>
        <v>0.13480284986753774</v>
      </c>
      <c r="I16" s="120"/>
      <c r="J16" s="81">
        <v>510</v>
      </c>
      <c r="K16" s="120">
        <f t="shared" ref="K16" si="31">J16/J$10</f>
        <v>0.12192206550322734</v>
      </c>
      <c r="L16" s="120"/>
      <c r="M16" s="81">
        <v>26742</v>
      </c>
      <c r="N16" s="120">
        <f t="shared" ref="N16" si="32">M16/M$10</f>
        <v>0.11847211638992752</v>
      </c>
      <c r="O16" s="120"/>
      <c r="P16" s="18">
        <v>3073</v>
      </c>
      <c r="Q16" s="120">
        <f t="shared" ref="Q16" si="33">P16/P$10</f>
        <v>0.11941400481852801</v>
      </c>
      <c r="R16" s="120"/>
      <c r="S16" s="81">
        <v>19297</v>
      </c>
      <c r="T16" s="120">
        <f t="shared" ref="T16" si="34">S16/S$10</f>
        <v>0.11958973723351513</v>
      </c>
      <c r="U16" s="120"/>
      <c r="V16" s="81">
        <v>40211</v>
      </c>
      <c r="W16" s="120">
        <f t="shared" ref="W16" si="35">V16/V$10</f>
        <v>0.12046110200743539</v>
      </c>
      <c r="X16" s="120"/>
      <c r="Y16" s="81">
        <v>17420</v>
      </c>
      <c r="Z16" s="120">
        <f t="shared" ref="Z16" si="36">Y16/Y$10</f>
        <v>0.13332414912099436</v>
      </c>
      <c r="AA16" s="120"/>
      <c r="AB16" s="81">
        <v>66513</v>
      </c>
      <c r="AC16" s="120">
        <f t="shared" ref="AC16" si="37">AB16/AB$10</f>
        <v>0.13982219774352161</v>
      </c>
      <c r="AD16" s="120"/>
      <c r="AE16" s="18">
        <v>28052</v>
      </c>
      <c r="AF16" s="120">
        <f t="shared" ref="AF16" si="38">AE16/AE$10</f>
        <v>0.13808311961920325</v>
      </c>
      <c r="AG16" s="120"/>
      <c r="AH16" s="103">
        <f t="shared" si="29"/>
        <v>212349</v>
      </c>
      <c r="AI16" s="30">
        <f t="shared" si="30"/>
        <v>0.1287422426901223</v>
      </c>
      <c r="AJ16" s="203">
        <v>2892.567</v>
      </c>
    </row>
    <row r="17" spans="1:36" x14ac:dyDescent="0.2">
      <c r="A17" s="91" t="s">
        <v>271</v>
      </c>
      <c r="B17" s="91" t="s">
        <v>272</v>
      </c>
      <c r="C17" s="21"/>
      <c r="D17" s="81">
        <v>4650</v>
      </c>
      <c r="E17" s="120">
        <f t="shared" si="20"/>
        <v>9.2603656350818492E-2</v>
      </c>
      <c r="F17" s="120"/>
      <c r="G17" s="81">
        <v>3694</v>
      </c>
      <c r="H17" s="120">
        <f t="shared" si="20"/>
        <v>9.5012731808945705E-2</v>
      </c>
      <c r="I17" s="120"/>
      <c r="J17" s="81">
        <v>397</v>
      </c>
      <c r="K17" s="120">
        <f t="shared" ref="K17" si="39">J17/J$10</f>
        <v>9.4907960793688739E-2</v>
      </c>
      <c r="L17" s="120"/>
      <c r="M17" s="81">
        <v>24752</v>
      </c>
      <c r="N17" s="120">
        <f t="shared" ref="N17" si="40">M17/M$10</f>
        <v>0.10965604011979231</v>
      </c>
      <c r="O17" s="120"/>
      <c r="P17" s="18">
        <v>2271</v>
      </c>
      <c r="Q17" s="120">
        <f t="shared" ref="Q17" si="41">P17/P$10</f>
        <v>8.8249009093028671E-2</v>
      </c>
      <c r="R17" s="120"/>
      <c r="S17" s="81">
        <v>15850</v>
      </c>
      <c r="T17" s="120">
        <f t="shared" ref="T17" si="42">S17/S$10</f>
        <v>9.8227565691621221E-2</v>
      </c>
      <c r="U17" s="120"/>
      <c r="V17" s="81">
        <v>32392</v>
      </c>
      <c r="W17" s="120">
        <f t="shared" ref="W17" si="43">V17/V$10</f>
        <v>9.7037527448331232E-2</v>
      </c>
      <c r="X17" s="120"/>
      <c r="Y17" s="81">
        <v>14682</v>
      </c>
      <c r="Z17" s="120">
        <f t="shared" ref="Z17" si="44">Y17/Y$10</f>
        <v>0.11236883796753382</v>
      </c>
      <c r="AA17" s="120"/>
      <c r="AB17" s="81">
        <v>48126</v>
      </c>
      <c r="AC17" s="120">
        <f t="shared" ref="AC17" si="45">AB17/AB$10</f>
        <v>0.10116944189263334</v>
      </c>
      <c r="AD17" s="120"/>
      <c r="AE17" s="18">
        <v>21724</v>
      </c>
      <c r="AF17" s="120">
        <f t="shared" ref="AF17" si="46">AE17/AE$10</f>
        <v>0.10693418261113545</v>
      </c>
      <c r="AG17" s="120"/>
      <c r="AH17" s="103">
        <f t="shared" si="29"/>
        <v>168538</v>
      </c>
      <c r="AI17" s="30">
        <f t="shared" si="30"/>
        <v>0.10218065589434296</v>
      </c>
      <c r="AJ17" s="203">
        <v>3062.6750000000002</v>
      </c>
    </row>
    <row r="18" spans="1:36" x14ac:dyDescent="0.2">
      <c r="A18" s="91" t="s">
        <v>381</v>
      </c>
      <c r="B18" s="91" t="s">
        <v>382</v>
      </c>
      <c r="C18" s="21"/>
      <c r="D18" s="81">
        <v>4352</v>
      </c>
      <c r="E18" s="120">
        <f t="shared" si="20"/>
        <v>8.6669056438443456E-2</v>
      </c>
      <c r="F18" s="120"/>
      <c r="G18" s="81">
        <v>3359</v>
      </c>
      <c r="H18" s="120">
        <f t="shared" si="20"/>
        <v>8.6396255047712131E-2</v>
      </c>
      <c r="I18" s="120"/>
      <c r="J18" s="81">
        <v>358</v>
      </c>
      <c r="K18" s="120">
        <f t="shared" ref="K18" si="47">J18/J$10</f>
        <v>8.5584508725794886E-2</v>
      </c>
      <c r="L18" s="120"/>
      <c r="M18" s="81">
        <v>23231</v>
      </c>
      <c r="N18" s="120">
        <f t="shared" ref="N18" si="48">M18/M$10</f>
        <v>0.10291772252839751</v>
      </c>
      <c r="O18" s="120"/>
      <c r="P18" s="18">
        <v>1746</v>
      </c>
      <c r="Q18" s="120">
        <f t="shared" ref="Q18" si="49">P18/P$10</f>
        <v>6.7847983212870139E-2</v>
      </c>
      <c r="R18" s="120"/>
      <c r="S18" s="81">
        <v>10702</v>
      </c>
      <c r="T18" s="120">
        <f t="shared" ref="T18" si="50">S18/S$10</f>
        <v>6.6323748140803176E-2</v>
      </c>
      <c r="U18" s="120"/>
      <c r="V18" s="81">
        <v>22999</v>
      </c>
      <c r="W18" s="120">
        <f t="shared" ref="W18" si="51">V18/V$10</f>
        <v>6.8898681581383361E-2</v>
      </c>
      <c r="X18" s="120"/>
      <c r="Y18" s="81">
        <v>12081</v>
      </c>
      <c r="Z18" s="120">
        <f t="shared" ref="Z18" si="52">Y18/Y$10</f>
        <v>9.2462057722774549E-2</v>
      </c>
      <c r="AA18" s="120"/>
      <c r="AB18" s="81">
        <v>34981</v>
      </c>
      <c r="AC18" s="120">
        <f t="shared" ref="AC18" si="53">AB18/AB$10</f>
        <v>7.3536305673569516E-2</v>
      </c>
      <c r="AD18" s="120"/>
      <c r="AE18" s="18">
        <v>16041</v>
      </c>
      <c r="AF18" s="120">
        <f t="shared" ref="AF18" si="54">AE18/AE$10</f>
        <v>7.8960192564224999E-2</v>
      </c>
      <c r="AG18" s="120"/>
      <c r="AH18" s="103">
        <f t="shared" si="29"/>
        <v>129850</v>
      </c>
      <c r="AI18" s="30">
        <f t="shared" si="30"/>
        <v>7.8725024432949445E-2</v>
      </c>
      <c r="AJ18" s="203">
        <v>2685.11</v>
      </c>
    </row>
    <row r="19" spans="1:36" x14ac:dyDescent="0.2">
      <c r="A19" s="91" t="s">
        <v>475</v>
      </c>
      <c r="B19" s="91" t="s">
        <v>476</v>
      </c>
      <c r="C19" s="21"/>
      <c r="D19" s="81">
        <v>4344</v>
      </c>
      <c r="E19" s="120">
        <f t="shared" si="20"/>
        <v>8.650973831999044E-2</v>
      </c>
      <c r="F19" s="120"/>
      <c r="G19" s="81">
        <v>3874</v>
      </c>
      <c r="H19" s="120">
        <f t="shared" si="20"/>
        <v>9.9642480516474188E-2</v>
      </c>
      <c r="I19" s="120"/>
      <c r="J19" s="81">
        <v>357</v>
      </c>
      <c r="K19" s="120">
        <f t="shared" ref="K19" si="55">J19/J$10</f>
        <v>8.5345445852259144E-2</v>
      </c>
      <c r="L19" s="120"/>
      <c r="M19" s="81">
        <v>25538</v>
      </c>
      <c r="N19" s="120">
        <f t="shared" ref="N19" si="56">M19/M$10</f>
        <v>0.1131381687370417</v>
      </c>
      <c r="O19" s="120"/>
      <c r="P19" s="18">
        <v>2614</v>
      </c>
      <c r="Q19" s="120">
        <f t="shared" ref="Q19" si="57">P19/P$10</f>
        <v>0.10157767933473226</v>
      </c>
      <c r="R19" s="120"/>
      <c r="S19" s="81">
        <v>11306</v>
      </c>
      <c r="T19" s="120">
        <f t="shared" ref="T19" si="58">S19/S$10</f>
        <v>7.0066931085770945E-2</v>
      </c>
      <c r="U19" s="120"/>
      <c r="V19" s="81">
        <v>27654</v>
      </c>
      <c r="W19" s="120">
        <f t="shared" ref="W19" si="59">V19/V$10</f>
        <v>8.2843781923195595E-2</v>
      </c>
      <c r="X19" s="120"/>
      <c r="Y19" s="81">
        <v>12113</v>
      </c>
      <c r="Z19" s="120">
        <f t="shared" ref="Z19" si="60">Y19/Y$10</f>
        <v>9.2706970051814261E-2</v>
      </c>
      <c r="AA19" s="120"/>
      <c r="AB19" s="81">
        <v>45007</v>
      </c>
      <c r="AC19" s="120">
        <f t="shared" ref="AC19" si="61">AB19/AB$10</f>
        <v>9.4612747189912902E-2</v>
      </c>
      <c r="AD19" s="120"/>
      <c r="AE19" s="18">
        <v>22238</v>
      </c>
      <c r="AF19" s="120">
        <f t="shared" ref="AF19" si="62">AE19/AE$10</f>
        <v>0.10946429538328255</v>
      </c>
      <c r="AG19" s="120"/>
      <c r="AH19" s="103">
        <f t="shared" si="29"/>
        <v>155045</v>
      </c>
      <c r="AI19" s="30">
        <f t="shared" si="30"/>
        <v>9.4000164907251799E-2</v>
      </c>
      <c r="AJ19" s="203">
        <v>2612.808</v>
      </c>
    </row>
    <row r="20" spans="1:36" x14ac:dyDescent="0.2">
      <c r="A20" s="91" t="s">
        <v>595</v>
      </c>
      <c r="B20" s="91" t="s">
        <v>596</v>
      </c>
      <c r="C20" s="21"/>
      <c r="D20" s="81">
        <v>5983</v>
      </c>
      <c r="E20" s="120">
        <f t="shared" si="20"/>
        <v>0.11915003783805313</v>
      </c>
      <c r="F20" s="120"/>
      <c r="G20" s="81">
        <v>4227</v>
      </c>
      <c r="H20" s="120">
        <f t="shared" si="20"/>
        <v>0.10872193214846061</v>
      </c>
      <c r="I20" s="120"/>
      <c r="J20" s="81">
        <v>476</v>
      </c>
      <c r="K20" s="120">
        <f t="shared" ref="K20" si="63">J20/J$10</f>
        <v>0.11379392780301219</v>
      </c>
      <c r="L20" s="120"/>
      <c r="M20" s="81">
        <v>23736</v>
      </c>
      <c r="N20" s="120">
        <f t="shared" ref="N20" si="64">M20/M$10</f>
        <v>0.10515496801403484</v>
      </c>
      <c r="O20" s="120"/>
      <c r="P20" s="18">
        <v>2819</v>
      </c>
      <c r="Q20" s="120">
        <f t="shared" ref="Q20" si="65">P20/P$10</f>
        <v>0.10954379420222274</v>
      </c>
      <c r="R20" s="120"/>
      <c r="S20" s="81">
        <v>16313</v>
      </c>
      <c r="T20" s="120">
        <f t="shared" ref="T20" si="66">S20/S$10</f>
        <v>0.10109692612791274</v>
      </c>
      <c r="U20" s="120"/>
      <c r="V20" s="81">
        <v>31330</v>
      </c>
      <c r="W20" s="120">
        <f t="shared" ref="W20" si="67">V20/V$10</f>
        <v>9.385606739183186E-2</v>
      </c>
      <c r="X20" s="120"/>
      <c r="Y20" s="81">
        <v>15922</v>
      </c>
      <c r="Z20" s="120">
        <f t="shared" ref="Z20" si="68">Y20/Y$10</f>
        <v>0.12185919071782272</v>
      </c>
      <c r="AA20" s="120"/>
      <c r="AB20" s="81">
        <v>40723</v>
      </c>
      <c r="AC20" s="120">
        <f t="shared" ref="AC20" si="69">AB20/AB$10</f>
        <v>8.560701454917731E-2</v>
      </c>
      <c r="AD20" s="120"/>
      <c r="AE20" s="18">
        <v>24185</v>
      </c>
      <c r="AF20" s="120">
        <f t="shared" ref="AF20" si="70">AE20/AE$10</f>
        <v>0.1190482050474273</v>
      </c>
      <c r="AG20" s="120"/>
      <c r="AH20" s="103">
        <f t="shared" si="29"/>
        <v>165714</v>
      </c>
      <c r="AI20" s="30">
        <f t="shared" si="30"/>
        <v>0.1004685306036333</v>
      </c>
      <c r="AJ20" s="203">
        <v>2657.346</v>
      </c>
    </row>
    <row r="21" spans="1:36" x14ac:dyDescent="0.2">
      <c r="A21" s="91" t="s">
        <v>713</v>
      </c>
      <c r="B21" s="91" t="s">
        <v>714</v>
      </c>
      <c r="C21" s="21"/>
      <c r="D21" s="81">
        <v>4749</v>
      </c>
      <c r="E21" s="120">
        <f t="shared" si="20"/>
        <v>9.4575218066674627E-2</v>
      </c>
      <c r="F21" s="120"/>
      <c r="G21" s="81">
        <v>4880</v>
      </c>
      <c r="H21" s="120">
        <f t="shared" si="20"/>
        <v>0.12551763162632784</v>
      </c>
      <c r="I21" s="120"/>
      <c r="J21" s="81">
        <v>358</v>
      </c>
      <c r="K21" s="120">
        <f t="shared" ref="K21" si="71">J21/J$10</f>
        <v>8.5584508725794886E-2</v>
      </c>
      <c r="L21" s="120"/>
      <c r="M21" s="81">
        <v>19646</v>
      </c>
      <c r="N21" s="120">
        <f t="shared" ref="N21" si="72">M21/M$10</f>
        <v>8.7035494674912728E-2</v>
      </c>
      <c r="O21" s="120"/>
      <c r="P21" s="18">
        <v>3985</v>
      </c>
      <c r="Q21" s="120">
        <f t="shared" ref="Q21" si="73">P21/P$10</f>
        <v>0.15485350120463201</v>
      </c>
      <c r="R21" s="120"/>
      <c r="S21" s="81">
        <v>15511</v>
      </c>
      <c r="T21" s="120">
        <f t="shared" ref="T21" si="74">S21/S$10</f>
        <v>9.6126673277144276E-2</v>
      </c>
      <c r="U21" s="120"/>
      <c r="V21" s="81">
        <v>71642</v>
      </c>
      <c r="W21" s="120">
        <f t="shared" ref="W21" si="75">V21/V$10</f>
        <v>0.21461973763439571</v>
      </c>
      <c r="X21" s="120"/>
      <c r="Y21" s="81">
        <v>9145</v>
      </c>
      <c r="Z21" s="120">
        <f t="shared" ref="Z21" si="76">Y21/Y$10</f>
        <v>6.9991351533380791E-2</v>
      </c>
      <c r="AA21" s="120"/>
      <c r="AB21" s="81">
        <v>84765</v>
      </c>
      <c r="AC21" s="120">
        <f t="shared" ref="AC21" si="77">AB21/AB$10</f>
        <v>0.17819115949858838</v>
      </c>
      <c r="AD21" s="120"/>
      <c r="AE21" s="18">
        <v>19202</v>
      </c>
      <c r="AF21" s="120">
        <f t="shared" ref="AF21" si="78">AE21/AE$10</f>
        <v>9.4519893873090718E-2</v>
      </c>
      <c r="AG21" s="120"/>
      <c r="AH21" s="103">
        <f t="shared" si="29"/>
        <v>233883</v>
      </c>
      <c r="AI21" s="30">
        <f t="shared" si="30"/>
        <v>0.14179780430844446</v>
      </c>
      <c r="AJ21" s="203">
        <v>2609.7220000000002</v>
      </c>
    </row>
    <row r="22" spans="1:36" x14ac:dyDescent="0.2">
      <c r="A22" s="91" t="s">
        <v>861</v>
      </c>
      <c r="B22" s="91" t="s">
        <v>862</v>
      </c>
      <c r="C22" s="21"/>
      <c r="D22" s="81">
        <v>8534</v>
      </c>
      <c r="E22" s="120">
        <f t="shared" si="20"/>
        <v>0.16995260285976022</v>
      </c>
      <c r="F22" s="120"/>
      <c r="G22" s="81">
        <v>5831</v>
      </c>
      <c r="H22" s="120">
        <f t="shared" si="20"/>
        <v>0.14997813729777001</v>
      </c>
      <c r="I22" s="120"/>
      <c r="J22" s="81">
        <v>612</v>
      </c>
      <c r="K22" s="120">
        <f t="shared" ref="K22" si="79">J22/J$10</f>
        <v>0.14630647860387283</v>
      </c>
      <c r="L22" s="120"/>
      <c r="M22" s="81">
        <v>31877</v>
      </c>
      <c r="N22" s="120">
        <f t="shared" ref="N22" si="80">M22/M$10</f>
        <v>0.14122113731814073</v>
      </c>
      <c r="O22" s="120"/>
      <c r="P22" s="18">
        <v>4013</v>
      </c>
      <c r="Q22" s="120">
        <f t="shared" ref="Q22" si="81">P22/P$10</f>
        <v>0.15594155591824047</v>
      </c>
      <c r="R22" s="120"/>
      <c r="S22" s="81">
        <v>18792</v>
      </c>
      <c r="T22" s="120">
        <f t="shared" ref="T22" si="82">S22/S$10</f>
        <v>0.1164600892414477</v>
      </c>
      <c r="U22" s="120"/>
      <c r="V22" s="81">
        <v>49833</v>
      </c>
      <c r="W22" s="120">
        <f t="shared" ref="W22" si="83">V22/V$10</f>
        <v>0.1492859689223478</v>
      </c>
      <c r="X22" s="120"/>
      <c r="Y22" s="81">
        <v>18809</v>
      </c>
      <c r="Z22" s="120">
        <f t="shared" ref="Z22" si="84">Y22/Y$10</f>
        <v>0.14395487490337444</v>
      </c>
      <c r="AA22" s="120"/>
      <c r="AB22" s="81">
        <v>62909</v>
      </c>
      <c r="AC22" s="120">
        <f t="shared" ref="AC22" si="85">AB22/AB$10</f>
        <v>0.13224594647433136</v>
      </c>
      <c r="AD22" s="120"/>
      <c r="AE22" s="18">
        <v>30697</v>
      </c>
      <c r="AF22" s="120">
        <f t="shared" ref="AF22" si="86">AE22/AE$10</f>
        <v>0.15110286335914311</v>
      </c>
      <c r="AG22" s="120"/>
      <c r="AH22" s="103">
        <f t="shared" si="29"/>
        <v>231907</v>
      </c>
      <c r="AI22" s="30">
        <f t="shared" si="30"/>
        <v>0.14059980162627653</v>
      </c>
      <c r="AJ22" s="203">
        <v>2526.183</v>
      </c>
    </row>
    <row r="23" spans="1:36" x14ac:dyDescent="0.2">
      <c r="A23" s="91" t="s">
        <v>1031</v>
      </c>
      <c r="B23" s="91" t="s">
        <v>1032</v>
      </c>
      <c r="C23" s="21"/>
      <c r="D23" s="81">
        <v>6326</v>
      </c>
      <c r="E23" s="120">
        <f t="shared" si="20"/>
        <v>0.12598080216672641</v>
      </c>
      <c r="F23" s="120"/>
      <c r="G23" s="81">
        <v>3869</v>
      </c>
      <c r="H23" s="120">
        <f t="shared" si="20"/>
        <v>9.9513876385709507E-2</v>
      </c>
      <c r="I23" s="120"/>
      <c r="J23" s="81">
        <v>482</v>
      </c>
      <c r="K23" s="120">
        <f t="shared" ref="K23" si="87">J23/J$10</f>
        <v>0.11522830504422663</v>
      </c>
      <c r="L23" s="120"/>
      <c r="M23" s="81">
        <v>25541</v>
      </c>
      <c r="N23" s="120">
        <f t="shared" ref="N23" si="88">M23/M$10</f>
        <v>0.11315145930428311</v>
      </c>
      <c r="O23" s="120"/>
      <c r="P23" s="18">
        <v>2432</v>
      </c>
      <c r="Q23" s="120">
        <f t="shared" ref="Q23" si="89">P23/P$10</f>
        <v>9.4505323696277302E-2</v>
      </c>
      <c r="R23" s="120"/>
      <c r="S23" s="81">
        <v>31856</v>
      </c>
      <c r="T23" s="120">
        <f t="shared" ref="T23" si="90">S23/S$10</f>
        <v>0.19742191373326723</v>
      </c>
      <c r="U23" s="120"/>
      <c r="V23" s="81">
        <v>27744</v>
      </c>
      <c r="W23" s="120">
        <f t="shared" ref="W23" si="91">V23/V$10</f>
        <v>8.3113397182220966E-2</v>
      </c>
      <c r="X23" s="120"/>
      <c r="Y23" s="81">
        <v>15399</v>
      </c>
      <c r="Z23" s="120">
        <f t="shared" ref="Z23" si="92">Y23/Y$10</f>
        <v>0.11785640484007991</v>
      </c>
      <c r="AA23" s="120"/>
      <c r="AB23" s="81">
        <v>43785</v>
      </c>
      <c r="AC23" s="120">
        <f t="shared" ref="AC23" si="93">AB23/AB$10</f>
        <v>9.2043885078106444E-2</v>
      </c>
      <c r="AD23" s="120"/>
      <c r="AE23" s="18">
        <v>23108</v>
      </c>
      <c r="AF23" s="120">
        <f t="shared" ref="AF23" si="94">AE23/AE$10</f>
        <v>0.11374678198205293</v>
      </c>
      <c r="AG23" s="120"/>
      <c r="AH23" s="103">
        <f t="shared" si="29"/>
        <v>180542</v>
      </c>
      <c r="AI23" s="30">
        <f t="shared" si="30"/>
        <v>0.10945840093318103</v>
      </c>
      <c r="AJ23" s="203">
        <v>3209.8090000000002</v>
      </c>
    </row>
    <row r="24" spans="1:36" ht="15" x14ac:dyDescent="0.25">
      <c r="A24" s="74"/>
      <c r="B24" s="74"/>
      <c r="C24" s="74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</row>
    <row r="25" spans="1:36" s="45" customFormat="1" ht="15" x14ac:dyDescent="0.25">
      <c r="V25"/>
    </row>
    <row r="26" spans="1:36" s="45" customFormat="1" ht="15" x14ac:dyDescent="0.25">
      <c r="V26" s="153"/>
    </row>
    <row r="27" spans="1:36" s="45" customFormat="1" ht="15" x14ac:dyDescent="0.25">
      <c r="V27" s="153"/>
    </row>
    <row r="28" spans="1:36" s="45" customFormat="1" ht="15" x14ac:dyDescent="0.25"/>
    <row r="29" spans="1:36" s="45" customFormat="1" ht="15" x14ac:dyDescent="0.25"/>
    <row r="30" spans="1:36" s="45" customFormat="1" ht="15" x14ac:dyDescent="0.25"/>
    <row r="31" spans="1:36" s="45" customFormat="1" ht="15" x14ac:dyDescent="0.25"/>
    <row r="32" spans="1:36" s="45" customFormat="1" ht="15" x14ac:dyDescent="0.25"/>
    <row r="33" spans="1:33" s="45" customFormat="1" ht="15" x14ac:dyDescent="0.25"/>
    <row r="34" spans="1:33" s="45" customFormat="1" ht="15" x14ac:dyDescent="0.25"/>
    <row r="35" spans="1:33" s="45" customFormat="1" ht="15" x14ac:dyDescent="0.25"/>
    <row r="36" spans="1:33" s="45" customFormat="1" ht="15" x14ac:dyDescent="0.25"/>
    <row r="37" spans="1:33" s="45" customFormat="1" ht="15" x14ac:dyDescent="0.25">
      <c r="D37" s="153"/>
    </row>
    <row r="38" spans="1:33" ht="15" x14ac:dyDescent="0.25">
      <c r="A38" s="45"/>
      <c r="B38" s="45"/>
      <c r="C38" s="45"/>
      <c r="D38" s="153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</row>
    <row r="39" spans="1:33" ht="15" x14ac:dyDescent="0.25">
      <c r="A39" s="45"/>
      <c r="B39" s="45"/>
      <c r="C39" s="45"/>
      <c r="D39" s="153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</row>
    <row r="40" spans="1:33" ht="15" x14ac:dyDescent="0.25">
      <c r="A40" s="45"/>
      <c r="B40" s="45"/>
      <c r="C40" s="45"/>
      <c r="D40" s="153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</row>
    <row r="41" spans="1:33" ht="15" x14ac:dyDescent="0.25">
      <c r="A41" s="45"/>
      <c r="B41" s="45"/>
      <c r="C41" s="45"/>
      <c r="D41" s="153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</row>
    <row r="42" spans="1:33" ht="15" x14ac:dyDescent="0.25">
      <c r="A42" s="45"/>
      <c r="B42" s="45"/>
      <c r="C42" s="45"/>
      <c r="D42" s="153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</row>
    <row r="43" spans="1:33" ht="15" x14ac:dyDescent="0.25">
      <c r="A43" s="45"/>
      <c r="B43" s="45"/>
      <c r="C43" s="45"/>
      <c r="D43" s="153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</row>
    <row r="44" spans="1:33" ht="15" x14ac:dyDescent="0.25">
      <c r="A44" s="45"/>
      <c r="B44" s="45"/>
      <c r="C44" s="45"/>
      <c r="D44" s="153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</row>
    <row r="45" spans="1:33" ht="15" x14ac:dyDescent="0.25">
      <c r="A45" s="45"/>
      <c r="B45" s="45"/>
      <c r="C45" s="45"/>
      <c r="D45" s="153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</row>
  </sheetData>
  <mergeCells count="13">
    <mergeCell ref="A4:A5"/>
    <mergeCell ref="B4:B5"/>
    <mergeCell ref="V4:W4"/>
    <mergeCell ref="Y4:Z4"/>
    <mergeCell ref="AB4:AC4"/>
    <mergeCell ref="AH4:AJ4"/>
    <mergeCell ref="AE4:AF4"/>
    <mergeCell ref="D4:E4"/>
    <mergeCell ref="G4:H4"/>
    <mergeCell ref="J4:K4"/>
    <mergeCell ref="M4:N4"/>
    <mergeCell ref="P4:Q4"/>
    <mergeCell ref="S4:T4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9BCBB-9443-41E4-AF8D-CCC483C30483}">
  <sheetPr codeName="Sheet33"/>
  <dimension ref="A1:AO45"/>
  <sheetViews>
    <sheetView zoomScaleNormal="100" workbookViewId="0">
      <pane xSplit="2" ySplit="5" topLeftCell="C6" activePane="bottomRight" state="frozen"/>
      <selection pane="topRight" activeCell="D1" sqref="D1"/>
      <selection pane="bottomLeft" activeCell="B7" sqref="B7"/>
      <selection pane="bottomRight"/>
    </sheetView>
  </sheetViews>
  <sheetFormatPr defaultColWidth="9.140625" defaultRowHeight="14.25" x14ac:dyDescent="0.2"/>
  <cols>
    <col min="1" max="1" width="64.28515625" style="5" bestFit="1" customWidth="1"/>
    <col min="2" max="2" width="41.140625" style="5" customWidth="1"/>
    <col min="3" max="3" width="4.7109375" style="5" customWidth="1"/>
    <col min="4" max="4" width="10.42578125" style="5" bestFit="1" customWidth="1"/>
    <col min="5" max="5" width="31.140625" style="5" bestFit="1" customWidth="1"/>
    <col min="6" max="6" width="5" style="5" customWidth="1"/>
    <col min="7" max="7" width="9" style="5" bestFit="1" customWidth="1"/>
    <col min="8" max="8" width="31.140625" style="5" bestFit="1" customWidth="1"/>
    <col min="9" max="9" width="5.140625" style="5" customWidth="1"/>
    <col min="10" max="10" width="9" style="5" bestFit="1" customWidth="1"/>
    <col min="11" max="11" width="31.140625" style="5" bestFit="1" customWidth="1"/>
    <col min="12" max="12" width="4.7109375" style="5" customWidth="1"/>
    <col min="13" max="13" width="12.42578125" style="5" bestFit="1" customWidth="1"/>
    <col min="14" max="14" width="31.140625" style="5" bestFit="1" customWidth="1"/>
    <col min="15" max="15" width="7.28515625" style="5" customWidth="1"/>
    <col min="16" max="16" width="9" style="5" bestFit="1" customWidth="1"/>
    <col min="17" max="17" width="31.140625" style="5" bestFit="1" customWidth="1"/>
    <col min="18" max="18" width="7.28515625" style="5" customWidth="1"/>
    <col min="19" max="19" width="11.5703125" style="5" bestFit="1" customWidth="1"/>
    <col min="20" max="20" width="31.140625" style="5" bestFit="1" customWidth="1"/>
    <col min="21" max="21" width="3.28515625" style="5" customWidth="1"/>
    <col min="22" max="22" width="11.5703125" style="5" bestFit="1" customWidth="1"/>
    <col min="23" max="16384" width="9.140625" style="5"/>
  </cols>
  <sheetData>
    <row r="1" spans="1:41" ht="18.75" x14ac:dyDescent="0.25">
      <c r="A1" s="10" t="s">
        <v>1814</v>
      </c>
      <c r="B1" s="10"/>
      <c r="C1" s="18"/>
      <c r="D1" s="41"/>
      <c r="E1" s="41"/>
      <c r="F1" s="41"/>
      <c r="G1" s="18"/>
      <c r="H1" s="18"/>
      <c r="I1" s="18"/>
      <c r="J1" s="18"/>
      <c r="K1" s="18"/>
      <c r="L1" s="18"/>
      <c r="M1" s="41"/>
      <c r="N1" s="41"/>
      <c r="O1" s="41"/>
      <c r="P1" s="41"/>
      <c r="Q1" s="41"/>
      <c r="R1" s="41"/>
      <c r="S1" s="44"/>
      <c r="T1" s="44"/>
      <c r="U1" s="44"/>
      <c r="V1" s="44"/>
      <c r="W1" s="18"/>
      <c r="X1" s="18"/>
      <c r="Y1" s="18"/>
      <c r="Z1" s="18"/>
      <c r="AA1" s="18"/>
      <c r="AB1" s="18"/>
      <c r="AC1" s="18"/>
      <c r="AD1" s="18"/>
      <c r="AE1" s="41"/>
      <c r="AF1" s="41"/>
      <c r="AG1" s="41"/>
      <c r="AH1" s="41"/>
      <c r="AI1" s="18"/>
      <c r="AJ1" s="18"/>
      <c r="AK1" s="18"/>
      <c r="AL1" s="18"/>
      <c r="AM1" s="18"/>
      <c r="AN1" s="18"/>
      <c r="AO1" s="18"/>
    </row>
    <row r="2" spans="1:41" ht="15.75" x14ac:dyDescent="0.25">
      <c r="A2" s="10" t="s">
        <v>1783</v>
      </c>
      <c r="B2" s="10"/>
      <c r="C2" s="18"/>
      <c r="D2" s="41"/>
      <c r="E2" s="41"/>
      <c r="F2" s="41"/>
      <c r="G2" s="18"/>
      <c r="H2" s="18"/>
      <c r="I2" s="18"/>
      <c r="J2" s="18"/>
      <c r="K2" s="18"/>
      <c r="L2" s="18"/>
      <c r="M2" s="41"/>
      <c r="N2" s="41"/>
      <c r="O2" s="41"/>
      <c r="P2" s="41"/>
      <c r="Q2" s="41"/>
      <c r="R2" s="41"/>
      <c r="S2" s="44"/>
      <c r="T2" s="44"/>
      <c r="U2" s="44"/>
      <c r="V2" s="44"/>
      <c r="W2" s="18"/>
      <c r="X2" s="18"/>
      <c r="Y2" s="18"/>
      <c r="Z2" s="18"/>
      <c r="AA2" s="18"/>
      <c r="AB2" s="18"/>
      <c r="AC2" s="18"/>
      <c r="AD2" s="18"/>
      <c r="AE2" s="41"/>
      <c r="AF2" s="41"/>
      <c r="AG2" s="41"/>
      <c r="AH2" s="41"/>
      <c r="AI2" s="18"/>
      <c r="AJ2" s="18"/>
      <c r="AK2" s="18"/>
      <c r="AL2" s="18"/>
      <c r="AM2" s="18"/>
      <c r="AN2" s="18"/>
      <c r="AO2" s="18"/>
    </row>
    <row r="3" spans="1:41" ht="15" x14ac:dyDescent="0.25">
      <c r="A3" s="26"/>
      <c r="B3" s="26"/>
      <c r="C3" s="27"/>
      <c r="D3" s="43"/>
      <c r="E3" s="43"/>
      <c r="F3" s="43"/>
      <c r="G3" s="27"/>
      <c r="H3" s="27"/>
      <c r="I3" s="27"/>
      <c r="J3" s="27"/>
      <c r="K3" s="27"/>
      <c r="L3" s="27"/>
      <c r="M3" s="43"/>
      <c r="N3" s="43"/>
      <c r="O3" s="43"/>
      <c r="P3" s="43"/>
      <c r="Q3" s="43"/>
      <c r="R3" s="43"/>
      <c r="S3" s="46"/>
      <c r="T3" s="46"/>
      <c r="U3" s="46"/>
      <c r="V3" s="46"/>
      <c r="W3" s="27"/>
      <c r="X3" s="27"/>
      <c r="Y3" s="27"/>
      <c r="Z3" s="27"/>
      <c r="AA3" s="27"/>
      <c r="AB3" s="27"/>
      <c r="AC3" s="27"/>
      <c r="AD3" s="27"/>
      <c r="AE3" s="43"/>
      <c r="AF3" s="43"/>
      <c r="AG3" s="43"/>
      <c r="AH3" s="43"/>
      <c r="AI3" s="27"/>
      <c r="AJ3" s="27"/>
      <c r="AK3" s="27"/>
      <c r="AL3" s="27"/>
      <c r="AM3" s="27"/>
      <c r="AN3" s="27"/>
      <c r="AO3" s="27"/>
    </row>
    <row r="4" spans="1:41" ht="15.2" customHeight="1" x14ac:dyDescent="0.25">
      <c r="A4" s="222" t="s">
        <v>34</v>
      </c>
      <c r="B4" s="222" t="s">
        <v>36</v>
      </c>
      <c r="C4" s="76"/>
      <c r="D4" s="220" t="s">
        <v>40</v>
      </c>
      <c r="E4" s="220"/>
      <c r="F4" s="76"/>
      <c r="G4" s="220" t="s">
        <v>43</v>
      </c>
      <c r="H4" s="220"/>
      <c r="I4" s="76"/>
      <c r="J4" s="220" t="s">
        <v>45</v>
      </c>
      <c r="K4" s="220"/>
      <c r="L4" s="76"/>
      <c r="M4" s="220" t="s">
        <v>46</v>
      </c>
      <c r="N4" s="220"/>
      <c r="O4" s="49"/>
      <c r="P4" s="220" t="s">
        <v>1224</v>
      </c>
      <c r="Q4" s="220"/>
      <c r="R4" s="49"/>
      <c r="S4" s="220" t="s">
        <v>1784</v>
      </c>
      <c r="T4" s="220"/>
    </row>
    <row r="5" spans="1:41" ht="14.45" customHeight="1" x14ac:dyDescent="0.25">
      <c r="A5" s="223"/>
      <c r="B5" s="223"/>
      <c r="C5" s="106"/>
      <c r="D5" s="106" t="s">
        <v>48</v>
      </c>
      <c r="E5" s="204" t="s">
        <v>1799</v>
      </c>
      <c r="F5" s="106"/>
      <c r="G5" s="106" t="s">
        <v>48</v>
      </c>
      <c r="H5" s="204" t="s">
        <v>1799</v>
      </c>
      <c r="I5" s="106"/>
      <c r="J5" s="106" t="s">
        <v>48</v>
      </c>
      <c r="K5" s="204" t="s">
        <v>1799</v>
      </c>
      <c r="L5" s="106"/>
      <c r="M5" s="106" t="s">
        <v>48</v>
      </c>
      <c r="N5" s="204" t="s">
        <v>1799</v>
      </c>
      <c r="O5" s="106"/>
      <c r="P5" s="106" t="s">
        <v>48</v>
      </c>
      <c r="Q5" s="204" t="s">
        <v>1799</v>
      </c>
      <c r="R5" s="106"/>
      <c r="S5" s="106" t="s">
        <v>48</v>
      </c>
      <c r="T5" s="204" t="s">
        <v>1799</v>
      </c>
    </row>
    <row r="6" spans="1:41" s="78" customFormat="1" ht="15" x14ac:dyDescent="0.25">
      <c r="A6" s="91"/>
      <c r="B6" s="162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</row>
    <row r="7" spans="1:41" ht="15" x14ac:dyDescent="0.25">
      <c r="A7" s="162" t="s">
        <v>50</v>
      </c>
      <c r="B7" s="162" t="s">
        <v>51</v>
      </c>
      <c r="C7" s="32"/>
      <c r="D7" s="17">
        <v>23915</v>
      </c>
      <c r="E7" s="106" t="s">
        <v>52</v>
      </c>
      <c r="F7" s="106"/>
      <c r="G7" s="17">
        <v>11274</v>
      </c>
      <c r="H7" s="106" t="s">
        <v>52</v>
      </c>
      <c r="I7" s="32"/>
      <c r="J7" s="17">
        <v>13454</v>
      </c>
      <c r="K7" s="106" t="s">
        <v>52</v>
      </c>
      <c r="L7" s="32"/>
      <c r="M7" s="17">
        <v>35822</v>
      </c>
      <c r="N7" s="106" t="s">
        <v>52</v>
      </c>
      <c r="O7" s="32"/>
      <c r="P7" s="17">
        <v>25219</v>
      </c>
      <c r="Q7" s="106" t="s">
        <v>52</v>
      </c>
      <c r="R7" s="32"/>
      <c r="S7" s="66">
        <f>SUM(P7,M7,J7,G7,D7)</f>
        <v>109684</v>
      </c>
      <c r="T7" s="106" t="s">
        <v>52</v>
      </c>
      <c r="V7" s="101"/>
    </row>
    <row r="8" spans="1:41" ht="15" x14ac:dyDescent="0.25">
      <c r="A8" s="69" t="s">
        <v>53</v>
      </c>
      <c r="B8" s="69"/>
      <c r="C8" s="32"/>
      <c r="D8" s="107">
        <v>100</v>
      </c>
      <c r="E8" s="108" t="s">
        <v>52</v>
      </c>
      <c r="F8" s="108"/>
      <c r="G8" s="107">
        <v>73</v>
      </c>
      <c r="H8" s="108" t="s">
        <v>52</v>
      </c>
      <c r="I8" s="32"/>
      <c r="J8" s="107">
        <v>88</v>
      </c>
      <c r="K8" s="108" t="s">
        <v>52</v>
      </c>
      <c r="L8" s="32"/>
      <c r="M8" s="107">
        <v>218</v>
      </c>
      <c r="N8" s="108" t="s">
        <v>52</v>
      </c>
      <c r="O8" s="32"/>
      <c r="P8" s="187">
        <v>164</v>
      </c>
      <c r="Q8" s="108" t="s">
        <v>52</v>
      </c>
      <c r="R8" s="32"/>
      <c r="S8" s="102">
        <f>SUM(P8,M8,J8,G8,D8)</f>
        <v>643</v>
      </c>
      <c r="T8" s="108" t="s">
        <v>52</v>
      </c>
      <c r="V8" s="101"/>
    </row>
    <row r="9" spans="1:41" ht="15" x14ac:dyDescent="0.25">
      <c r="A9" s="69"/>
      <c r="B9" s="69"/>
      <c r="C9" s="32"/>
      <c r="D9" s="107"/>
      <c r="E9" s="108"/>
      <c r="F9" s="108"/>
      <c r="G9" s="107"/>
      <c r="H9" s="108"/>
      <c r="I9" s="32"/>
      <c r="J9" s="107"/>
      <c r="K9" s="108"/>
      <c r="L9" s="32"/>
      <c r="M9" s="107"/>
      <c r="N9" s="108"/>
      <c r="O9" s="32"/>
      <c r="P9" s="187"/>
      <c r="Q9" s="108"/>
      <c r="R9" s="32"/>
      <c r="S9" s="102"/>
      <c r="T9" s="108"/>
      <c r="V9" s="101"/>
    </row>
    <row r="10" spans="1:41" ht="15" x14ac:dyDescent="0.25">
      <c r="A10" s="162" t="s">
        <v>54</v>
      </c>
      <c r="B10" s="162" t="s">
        <v>51</v>
      </c>
      <c r="C10" s="32"/>
      <c r="D10" s="17">
        <f>SUM(D12:D13)</f>
        <v>23815</v>
      </c>
      <c r="E10" s="32">
        <f>SUM(E12:E13)</f>
        <v>1</v>
      </c>
      <c r="F10" s="32"/>
      <c r="G10" s="17">
        <f>SUM(G12:G13)</f>
        <v>11201</v>
      </c>
      <c r="H10" s="32">
        <f>SUM(H12:H13)</f>
        <v>1</v>
      </c>
      <c r="I10" s="32"/>
      <c r="J10" s="17">
        <f>SUM(J12:J13)</f>
        <v>13366</v>
      </c>
      <c r="K10" s="32">
        <f>SUM(K12:K13)</f>
        <v>0.99999999999999989</v>
      </c>
      <c r="L10" s="32"/>
      <c r="M10" s="17">
        <f>SUM(M12:M13)</f>
        <v>35604</v>
      </c>
      <c r="N10" s="32">
        <f>SUM(N12:N13)</f>
        <v>1</v>
      </c>
      <c r="O10" s="32"/>
      <c r="P10" s="17">
        <v>25055</v>
      </c>
      <c r="Q10" s="32"/>
      <c r="R10" s="32"/>
      <c r="S10" s="66">
        <f>SUM(P10,M10,J10,G10,D10)</f>
        <v>109041</v>
      </c>
      <c r="T10" s="32">
        <f>SUM(T12:T13)</f>
        <v>1</v>
      </c>
      <c r="V10" s="101"/>
    </row>
    <row r="11" spans="1:41" ht="15" x14ac:dyDescent="0.25">
      <c r="A11" s="162"/>
      <c r="B11" s="162"/>
      <c r="C11" s="32"/>
      <c r="D11" s="16"/>
      <c r="E11" s="32"/>
      <c r="F11" s="32"/>
      <c r="G11" s="16"/>
      <c r="H11" s="32"/>
      <c r="I11" s="32"/>
      <c r="J11" s="16"/>
      <c r="K11" s="32"/>
      <c r="L11" s="32"/>
      <c r="M11" s="16"/>
      <c r="N11" s="32"/>
      <c r="O11" s="32"/>
      <c r="P11" s="17"/>
      <c r="Q11" s="32"/>
      <c r="R11" s="32"/>
      <c r="S11" s="66"/>
      <c r="T11" s="32"/>
    </row>
    <row r="12" spans="1:41" ht="15" x14ac:dyDescent="0.25">
      <c r="A12" s="162" t="s">
        <v>55</v>
      </c>
      <c r="B12" s="162" t="s">
        <v>56</v>
      </c>
      <c r="C12" s="32"/>
      <c r="D12" s="17">
        <f>SUM(D15:D23)</f>
        <v>22267</v>
      </c>
      <c r="E12" s="32">
        <f>SUM(E15:E23)</f>
        <v>0.93499895024144453</v>
      </c>
      <c r="F12" s="32"/>
      <c r="G12" s="17">
        <f>SUM(G15:G23)</f>
        <v>10799</v>
      </c>
      <c r="H12" s="32">
        <f>SUM(H15:H23)</f>
        <v>0.96411034729042056</v>
      </c>
      <c r="I12" s="32"/>
      <c r="J12" s="17">
        <f>SUM(J15:J23)</f>
        <v>12485</v>
      </c>
      <c r="K12" s="32">
        <f>SUM(K15:K23)</f>
        <v>0.93408648810414474</v>
      </c>
      <c r="L12" s="32"/>
      <c r="M12" s="17">
        <f>SUM(M15:M23)</f>
        <v>33872</v>
      </c>
      <c r="N12" s="32">
        <f>SUM(N15:N23)</f>
        <v>0.95135378047410402</v>
      </c>
      <c r="O12" s="32"/>
      <c r="P12" s="17">
        <v>23518</v>
      </c>
      <c r="Q12" s="32">
        <f>P12/P10</f>
        <v>0.93865495909000196</v>
      </c>
      <c r="R12" s="32"/>
      <c r="S12" s="66">
        <f>SUM(P12,M12,J12,G12,D12)</f>
        <v>102941</v>
      </c>
      <c r="T12" s="32">
        <f>S12/$S$10</f>
        <v>0.94405773974926865</v>
      </c>
    </row>
    <row r="13" spans="1:41" ht="15" x14ac:dyDescent="0.25">
      <c r="A13" s="162" t="s">
        <v>57</v>
      </c>
      <c r="B13" s="162" t="s">
        <v>58</v>
      </c>
      <c r="C13" s="32"/>
      <c r="D13" s="17">
        <v>1548</v>
      </c>
      <c r="E13" s="32">
        <f>D13/D$10</f>
        <v>6.5001049758555529E-2</v>
      </c>
      <c r="F13" s="32"/>
      <c r="G13" s="17">
        <v>402</v>
      </c>
      <c r="H13" s="32">
        <f>G13/G$10</f>
        <v>3.58896527095795E-2</v>
      </c>
      <c r="I13" s="32"/>
      <c r="J13" s="17">
        <v>881</v>
      </c>
      <c r="K13" s="32">
        <f>J13/J$10</f>
        <v>6.5913511895855148E-2</v>
      </c>
      <c r="L13" s="32"/>
      <c r="M13" s="17">
        <v>1732</v>
      </c>
      <c r="N13" s="32">
        <f>M13/M$10</f>
        <v>4.864621952589597E-2</v>
      </c>
      <c r="O13" s="32"/>
      <c r="P13" s="17">
        <v>1537</v>
      </c>
      <c r="Q13" s="32">
        <f>P13/$P$10</f>
        <v>6.1345040909998004E-2</v>
      </c>
      <c r="R13" s="32"/>
      <c r="S13" s="66">
        <f>SUM(P13,M13,J13,G13,D13)</f>
        <v>6100</v>
      </c>
      <c r="T13" s="32">
        <f>S13/$S$10</f>
        <v>5.5942260250731374E-2</v>
      </c>
    </row>
    <row r="14" spans="1:41" ht="15" x14ac:dyDescent="0.25">
      <c r="A14" s="162"/>
      <c r="B14" s="162"/>
      <c r="C14" s="32"/>
      <c r="D14" s="18"/>
      <c r="E14" s="32"/>
      <c r="F14" s="32"/>
      <c r="G14" s="18"/>
      <c r="H14" s="32"/>
      <c r="I14" s="32"/>
      <c r="J14" s="18"/>
      <c r="K14" s="32"/>
      <c r="L14" s="32"/>
      <c r="M14" s="18"/>
      <c r="N14" s="32"/>
      <c r="O14" s="32"/>
      <c r="P14" s="17"/>
      <c r="Q14" s="32"/>
      <c r="R14" s="32"/>
      <c r="S14" s="66"/>
      <c r="T14" s="32"/>
    </row>
    <row r="15" spans="1:41" ht="15" x14ac:dyDescent="0.25">
      <c r="A15" s="91" t="s">
        <v>59</v>
      </c>
      <c r="B15" s="91" t="s">
        <v>60</v>
      </c>
      <c r="C15" s="32"/>
      <c r="D15" s="18">
        <v>1496</v>
      </c>
      <c r="E15" s="30">
        <f t="shared" ref="E15:E23" si="0">D15/D$10</f>
        <v>6.2817551963048501E-2</v>
      </c>
      <c r="F15" s="30"/>
      <c r="G15" s="18">
        <v>424</v>
      </c>
      <c r="H15" s="30">
        <f t="shared" ref="H15:H23" si="1">G15/G$10</f>
        <v>3.7853763056869924E-2</v>
      </c>
      <c r="I15" s="30"/>
      <c r="J15" s="18">
        <v>676</v>
      </c>
      <c r="K15" s="30">
        <f t="shared" ref="K15:K23" si="2">J15/J$10</f>
        <v>5.0576088582971718E-2</v>
      </c>
      <c r="L15" s="30"/>
      <c r="M15" s="18">
        <v>1409</v>
      </c>
      <c r="N15" s="30">
        <f t="shared" ref="N15:N23" si="3">M15/M$10</f>
        <v>3.9574205145489268E-2</v>
      </c>
      <c r="O15" s="30"/>
      <c r="P15" s="18">
        <v>1262</v>
      </c>
      <c r="Q15" s="30">
        <f t="shared" ref="Q15:Q23" si="4">P15/$P$10</f>
        <v>5.0369187786868885E-2</v>
      </c>
      <c r="R15" s="30"/>
      <c r="S15" s="103">
        <f t="shared" ref="S15:S23" si="5">SUM(P15,M15,J15,G15,D15)</f>
        <v>5267</v>
      </c>
      <c r="T15" s="30">
        <f t="shared" ref="T15:T23" si="6">S15/$S$10</f>
        <v>4.8302931924688881E-2</v>
      </c>
    </row>
    <row r="16" spans="1:41" ht="15" x14ac:dyDescent="0.25">
      <c r="A16" s="91" t="s">
        <v>119</v>
      </c>
      <c r="B16" s="91" t="s">
        <v>120</v>
      </c>
      <c r="C16" s="32"/>
      <c r="D16" s="18">
        <v>3345</v>
      </c>
      <c r="E16" s="30">
        <f t="shared" si="0"/>
        <v>0.14045769473021205</v>
      </c>
      <c r="F16" s="30"/>
      <c r="G16" s="18">
        <v>1379</v>
      </c>
      <c r="H16" s="30">
        <f t="shared" si="1"/>
        <v>0.1231140076778859</v>
      </c>
      <c r="I16" s="30"/>
      <c r="J16" s="18">
        <v>1833</v>
      </c>
      <c r="K16" s="30">
        <f t="shared" si="2"/>
        <v>0.13713900942690407</v>
      </c>
      <c r="L16" s="30"/>
      <c r="M16" s="18">
        <v>5017</v>
      </c>
      <c r="N16" s="30">
        <f t="shared" si="3"/>
        <v>0.14091113358049656</v>
      </c>
      <c r="O16" s="30"/>
      <c r="P16" s="18">
        <v>3441</v>
      </c>
      <c r="Q16" s="30">
        <f t="shared" si="4"/>
        <v>0.1373378567152265</v>
      </c>
      <c r="R16" s="30"/>
      <c r="S16" s="103">
        <f t="shared" si="5"/>
        <v>15015</v>
      </c>
      <c r="T16" s="30">
        <f t="shared" si="6"/>
        <v>0.13770049797782485</v>
      </c>
    </row>
    <row r="17" spans="1:20" ht="15" x14ac:dyDescent="0.25">
      <c r="A17" s="91" t="s">
        <v>271</v>
      </c>
      <c r="B17" s="91" t="s">
        <v>272</v>
      </c>
      <c r="C17" s="32"/>
      <c r="D17" s="18">
        <v>3273</v>
      </c>
      <c r="E17" s="30">
        <f t="shared" si="0"/>
        <v>0.13743439009027925</v>
      </c>
      <c r="F17" s="30"/>
      <c r="G17" s="18">
        <v>834</v>
      </c>
      <c r="H17" s="30">
        <f t="shared" si="1"/>
        <v>7.4457637710918664E-2</v>
      </c>
      <c r="I17" s="30"/>
      <c r="J17" s="18">
        <v>1354</v>
      </c>
      <c r="K17" s="30">
        <f t="shared" si="2"/>
        <v>0.10130181056411791</v>
      </c>
      <c r="L17" s="30"/>
      <c r="M17" s="18">
        <v>4219</v>
      </c>
      <c r="N17" s="30">
        <f t="shared" si="3"/>
        <v>0.11849792158184473</v>
      </c>
      <c r="O17" s="30"/>
      <c r="P17" s="18">
        <v>2692</v>
      </c>
      <c r="Q17" s="30">
        <f t="shared" si="4"/>
        <v>0.10744362402714029</v>
      </c>
      <c r="R17" s="30"/>
      <c r="S17" s="103">
        <f t="shared" si="5"/>
        <v>12372</v>
      </c>
      <c r="T17" s="30">
        <f t="shared" si="6"/>
        <v>0.11346190882328665</v>
      </c>
    </row>
    <row r="18" spans="1:20" ht="15" x14ac:dyDescent="0.25">
      <c r="A18" s="91" t="s">
        <v>381</v>
      </c>
      <c r="B18" s="91" t="s">
        <v>382</v>
      </c>
      <c r="C18" s="32"/>
      <c r="D18" s="18">
        <v>2922</v>
      </c>
      <c r="E18" s="30">
        <f t="shared" si="0"/>
        <v>0.12269577997060677</v>
      </c>
      <c r="F18" s="30"/>
      <c r="G18" s="18">
        <v>631</v>
      </c>
      <c r="H18" s="30">
        <f t="shared" si="1"/>
        <v>5.6334255870011604E-2</v>
      </c>
      <c r="I18" s="30"/>
      <c r="J18" s="18">
        <v>1057</v>
      </c>
      <c r="K18" s="30">
        <f t="shared" si="2"/>
        <v>7.9081250935208736E-2</v>
      </c>
      <c r="L18" s="30"/>
      <c r="M18" s="18">
        <v>3337</v>
      </c>
      <c r="N18" s="30">
        <f t="shared" si="3"/>
        <v>9.3725424109650596E-2</v>
      </c>
      <c r="O18" s="30"/>
      <c r="P18" s="18">
        <v>2072</v>
      </c>
      <c r="Q18" s="30">
        <f t="shared" si="4"/>
        <v>8.2698064258631007E-2</v>
      </c>
      <c r="R18" s="30"/>
      <c r="S18" s="103">
        <f t="shared" si="5"/>
        <v>10019</v>
      </c>
      <c r="T18" s="30">
        <f t="shared" si="6"/>
        <v>9.1882869746242241E-2</v>
      </c>
    </row>
    <row r="19" spans="1:20" ht="15" x14ac:dyDescent="0.25">
      <c r="A19" s="91" t="s">
        <v>475</v>
      </c>
      <c r="B19" s="91" t="s">
        <v>476</v>
      </c>
      <c r="C19" s="32"/>
      <c r="D19" s="18">
        <v>3492</v>
      </c>
      <c r="E19" s="30">
        <f t="shared" si="0"/>
        <v>0.14663027503674156</v>
      </c>
      <c r="F19" s="30"/>
      <c r="G19" s="18">
        <v>825</v>
      </c>
      <c r="H19" s="30">
        <f t="shared" si="1"/>
        <v>7.3654138023390769E-2</v>
      </c>
      <c r="I19" s="30"/>
      <c r="J19" s="18">
        <v>1414</v>
      </c>
      <c r="K19" s="30">
        <f t="shared" si="2"/>
        <v>0.10579081250935209</v>
      </c>
      <c r="L19" s="30"/>
      <c r="M19" s="18">
        <v>4282</v>
      </c>
      <c r="N19" s="30">
        <f t="shared" si="3"/>
        <v>0.12026738568700146</v>
      </c>
      <c r="O19" s="30"/>
      <c r="P19" s="18">
        <v>2527</v>
      </c>
      <c r="Q19" s="30">
        <f t="shared" si="4"/>
        <v>0.10085811215326282</v>
      </c>
      <c r="R19" s="30"/>
      <c r="S19" s="103">
        <f t="shared" si="5"/>
        <v>12540</v>
      </c>
      <c r="T19" s="30">
        <f t="shared" si="6"/>
        <v>0.11500261369576581</v>
      </c>
    </row>
    <row r="20" spans="1:20" ht="15" x14ac:dyDescent="0.25">
      <c r="A20" s="91" t="s">
        <v>595</v>
      </c>
      <c r="B20" s="91" t="s">
        <v>596</v>
      </c>
      <c r="C20" s="32"/>
      <c r="D20" s="18">
        <v>2320</v>
      </c>
      <c r="E20" s="30">
        <f t="shared" si="0"/>
        <v>9.7417593953390724E-2</v>
      </c>
      <c r="F20" s="30"/>
      <c r="G20" s="18">
        <v>930</v>
      </c>
      <c r="H20" s="30">
        <f t="shared" si="1"/>
        <v>8.3028301044549599E-2</v>
      </c>
      <c r="I20" s="30"/>
      <c r="J20" s="18">
        <v>1384</v>
      </c>
      <c r="K20" s="30">
        <f t="shared" si="2"/>
        <v>0.10354631153673501</v>
      </c>
      <c r="L20" s="30"/>
      <c r="M20" s="18">
        <v>4273</v>
      </c>
      <c r="N20" s="30">
        <f t="shared" si="3"/>
        <v>0.12001460510055049</v>
      </c>
      <c r="O20" s="30"/>
      <c r="P20" s="18">
        <v>2802</v>
      </c>
      <c r="Q20" s="30">
        <f t="shared" si="4"/>
        <v>0.11183396527639194</v>
      </c>
      <c r="R20" s="30"/>
      <c r="S20" s="103">
        <f t="shared" si="5"/>
        <v>11709</v>
      </c>
      <c r="T20" s="30">
        <f t="shared" si="6"/>
        <v>0.10738162709439568</v>
      </c>
    </row>
    <row r="21" spans="1:20" ht="15" x14ac:dyDescent="0.25">
      <c r="A21" s="91" t="s">
        <v>713</v>
      </c>
      <c r="B21" s="91" t="s">
        <v>714</v>
      </c>
      <c r="C21" s="32"/>
      <c r="D21" s="18">
        <v>866</v>
      </c>
      <c r="E21" s="30">
        <f t="shared" si="0"/>
        <v>3.6363636363636362E-2</v>
      </c>
      <c r="F21" s="30"/>
      <c r="G21" s="18">
        <v>3141</v>
      </c>
      <c r="H21" s="30">
        <f t="shared" si="1"/>
        <v>0.28042139094723684</v>
      </c>
      <c r="I21" s="30"/>
      <c r="J21" s="18">
        <v>1448</v>
      </c>
      <c r="K21" s="30">
        <f t="shared" si="2"/>
        <v>0.10833458027831812</v>
      </c>
      <c r="L21" s="30"/>
      <c r="M21" s="18">
        <v>3077</v>
      </c>
      <c r="N21" s="30">
        <f t="shared" si="3"/>
        <v>8.6422873834400629E-2</v>
      </c>
      <c r="O21" s="30"/>
      <c r="P21" s="18">
        <v>2721</v>
      </c>
      <c r="Q21" s="30">
        <f t="shared" si="4"/>
        <v>0.10860107762921573</v>
      </c>
      <c r="R21" s="30"/>
      <c r="S21" s="103">
        <f t="shared" si="5"/>
        <v>11253</v>
      </c>
      <c r="T21" s="30">
        <f t="shared" si="6"/>
        <v>0.10319971386909511</v>
      </c>
    </row>
    <row r="22" spans="1:20" ht="15" x14ac:dyDescent="0.25">
      <c r="A22" s="91" t="s">
        <v>861</v>
      </c>
      <c r="B22" s="91" t="s">
        <v>862</v>
      </c>
      <c r="C22" s="32"/>
      <c r="D22" s="18">
        <v>2528</v>
      </c>
      <c r="E22" s="30">
        <f t="shared" si="0"/>
        <v>0.10615158513541885</v>
      </c>
      <c r="F22" s="30"/>
      <c r="G22" s="18">
        <v>1877</v>
      </c>
      <c r="H22" s="30">
        <f t="shared" si="1"/>
        <v>0.16757432372109632</v>
      </c>
      <c r="I22" s="30"/>
      <c r="J22" s="18">
        <v>1906</v>
      </c>
      <c r="K22" s="30">
        <f t="shared" si="2"/>
        <v>0.14260062846027233</v>
      </c>
      <c r="L22" s="30"/>
      <c r="M22" s="18">
        <v>5013</v>
      </c>
      <c r="N22" s="30">
        <f t="shared" si="3"/>
        <v>0.14079878665318504</v>
      </c>
      <c r="O22" s="30"/>
      <c r="P22" s="18">
        <v>3560</v>
      </c>
      <c r="Q22" s="30">
        <f t="shared" si="4"/>
        <v>0.14208740770305328</v>
      </c>
      <c r="R22" s="30"/>
      <c r="S22" s="103">
        <f t="shared" si="5"/>
        <v>14884</v>
      </c>
      <c r="T22" s="30">
        <f t="shared" si="6"/>
        <v>0.13649911501178455</v>
      </c>
    </row>
    <row r="23" spans="1:20" ht="15" x14ac:dyDescent="0.25">
      <c r="A23" s="91" t="s">
        <v>1031</v>
      </c>
      <c r="B23" s="91" t="s">
        <v>1032</v>
      </c>
      <c r="C23" s="32"/>
      <c r="D23" s="18">
        <v>2025</v>
      </c>
      <c r="E23" s="30">
        <f t="shared" si="0"/>
        <v>8.5030442998110439E-2</v>
      </c>
      <c r="F23" s="30"/>
      <c r="G23" s="18">
        <v>758</v>
      </c>
      <c r="H23" s="30">
        <f t="shared" si="1"/>
        <v>6.7672529238460857E-2</v>
      </c>
      <c r="I23" s="30"/>
      <c r="J23" s="18">
        <v>1413</v>
      </c>
      <c r="K23" s="30">
        <f t="shared" si="2"/>
        <v>0.10571599581026485</v>
      </c>
      <c r="L23" s="30"/>
      <c r="M23" s="18">
        <v>3245</v>
      </c>
      <c r="N23" s="30">
        <f t="shared" si="3"/>
        <v>9.1141444781485226E-2</v>
      </c>
      <c r="O23" s="30"/>
      <c r="P23" s="18">
        <v>2441</v>
      </c>
      <c r="Q23" s="30">
        <f t="shared" si="4"/>
        <v>9.7425663540211538E-2</v>
      </c>
      <c r="R23" s="30"/>
      <c r="S23" s="103">
        <f t="shared" si="5"/>
        <v>9882</v>
      </c>
      <c r="T23" s="30">
        <f t="shared" si="6"/>
        <v>9.062646160618483E-2</v>
      </c>
    </row>
    <row r="24" spans="1:20" ht="15" x14ac:dyDescent="0.25">
      <c r="A24" s="16"/>
      <c r="B24" s="16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</row>
    <row r="25" spans="1:20" s="45" customFormat="1" ht="15" x14ac:dyDescent="0.25"/>
    <row r="26" spans="1:20" s="45" customFormat="1" ht="15" x14ac:dyDescent="0.25"/>
    <row r="27" spans="1:20" s="45" customFormat="1" ht="15" x14ac:dyDescent="0.25"/>
    <row r="28" spans="1:20" s="45" customFormat="1" ht="15" x14ac:dyDescent="0.25"/>
    <row r="29" spans="1:20" s="45" customFormat="1" ht="15" x14ac:dyDescent="0.25"/>
    <row r="30" spans="1:20" s="45" customFormat="1" ht="15" x14ac:dyDescent="0.25"/>
    <row r="31" spans="1:20" s="45" customFormat="1" ht="15" x14ac:dyDescent="0.25"/>
    <row r="32" spans="1:20" s="45" customFormat="1" ht="15" x14ac:dyDescent="0.25"/>
    <row r="33" spans="1:18" s="45" customFormat="1" ht="15" x14ac:dyDescent="0.25"/>
    <row r="34" spans="1:18" s="45" customFormat="1" ht="15" x14ac:dyDescent="0.25"/>
    <row r="35" spans="1:18" s="45" customFormat="1" ht="15" x14ac:dyDescent="0.25"/>
    <row r="36" spans="1:18" s="45" customFormat="1" ht="15" x14ac:dyDescent="0.25"/>
    <row r="37" spans="1:18" s="45" customFormat="1" ht="15" x14ac:dyDescent="0.25"/>
    <row r="38" spans="1:18" ht="15" x14ac:dyDescent="0.25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</row>
    <row r="39" spans="1:18" ht="15" x14ac:dyDescent="0.25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</row>
    <row r="40" spans="1:18" ht="15" x14ac:dyDescent="0.25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</row>
    <row r="41" spans="1:18" ht="15" x14ac:dyDescent="0.25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</row>
    <row r="42" spans="1:18" ht="15" x14ac:dyDescent="0.25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</row>
    <row r="43" spans="1:18" ht="15" x14ac:dyDescent="0.25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</row>
    <row r="44" spans="1:18" ht="15" x14ac:dyDescent="0.25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</row>
    <row r="45" spans="1:18" ht="15" x14ac:dyDescent="0.25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</row>
  </sheetData>
  <mergeCells count="8">
    <mergeCell ref="D4:E4"/>
    <mergeCell ref="A4:A5"/>
    <mergeCell ref="B4:B5"/>
    <mergeCell ref="S4:T4"/>
    <mergeCell ref="G4:H4"/>
    <mergeCell ref="J4:K4"/>
    <mergeCell ref="M4:N4"/>
    <mergeCell ref="P4:Q4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AD233-2BE2-4305-B9A7-07D8F50B97AA}">
  <sheetPr codeName="Sheet36"/>
  <dimension ref="A1:AO45"/>
  <sheetViews>
    <sheetView workbookViewId="0">
      <pane xSplit="2" ySplit="5" topLeftCell="C6" activePane="bottomRight" state="frozen"/>
      <selection pane="topRight" activeCell="D1" sqref="D1"/>
      <selection pane="bottomLeft" activeCell="B7" sqref="B7"/>
      <selection pane="bottomRight"/>
    </sheetView>
  </sheetViews>
  <sheetFormatPr defaultColWidth="9.140625" defaultRowHeight="14.25" x14ac:dyDescent="0.2"/>
  <cols>
    <col min="1" max="1" width="64.28515625" style="5" bestFit="1" customWidth="1"/>
    <col min="2" max="2" width="24.7109375" style="5" customWidth="1"/>
    <col min="3" max="3" width="6" style="5" customWidth="1"/>
    <col min="4" max="4" width="10.42578125" style="5" bestFit="1" customWidth="1"/>
    <col min="5" max="5" width="31.140625" style="5" bestFit="1" customWidth="1"/>
    <col min="6" max="6" width="3.7109375" style="5" customWidth="1"/>
    <col min="7" max="7" width="9" style="5" bestFit="1" customWidth="1"/>
    <col min="8" max="8" width="31.140625" style="5" bestFit="1" customWidth="1"/>
    <col min="9" max="9" width="3.42578125" style="5" customWidth="1"/>
    <col min="10" max="10" width="9" style="5" bestFit="1" customWidth="1"/>
    <col min="11" max="11" width="31.140625" style="5" bestFit="1" customWidth="1"/>
    <col min="12" max="12" width="4.7109375" style="5" customWidth="1"/>
    <col min="13" max="13" width="12.42578125" style="5" bestFit="1" customWidth="1"/>
    <col min="14" max="14" width="12.42578125" style="5" customWidth="1"/>
    <col min="15" max="15" width="7.28515625" style="5" customWidth="1"/>
    <col min="16" max="16" width="12.42578125" style="5" customWidth="1"/>
    <col min="17" max="17" width="31.140625" style="5" bestFit="1" customWidth="1"/>
    <col min="18" max="18" width="7.28515625" style="5" customWidth="1"/>
    <col min="19" max="19" width="11.5703125" style="5" bestFit="1" customWidth="1"/>
    <col min="20" max="20" width="31.140625" style="5" bestFit="1" customWidth="1"/>
    <col min="21" max="21" width="3.28515625" style="5" customWidth="1"/>
    <col min="22" max="22" width="11.5703125" style="5" bestFit="1" customWidth="1"/>
    <col min="23" max="16384" width="9.140625" style="5"/>
  </cols>
  <sheetData>
    <row r="1" spans="1:41" ht="18.75" x14ac:dyDescent="0.25">
      <c r="A1" s="10" t="s">
        <v>1815</v>
      </c>
      <c r="B1" s="10"/>
      <c r="C1" s="10"/>
      <c r="D1" s="41"/>
      <c r="E1" s="41"/>
      <c r="F1" s="41"/>
      <c r="G1" s="18"/>
      <c r="H1" s="18"/>
      <c r="I1" s="41"/>
      <c r="J1" s="18"/>
      <c r="K1" s="18"/>
      <c r="L1" s="18"/>
      <c r="M1" s="41"/>
      <c r="N1" s="41"/>
      <c r="O1" s="41"/>
      <c r="P1" s="41"/>
      <c r="Q1" s="41"/>
      <c r="R1" s="41"/>
      <c r="S1" s="44"/>
      <c r="T1" s="44"/>
      <c r="U1" s="44"/>
      <c r="V1" s="44"/>
      <c r="W1" s="18"/>
      <c r="X1" s="18"/>
      <c r="Y1" s="18"/>
      <c r="Z1" s="18"/>
      <c r="AA1" s="18"/>
      <c r="AB1" s="18"/>
      <c r="AC1" s="18"/>
      <c r="AD1" s="18"/>
      <c r="AE1" s="41"/>
      <c r="AF1" s="41"/>
      <c r="AG1" s="41"/>
      <c r="AH1" s="41"/>
      <c r="AI1" s="18"/>
      <c r="AJ1" s="18"/>
      <c r="AK1" s="18"/>
      <c r="AL1" s="18"/>
      <c r="AM1" s="18"/>
      <c r="AN1" s="18"/>
      <c r="AO1" s="18"/>
    </row>
    <row r="2" spans="1:41" ht="15.75" x14ac:dyDescent="0.25">
      <c r="A2" s="10" t="s">
        <v>1783</v>
      </c>
      <c r="B2" s="10"/>
      <c r="C2" s="10"/>
      <c r="D2" s="41"/>
      <c r="E2" s="41"/>
      <c r="F2" s="41"/>
      <c r="G2" s="18"/>
      <c r="H2" s="18"/>
      <c r="I2" s="41"/>
      <c r="J2" s="18"/>
      <c r="K2" s="18"/>
      <c r="L2" s="18"/>
      <c r="M2" s="41"/>
      <c r="N2" s="41"/>
      <c r="O2" s="41"/>
      <c r="P2" s="41"/>
      <c r="Q2" s="41"/>
      <c r="R2" s="41"/>
      <c r="S2" s="44"/>
      <c r="T2" s="44"/>
      <c r="U2" s="44"/>
      <c r="V2" s="44"/>
      <c r="W2" s="18"/>
      <c r="X2" s="18"/>
      <c r="Y2" s="18"/>
      <c r="Z2" s="18"/>
      <c r="AA2" s="18"/>
      <c r="AB2" s="18"/>
      <c r="AC2" s="18"/>
      <c r="AD2" s="18"/>
      <c r="AE2" s="41"/>
      <c r="AF2" s="41"/>
      <c r="AG2" s="41"/>
      <c r="AH2" s="41"/>
      <c r="AI2" s="18"/>
      <c r="AJ2" s="18"/>
      <c r="AK2" s="18"/>
      <c r="AL2" s="18"/>
      <c r="AM2" s="18"/>
      <c r="AN2" s="18"/>
      <c r="AO2" s="18"/>
    </row>
    <row r="3" spans="1:41" ht="15" x14ac:dyDescent="0.25">
      <c r="A3" s="26"/>
      <c r="B3" s="26"/>
      <c r="C3" s="26"/>
      <c r="D3" s="43"/>
      <c r="E3" s="43"/>
      <c r="F3" s="43"/>
      <c r="G3" s="27"/>
      <c r="H3" s="27"/>
      <c r="I3" s="43"/>
      <c r="J3" s="27"/>
      <c r="K3" s="27"/>
      <c r="L3" s="27"/>
      <c r="M3" s="43"/>
      <c r="N3" s="43"/>
      <c r="O3" s="43"/>
      <c r="P3" s="43"/>
      <c r="Q3" s="43"/>
      <c r="R3" s="43"/>
      <c r="S3" s="46"/>
      <c r="T3" s="46"/>
      <c r="U3" s="46"/>
      <c r="V3" s="46"/>
      <c r="W3" s="27"/>
      <c r="X3" s="27"/>
      <c r="Y3" s="27"/>
      <c r="Z3" s="27"/>
      <c r="AA3" s="27"/>
      <c r="AB3" s="27"/>
      <c r="AC3" s="27"/>
      <c r="AD3" s="27"/>
      <c r="AE3" s="43"/>
      <c r="AF3" s="43"/>
      <c r="AG3" s="43"/>
      <c r="AH3" s="43"/>
      <c r="AI3" s="27"/>
      <c r="AJ3" s="27"/>
      <c r="AK3" s="27"/>
      <c r="AL3" s="27"/>
      <c r="AM3" s="27"/>
      <c r="AN3" s="27"/>
      <c r="AO3" s="27"/>
    </row>
    <row r="4" spans="1:41" ht="15.2" customHeight="1" x14ac:dyDescent="0.25">
      <c r="A4" s="222" t="s">
        <v>34</v>
      </c>
      <c r="B4" s="222" t="s">
        <v>36</v>
      </c>
      <c r="C4" s="16"/>
      <c r="D4" s="220" t="s">
        <v>40</v>
      </c>
      <c r="E4" s="220"/>
      <c r="F4" s="76"/>
      <c r="G4" s="220" t="s">
        <v>43</v>
      </c>
      <c r="H4" s="220"/>
      <c r="I4" s="76"/>
      <c r="J4" s="220" t="s">
        <v>45</v>
      </c>
      <c r="K4" s="220"/>
      <c r="L4" s="76"/>
      <c r="M4" s="220" t="s">
        <v>46</v>
      </c>
      <c r="N4" s="220"/>
      <c r="O4" s="77"/>
      <c r="P4" s="220" t="s">
        <v>1224</v>
      </c>
      <c r="Q4" s="220"/>
      <c r="R4" s="49"/>
      <c r="S4" s="220" t="s">
        <v>1784</v>
      </c>
      <c r="T4" s="220"/>
    </row>
    <row r="5" spans="1:41" ht="14.45" customHeight="1" x14ac:dyDescent="0.25">
      <c r="A5" s="223"/>
      <c r="B5" s="223"/>
      <c r="C5" s="50"/>
      <c r="D5" s="106" t="s">
        <v>48</v>
      </c>
      <c r="E5" s="204" t="s">
        <v>1799</v>
      </c>
      <c r="F5" s="106"/>
      <c r="G5" s="106" t="s">
        <v>48</v>
      </c>
      <c r="H5" s="204" t="s">
        <v>1799</v>
      </c>
      <c r="I5" s="106"/>
      <c r="J5" s="106" t="s">
        <v>48</v>
      </c>
      <c r="K5" s="204" t="s">
        <v>1799</v>
      </c>
      <c r="L5" s="106"/>
      <c r="M5" s="106" t="s">
        <v>48</v>
      </c>
      <c r="N5" s="106" t="s">
        <v>49</v>
      </c>
      <c r="O5" s="106"/>
      <c r="P5" s="106" t="s">
        <v>48</v>
      </c>
      <c r="Q5" s="204" t="s">
        <v>1799</v>
      </c>
      <c r="R5" s="106"/>
      <c r="S5" s="106" t="s">
        <v>48</v>
      </c>
      <c r="T5" s="204" t="s">
        <v>1799</v>
      </c>
    </row>
    <row r="6" spans="1:41" s="78" customFormat="1" ht="15" x14ac:dyDescent="0.25">
      <c r="A6" s="91"/>
      <c r="B6" s="162"/>
      <c r="C6" s="16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V6" s="150"/>
    </row>
    <row r="7" spans="1:41" ht="15" x14ac:dyDescent="0.25">
      <c r="A7" s="162" t="s">
        <v>50</v>
      </c>
      <c r="B7" s="162" t="s">
        <v>51</v>
      </c>
      <c r="C7" s="162"/>
      <c r="D7" s="17">
        <v>198381</v>
      </c>
      <c r="E7" s="106" t="s">
        <v>52</v>
      </c>
      <c r="F7" s="32"/>
      <c r="G7" s="17">
        <v>283798</v>
      </c>
      <c r="H7" s="106" t="s">
        <v>52</v>
      </c>
      <c r="I7" s="32"/>
      <c r="J7" s="17">
        <v>450819</v>
      </c>
      <c r="K7" s="106" t="s">
        <v>52</v>
      </c>
      <c r="L7" s="32"/>
      <c r="M7" s="17">
        <v>157747</v>
      </c>
      <c r="N7" s="106" t="s">
        <v>52</v>
      </c>
      <c r="O7" s="106"/>
      <c r="P7" s="72">
        <v>180596</v>
      </c>
      <c r="Q7" s="106" t="s">
        <v>52</v>
      </c>
      <c r="R7" s="32"/>
      <c r="S7" s="66">
        <f>SUM(P7,M7,J7,G7,D7)</f>
        <v>1271341</v>
      </c>
      <c r="T7" s="106" t="s">
        <v>52</v>
      </c>
      <c r="V7" s="101"/>
    </row>
    <row r="8" spans="1:41" ht="15" x14ac:dyDescent="0.25">
      <c r="A8" s="69" t="s">
        <v>53</v>
      </c>
      <c r="B8" s="69"/>
      <c r="C8" s="69"/>
      <c r="D8" s="15">
        <v>729</v>
      </c>
      <c r="E8" s="108" t="s">
        <v>52</v>
      </c>
      <c r="F8" s="32"/>
      <c r="G8" s="136">
        <v>1000</v>
      </c>
      <c r="H8" s="108" t="s">
        <v>52</v>
      </c>
      <c r="I8" s="32"/>
      <c r="J8" s="107">
        <v>655</v>
      </c>
      <c r="K8" s="108" t="s">
        <v>52</v>
      </c>
      <c r="L8" s="32"/>
      <c r="M8" s="107">
        <v>725</v>
      </c>
      <c r="N8" s="108" t="s">
        <v>52</v>
      </c>
      <c r="O8" s="108"/>
      <c r="P8" s="73">
        <v>1118</v>
      </c>
      <c r="Q8" s="108" t="s">
        <v>52</v>
      </c>
      <c r="R8" s="32"/>
      <c r="S8" s="102">
        <f>SUM(P8,M8,J8,G8,D8)</f>
        <v>4227</v>
      </c>
      <c r="T8" s="108" t="s">
        <v>52</v>
      </c>
      <c r="V8" s="101"/>
    </row>
    <row r="9" spans="1:41" ht="15" x14ac:dyDescent="0.25">
      <c r="A9" s="69"/>
      <c r="B9" s="69"/>
      <c r="C9" s="69"/>
      <c r="D9" s="15"/>
      <c r="E9" s="108"/>
      <c r="F9" s="32"/>
      <c r="G9" s="136"/>
      <c r="H9" s="108"/>
      <c r="I9" s="32"/>
      <c r="J9" s="107"/>
      <c r="K9" s="108"/>
      <c r="L9" s="32"/>
      <c r="M9" s="107"/>
      <c r="N9" s="108"/>
      <c r="O9" s="108"/>
      <c r="P9" s="73"/>
      <c r="Q9" s="108"/>
      <c r="R9" s="32"/>
      <c r="S9" s="66"/>
      <c r="T9" s="108"/>
      <c r="V9" s="101"/>
    </row>
    <row r="10" spans="1:41" ht="15" x14ac:dyDescent="0.25">
      <c r="A10" s="162" t="s">
        <v>54</v>
      </c>
      <c r="B10" s="162" t="s">
        <v>51</v>
      </c>
      <c r="C10" s="162"/>
      <c r="D10" s="17">
        <f>SUM(D12:D13)</f>
        <v>197652</v>
      </c>
      <c r="E10" s="32">
        <f>SUM(E12:E13)</f>
        <v>1.0000000000000002</v>
      </c>
      <c r="F10" s="32"/>
      <c r="G10" s="17">
        <f>SUM(G12:G13)</f>
        <v>282798</v>
      </c>
      <c r="H10" s="32">
        <f>SUM(H12:H13)</f>
        <v>0.99999999999999989</v>
      </c>
      <c r="I10" s="32"/>
      <c r="J10" s="17">
        <f>SUM(J12:J13)</f>
        <v>450164</v>
      </c>
      <c r="K10" s="32">
        <f>SUM(K12:K13)</f>
        <v>0.99999999999999989</v>
      </c>
      <c r="L10" s="32"/>
      <c r="M10" s="17">
        <f>SUM(M12:M13)</f>
        <v>157022</v>
      </c>
      <c r="N10" s="32">
        <f>SUM(N12:N13)</f>
        <v>1</v>
      </c>
      <c r="O10" s="32"/>
      <c r="P10" s="72">
        <v>179478</v>
      </c>
      <c r="Q10" s="32">
        <f>SUM(Q12:Q13)</f>
        <v>1</v>
      </c>
      <c r="R10" s="32"/>
      <c r="S10" s="66">
        <f>SUM(P10,M10,J10,G10,D10)</f>
        <v>1267114</v>
      </c>
      <c r="T10" s="32"/>
      <c r="V10" s="101"/>
    </row>
    <row r="11" spans="1:41" ht="15" x14ac:dyDescent="0.25">
      <c r="A11" s="162"/>
      <c r="B11" s="162"/>
      <c r="C11" s="25"/>
      <c r="D11" s="16"/>
      <c r="E11" s="32"/>
      <c r="F11" s="32"/>
      <c r="G11" s="16"/>
      <c r="H11" s="32"/>
      <c r="I11" s="32"/>
      <c r="J11" s="16"/>
      <c r="K11" s="32"/>
      <c r="L11" s="32"/>
      <c r="M11" s="16"/>
      <c r="N11" s="32"/>
      <c r="O11" s="32"/>
      <c r="P11" s="72"/>
      <c r="Q11" s="32"/>
      <c r="R11" s="32"/>
      <c r="S11" s="66"/>
      <c r="T11" s="32"/>
    </row>
    <row r="12" spans="1:41" ht="15" x14ac:dyDescent="0.25">
      <c r="A12" s="162" t="s">
        <v>55</v>
      </c>
      <c r="B12" s="162" t="s">
        <v>56</v>
      </c>
      <c r="C12" s="162"/>
      <c r="D12" s="17">
        <f>SUM(D15:D23)</f>
        <v>185315</v>
      </c>
      <c r="E12" s="32">
        <f>SUM(E15:E23)</f>
        <v>0.93758221520652474</v>
      </c>
      <c r="F12" s="32"/>
      <c r="G12" s="17">
        <f>SUM(G15:G23)</f>
        <v>268172</v>
      </c>
      <c r="H12" s="32">
        <f>SUM(H15:H23)</f>
        <v>0.9482811052411968</v>
      </c>
      <c r="I12" s="32"/>
      <c r="J12" s="17">
        <f>SUM(J15:J23)</f>
        <v>424517</v>
      </c>
      <c r="K12" s="32">
        <f>SUM(K15:K23)</f>
        <v>0.94302743000328759</v>
      </c>
      <c r="L12" s="32"/>
      <c r="M12" s="17">
        <f>SUM(M15:M23)</f>
        <v>148240</v>
      </c>
      <c r="N12" s="32">
        <f>SUM(N15:N23)</f>
        <v>0.94407153137776878</v>
      </c>
      <c r="O12" s="32"/>
      <c r="P12" s="72">
        <v>167392</v>
      </c>
      <c r="Q12" s="32">
        <f>P12/$P$10</f>
        <v>0.93266027033954024</v>
      </c>
      <c r="R12" s="32"/>
      <c r="S12" s="66">
        <f>SUM(P12,M12,J12,G12,D12)</f>
        <v>1193636</v>
      </c>
      <c r="T12" s="32">
        <f>S12/$S$10</f>
        <v>0.94201153171695684</v>
      </c>
    </row>
    <row r="13" spans="1:41" ht="15" x14ac:dyDescent="0.25">
      <c r="A13" s="162" t="s">
        <v>57</v>
      </c>
      <c r="B13" s="162" t="s">
        <v>58</v>
      </c>
      <c r="C13" s="16"/>
      <c r="D13" s="36">
        <v>12337</v>
      </c>
      <c r="E13" s="32">
        <f>D13/D$10</f>
        <v>6.24177847934754E-2</v>
      </c>
      <c r="F13" s="32"/>
      <c r="G13" s="17">
        <v>14626</v>
      </c>
      <c r="H13" s="32">
        <f>G13/G$10</f>
        <v>5.1718894758803105E-2</v>
      </c>
      <c r="I13" s="32"/>
      <c r="J13" s="36">
        <v>25647</v>
      </c>
      <c r="K13" s="32">
        <f>J13/J$10</f>
        <v>5.6972569996712311E-2</v>
      </c>
      <c r="L13" s="32"/>
      <c r="M13" s="36">
        <v>8782</v>
      </c>
      <c r="N13" s="32">
        <f>M13/M$10</f>
        <v>5.5928468622231282E-2</v>
      </c>
      <c r="O13" s="32"/>
      <c r="P13" s="72">
        <v>12086</v>
      </c>
      <c r="Q13" s="32">
        <f>P13/$P$10</f>
        <v>6.7339729660459771E-2</v>
      </c>
      <c r="R13" s="32"/>
      <c r="S13" s="66">
        <f>SUM(P13,M13,J13,G13,D13)</f>
        <v>73478</v>
      </c>
      <c r="T13" s="32">
        <f>S13/$S$10</f>
        <v>5.7988468283043201E-2</v>
      </c>
    </row>
    <row r="14" spans="1:41" ht="15" x14ac:dyDescent="0.25">
      <c r="A14" s="162"/>
      <c r="B14" s="162"/>
      <c r="C14" s="16"/>
      <c r="D14" s="42"/>
      <c r="E14" s="32"/>
      <c r="F14" s="32"/>
      <c r="G14" s="18"/>
      <c r="H14" s="32"/>
      <c r="I14" s="32"/>
      <c r="J14" s="42"/>
      <c r="K14" s="32"/>
      <c r="L14" s="32"/>
      <c r="M14" s="42"/>
      <c r="N14" s="32"/>
      <c r="O14" s="32"/>
      <c r="P14" s="72"/>
      <c r="Q14" s="32"/>
      <c r="R14" s="32"/>
      <c r="S14" s="66"/>
      <c r="T14" s="32"/>
    </row>
    <row r="15" spans="1:41" ht="15" x14ac:dyDescent="0.25">
      <c r="A15" s="91" t="s">
        <v>59</v>
      </c>
      <c r="B15" s="91" t="s">
        <v>60</v>
      </c>
      <c r="D15" s="42">
        <v>8988</v>
      </c>
      <c r="E15" s="30">
        <f t="shared" ref="E15:E23" si="0">D15/D$10</f>
        <v>4.5473863153421168E-2</v>
      </c>
      <c r="F15" s="32"/>
      <c r="G15" s="18">
        <v>11283</v>
      </c>
      <c r="H15" s="30">
        <f t="shared" ref="H15:H23" si="1">G15/G$10</f>
        <v>3.9897736193325269E-2</v>
      </c>
      <c r="I15" s="32"/>
      <c r="J15" s="42">
        <v>20609</v>
      </c>
      <c r="K15" s="30">
        <f t="shared" ref="K15:K23" si="2">J15/J$10</f>
        <v>4.5781093112732249E-2</v>
      </c>
      <c r="L15" s="32"/>
      <c r="M15" s="42">
        <v>4555</v>
      </c>
      <c r="N15" s="30">
        <f t="shared" ref="N15:N23" si="3">M15/M$10</f>
        <v>2.9008673943778578E-2</v>
      </c>
      <c r="O15" s="32"/>
      <c r="P15" s="65">
        <v>7387</v>
      </c>
      <c r="Q15" s="30">
        <f t="shared" ref="Q15:Q23" si="4">P15/$P$10</f>
        <v>4.1158247807530725E-2</v>
      </c>
      <c r="R15" s="32"/>
      <c r="S15" s="103">
        <f t="shared" ref="S15:S23" si="5">SUM(P15,M15,J15,G15,D15)</f>
        <v>52822</v>
      </c>
      <c r="T15" s="30">
        <f t="shared" ref="T15:T23" si="6">S15/$S$10</f>
        <v>4.1686856904745745E-2</v>
      </c>
    </row>
    <row r="16" spans="1:41" ht="15" x14ac:dyDescent="0.25">
      <c r="A16" s="91" t="s">
        <v>119</v>
      </c>
      <c r="B16" s="91" t="s">
        <v>120</v>
      </c>
      <c r="D16" s="42">
        <v>22882</v>
      </c>
      <c r="E16" s="30">
        <f t="shared" si="0"/>
        <v>0.11576912958128428</v>
      </c>
      <c r="F16" s="32"/>
      <c r="G16" s="18">
        <v>34399</v>
      </c>
      <c r="H16" s="30">
        <f t="shared" si="1"/>
        <v>0.12163805967510379</v>
      </c>
      <c r="I16" s="32"/>
      <c r="J16" s="42">
        <v>63504</v>
      </c>
      <c r="K16" s="30">
        <f t="shared" si="2"/>
        <v>0.14106858833669508</v>
      </c>
      <c r="L16" s="32"/>
      <c r="M16" s="42">
        <v>21596</v>
      </c>
      <c r="N16" s="30">
        <f t="shared" si="3"/>
        <v>0.13753486772554163</v>
      </c>
      <c r="O16" s="32"/>
      <c r="P16" s="65">
        <v>22012</v>
      </c>
      <c r="Q16" s="30">
        <f t="shared" si="4"/>
        <v>0.12264455810740035</v>
      </c>
      <c r="R16" s="32"/>
      <c r="S16" s="103">
        <f t="shared" si="5"/>
        <v>164393</v>
      </c>
      <c r="T16" s="30">
        <f t="shared" si="6"/>
        <v>0.12973812932380197</v>
      </c>
    </row>
    <row r="17" spans="1:22" ht="15" x14ac:dyDescent="0.25">
      <c r="A17" s="91" t="s">
        <v>271</v>
      </c>
      <c r="B17" s="91" t="s">
        <v>272</v>
      </c>
      <c r="D17" s="42">
        <v>21004</v>
      </c>
      <c r="E17" s="30">
        <f t="shared" si="0"/>
        <v>0.10626758140570296</v>
      </c>
      <c r="F17" s="32"/>
      <c r="G17" s="18">
        <v>27733</v>
      </c>
      <c r="H17" s="30">
        <f t="shared" si="1"/>
        <v>9.8066464402152775E-2</v>
      </c>
      <c r="I17" s="32"/>
      <c r="J17" s="42">
        <v>45458</v>
      </c>
      <c r="K17" s="30">
        <f t="shared" si="2"/>
        <v>0.10098097582214483</v>
      </c>
      <c r="L17" s="32"/>
      <c r="M17" s="42">
        <v>16263</v>
      </c>
      <c r="N17" s="30">
        <f t="shared" si="3"/>
        <v>0.10357147406095961</v>
      </c>
      <c r="O17" s="32"/>
      <c r="P17" s="65">
        <v>17925</v>
      </c>
      <c r="Q17" s="30">
        <f t="shared" si="4"/>
        <v>9.9872964931635069E-2</v>
      </c>
      <c r="R17" s="32"/>
      <c r="S17" s="103">
        <f t="shared" si="5"/>
        <v>128383</v>
      </c>
      <c r="T17" s="30">
        <f t="shared" si="6"/>
        <v>0.10131921831816237</v>
      </c>
    </row>
    <row r="18" spans="1:22" ht="15" x14ac:dyDescent="0.25">
      <c r="A18" s="91" t="s">
        <v>381</v>
      </c>
      <c r="B18" s="91" t="s">
        <v>382</v>
      </c>
      <c r="D18" s="42">
        <v>20095</v>
      </c>
      <c r="E18" s="30">
        <f t="shared" si="0"/>
        <v>0.10166858923765001</v>
      </c>
      <c r="F18" s="32"/>
      <c r="G18" s="18">
        <v>19846</v>
      </c>
      <c r="H18" s="30">
        <f t="shared" si="1"/>
        <v>7.017729969801767E-2</v>
      </c>
      <c r="I18" s="32"/>
      <c r="J18" s="42">
        <v>33080</v>
      </c>
      <c r="K18" s="30">
        <f t="shared" si="2"/>
        <v>7.3484330155232314E-2</v>
      </c>
      <c r="L18" s="32"/>
      <c r="M18" s="42">
        <v>12324</v>
      </c>
      <c r="N18" s="30">
        <f t="shared" si="3"/>
        <v>7.8485817274012562E-2</v>
      </c>
      <c r="O18" s="32"/>
      <c r="P18" s="65">
        <v>14843</v>
      </c>
      <c r="Q18" s="30">
        <f t="shared" si="4"/>
        <v>8.2700943848271091E-2</v>
      </c>
      <c r="R18" s="32"/>
      <c r="S18" s="103">
        <f t="shared" si="5"/>
        <v>100188</v>
      </c>
      <c r="T18" s="30">
        <f t="shared" si="6"/>
        <v>7.9067866032574818E-2</v>
      </c>
    </row>
    <row r="19" spans="1:22" ht="15" x14ac:dyDescent="0.25">
      <c r="A19" s="91" t="s">
        <v>475</v>
      </c>
      <c r="B19" s="91" t="s">
        <v>476</v>
      </c>
      <c r="D19" s="188">
        <v>21683</v>
      </c>
      <c r="E19" s="30">
        <f t="shared" si="0"/>
        <v>0.10970291218910004</v>
      </c>
      <c r="F19" s="32"/>
      <c r="G19" s="18">
        <v>23829</v>
      </c>
      <c r="H19" s="30">
        <f t="shared" si="1"/>
        <v>8.4261557719644414E-2</v>
      </c>
      <c r="I19" s="32"/>
      <c r="J19" s="42">
        <v>42509</v>
      </c>
      <c r="K19" s="30">
        <f t="shared" si="2"/>
        <v>9.4430029944642391E-2</v>
      </c>
      <c r="L19" s="32"/>
      <c r="M19" s="42">
        <v>17303</v>
      </c>
      <c r="N19" s="30">
        <f t="shared" si="3"/>
        <v>0.11019474978028557</v>
      </c>
      <c r="O19" s="32"/>
      <c r="P19" s="65">
        <v>16455</v>
      </c>
      <c r="Q19" s="30">
        <f t="shared" si="4"/>
        <v>9.1682546050212282E-2</v>
      </c>
      <c r="R19" s="32"/>
      <c r="S19" s="103">
        <f t="shared" si="5"/>
        <v>121779</v>
      </c>
      <c r="T19" s="30">
        <f t="shared" si="6"/>
        <v>9.6107374711351945E-2</v>
      </c>
    </row>
    <row r="20" spans="1:22" ht="15" x14ac:dyDescent="0.25">
      <c r="A20" s="91" t="s">
        <v>595</v>
      </c>
      <c r="B20" s="91" t="s">
        <v>596</v>
      </c>
      <c r="D20" s="42">
        <v>21126</v>
      </c>
      <c r="E20" s="30">
        <f t="shared" si="0"/>
        <v>0.10688482787930302</v>
      </c>
      <c r="F20" s="32"/>
      <c r="G20" s="18">
        <v>26775</v>
      </c>
      <c r="H20" s="30">
        <f t="shared" si="1"/>
        <v>9.4678887403729872E-2</v>
      </c>
      <c r="I20" s="32"/>
      <c r="J20" s="42">
        <v>38226</v>
      </c>
      <c r="K20" s="30">
        <f t="shared" si="2"/>
        <v>8.4915719604410841E-2</v>
      </c>
      <c r="L20" s="32"/>
      <c r="M20" s="42">
        <v>18750</v>
      </c>
      <c r="N20" s="30">
        <f t="shared" si="3"/>
        <v>0.11941001897823235</v>
      </c>
      <c r="O20" s="32"/>
      <c r="P20" s="65">
        <v>19625</v>
      </c>
      <c r="Q20" s="30">
        <f t="shared" si="4"/>
        <v>0.10934487792375668</v>
      </c>
      <c r="R20" s="32"/>
      <c r="S20" s="103">
        <f t="shared" si="5"/>
        <v>124502</v>
      </c>
      <c r="T20" s="30">
        <f t="shared" si="6"/>
        <v>9.8256352624941395E-2</v>
      </c>
    </row>
    <row r="21" spans="1:22" ht="15" x14ac:dyDescent="0.25">
      <c r="A21" s="91" t="s">
        <v>713</v>
      </c>
      <c r="B21" s="91" t="s">
        <v>714</v>
      </c>
      <c r="D21" s="42">
        <v>17561</v>
      </c>
      <c r="E21" s="30">
        <f t="shared" si="0"/>
        <v>8.8848076417137184E-2</v>
      </c>
      <c r="F21" s="32"/>
      <c r="G21" s="18">
        <v>58392</v>
      </c>
      <c r="H21" s="30">
        <f t="shared" si="1"/>
        <v>0.20647953663038635</v>
      </c>
      <c r="I21" s="32"/>
      <c r="J21" s="42">
        <v>80504</v>
      </c>
      <c r="K21" s="30">
        <f t="shared" si="2"/>
        <v>0.17883260322904543</v>
      </c>
      <c r="L21" s="32"/>
      <c r="M21" s="42">
        <v>14827</v>
      </c>
      <c r="N21" s="30">
        <f t="shared" si="3"/>
        <v>9.4426258740813396E-2</v>
      </c>
      <c r="O21" s="32"/>
      <c r="P21" s="65">
        <v>22364</v>
      </c>
      <c r="Q21" s="30">
        <f t="shared" si="4"/>
        <v>0.124605801268122</v>
      </c>
      <c r="R21" s="32"/>
      <c r="S21" s="103">
        <f t="shared" si="5"/>
        <v>193648</v>
      </c>
      <c r="T21" s="30">
        <f t="shared" si="6"/>
        <v>0.15282602828159109</v>
      </c>
    </row>
    <row r="22" spans="1:22" ht="15" x14ac:dyDescent="0.25">
      <c r="A22" s="91" t="s">
        <v>861</v>
      </c>
      <c r="B22" s="91" t="s">
        <v>862</v>
      </c>
      <c r="D22" s="42">
        <v>28902</v>
      </c>
      <c r="E22" s="30">
        <f t="shared" si="0"/>
        <v>0.14622670147532027</v>
      </c>
      <c r="F22" s="32"/>
      <c r="G22" s="18">
        <v>41983</v>
      </c>
      <c r="H22" s="30">
        <f t="shared" si="1"/>
        <v>0.1484557882304684</v>
      </c>
      <c r="I22" s="32"/>
      <c r="J22" s="42">
        <v>59431</v>
      </c>
      <c r="K22" s="30">
        <f t="shared" si="2"/>
        <v>0.13202077465101608</v>
      </c>
      <c r="L22" s="32"/>
      <c r="M22" s="42">
        <v>24015</v>
      </c>
      <c r="N22" s="30">
        <f t="shared" si="3"/>
        <v>0.15294035230732</v>
      </c>
      <c r="O22" s="32"/>
      <c r="P22" s="65">
        <v>26402</v>
      </c>
      <c r="Q22" s="30">
        <f t="shared" si="4"/>
        <v>0.14710438048117319</v>
      </c>
      <c r="R22" s="32"/>
      <c r="S22" s="103">
        <f t="shared" si="5"/>
        <v>180733</v>
      </c>
      <c r="T22" s="30">
        <f t="shared" si="6"/>
        <v>0.1426335751952863</v>
      </c>
    </row>
    <row r="23" spans="1:22" ht="15" x14ac:dyDescent="0.25">
      <c r="A23" s="91" t="s">
        <v>1031</v>
      </c>
      <c r="B23" s="91" t="s">
        <v>1032</v>
      </c>
      <c r="D23" s="42">
        <v>23074</v>
      </c>
      <c r="E23" s="30">
        <f t="shared" si="0"/>
        <v>0.11674053386760569</v>
      </c>
      <c r="F23" s="32"/>
      <c r="G23" s="18">
        <v>23932</v>
      </c>
      <c r="H23" s="30">
        <f t="shared" si="1"/>
        <v>8.4625775288368371E-2</v>
      </c>
      <c r="I23" s="32"/>
      <c r="J23" s="42">
        <v>41196</v>
      </c>
      <c r="K23" s="30">
        <f t="shared" si="2"/>
        <v>9.1513315147368518E-2</v>
      </c>
      <c r="L23" s="32"/>
      <c r="M23" s="42">
        <v>18607</v>
      </c>
      <c r="N23" s="30">
        <f t="shared" si="3"/>
        <v>0.11849931856682504</v>
      </c>
      <c r="O23" s="32"/>
      <c r="P23" s="65">
        <v>20379</v>
      </c>
      <c r="Q23" s="30">
        <f t="shared" si="4"/>
        <v>0.11354594992143884</v>
      </c>
      <c r="R23" s="32"/>
      <c r="S23" s="103">
        <f t="shared" si="5"/>
        <v>127188</v>
      </c>
      <c r="T23" s="30">
        <f t="shared" si="6"/>
        <v>0.10037613032450118</v>
      </c>
    </row>
    <row r="24" spans="1:22" ht="15" x14ac:dyDescent="0.25">
      <c r="A24" s="16"/>
      <c r="B24" s="16"/>
      <c r="C24" s="16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</row>
    <row r="25" spans="1:22" s="45" customFormat="1" ht="15" x14ac:dyDescent="0.25"/>
    <row r="26" spans="1:22" s="45" customFormat="1" ht="15" x14ac:dyDescent="0.25">
      <c r="S26" s="149"/>
      <c r="V26" s="149"/>
    </row>
    <row r="27" spans="1:22" s="45" customFormat="1" ht="15" x14ac:dyDescent="0.25">
      <c r="D27" s="149"/>
      <c r="S27" s="149"/>
      <c r="V27" s="149"/>
    </row>
    <row r="28" spans="1:22" s="45" customFormat="1" ht="15" x14ac:dyDescent="0.25"/>
    <row r="29" spans="1:22" s="45" customFormat="1" ht="15" x14ac:dyDescent="0.25">
      <c r="D29" s="145"/>
      <c r="N29" s="149"/>
      <c r="O29" s="149"/>
      <c r="P29" s="149"/>
      <c r="Q29" s="149"/>
    </row>
    <row r="30" spans="1:22" s="45" customFormat="1" ht="15" x14ac:dyDescent="0.25"/>
    <row r="31" spans="1:22" s="45" customFormat="1" ht="15" x14ac:dyDescent="0.25"/>
    <row r="32" spans="1:22" s="45" customFormat="1" ht="15" x14ac:dyDescent="0.25"/>
    <row r="33" spans="1:18" s="45" customFormat="1" ht="15" x14ac:dyDescent="0.25"/>
    <row r="34" spans="1:18" s="45" customFormat="1" ht="15" x14ac:dyDescent="0.25"/>
    <row r="35" spans="1:18" s="45" customFormat="1" ht="15" x14ac:dyDescent="0.25"/>
    <row r="36" spans="1:18" s="45" customFormat="1" ht="15" x14ac:dyDescent="0.25"/>
    <row r="37" spans="1:18" s="45" customFormat="1" ht="15" x14ac:dyDescent="0.25"/>
    <row r="38" spans="1:18" ht="15" x14ac:dyDescent="0.25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</row>
    <row r="39" spans="1:18" ht="15" x14ac:dyDescent="0.25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</row>
    <row r="40" spans="1:18" ht="15" x14ac:dyDescent="0.25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</row>
    <row r="41" spans="1:18" ht="15" x14ac:dyDescent="0.25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</row>
    <row r="42" spans="1:18" ht="15" x14ac:dyDescent="0.25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</row>
    <row r="43" spans="1:18" ht="15" x14ac:dyDescent="0.25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</row>
    <row r="44" spans="1:18" ht="15" x14ac:dyDescent="0.25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</row>
    <row r="45" spans="1:18" ht="15" x14ac:dyDescent="0.25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</row>
  </sheetData>
  <mergeCells count="8">
    <mergeCell ref="D4:E4"/>
    <mergeCell ref="A4:A5"/>
    <mergeCell ref="B4:B5"/>
    <mergeCell ref="P4:Q4"/>
    <mergeCell ref="S4:T4"/>
    <mergeCell ref="G4:H4"/>
    <mergeCell ref="J4:K4"/>
    <mergeCell ref="M4:N4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25908-2A62-4667-A8A9-E2BE1705D953}">
  <dimension ref="A1:BB28"/>
  <sheetViews>
    <sheetView zoomScaleNormal="100" workbookViewId="0">
      <pane xSplit="2" ySplit="5" topLeftCell="C6" activePane="bottomRight" state="frozen"/>
      <selection pane="topRight" activeCell="C1" sqref="C1"/>
      <selection pane="bottomLeft" activeCell="A7" sqref="A7"/>
      <selection pane="bottomRight" activeCell="A3" sqref="A3"/>
    </sheetView>
  </sheetViews>
  <sheetFormatPr defaultColWidth="8.7109375" defaultRowHeight="15" x14ac:dyDescent="0.25"/>
  <cols>
    <col min="1" max="1" width="59.5703125" style="45" customWidth="1"/>
    <col min="2" max="2" width="19.140625" style="45" bestFit="1" customWidth="1"/>
    <col min="3" max="3" width="6.5703125" style="45" customWidth="1"/>
    <col min="4" max="4" width="13.85546875" style="45" bestFit="1" customWidth="1"/>
    <col min="5" max="5" width="24.140625" style="45" bestFit="1" customWidth="1"/>
    <col min="6" max="7" width="23" style="45" customWidth="1"/>
    <col min="8" max="8" width="8.7109375" style="45"/>
    <col min="9" max="9" width="12.7109375" style="45" bestFit="1" customWidth="1"/>
    <col min="10" max="10" width="24.140625" style="45" bestFit="1" customWidth="1"/>
    <col min="11" max="11" width="23" style="45" customWidth="1"/>
    <col min="12" max="12" width="25.42578125" style="45" customWidth="1"/>
    <col min="13" max="13" width="8.7109375" style="45"/>
    <col min="14" max="14" width="12.7109375" style="45" bestFit="1" customWidth="1"/>
    <col min="15" max="15" width="24.140625" style="45" bestFit="1" customWidth="1"/>
    <col min="16" max="17" width="23" style="45" customWidth="1"/>
    <col min="18" max="18" width="8.7109375" style="45"/>
    <col min="19" max="19" width="13.85546875" style="45" bestFit="1" customWidth="1"/>
    <col min="20" max="20" width="24.140625" style="45" bestFit="1" customWidth="1"/>
    <col min="21" max="22" width="23" style="45" customWidth="1"/>
    <col min="23" max="23" width="10.5703125" style="45" customWidth="1"/>
    <col min="24" max="24" width="19.7109375" style="45" customWidth="1"/>
    <col min="25" max="25" width="24.140625" style="45" bestFit="1" customWidth="1"/>
    <col min="26" max="27" width="25.42578125" style="45" customWidth="1"/>
    <col min="28" max="28" width="12.42578125" style="45" customWidth="1"/>
    <col min="29" max="29" width="15.140625" style="45" bestFit="1" customWidth="1"/>
    <col min="30" max="30" width="24.140625" style="45" bestFit="1" customWidth="1"/>
    <col min="31" max="31" width="28.5703125" style="45" customWidth="1"/>
    <col min="32" max="32" width="27.85546875" style="45" customWidth="1"/>
    <col min="33" max="33" width="8.7109375" style="45" bestFit="1" customWidth="1"/>
    <col min="34" max="16382" width="8.7109375" style="45"/>
    <col min="16383" max="16383" width="8.7109375" style="45" bestFit="1"/>
    <col min="16384" max="16384" width="8.7109375" style="45"/>
  </cols>
  <sheetData>
    <row r="1" spans="1:54" s="5" customFormat="1" ht="15.75" x14ac:dyDescent="0.25">
      <c r="A1" s="10" t="s">
        <v>1797</v>
      </c>
      <c r="B1" s="10"/>
      <c r="C1" s="10"/>
      <c r="D1" s="10"/>
      <c r="E1" s="10"/>
      <c r="F1" s="10"/>
      <c r="G1" s="10"/>
      <c r="H1" s="10"/>
      <c r="I1" s="41"/>
      <c r="J1" s="41"/>
      <c r="K1" s="10"/>
      <c r="L1" s="10"/>
      <c r="M1" s="41"/>
      <c r="N1" s="18"/>
      <c r="O1" s="18"/>
      <c r="P1" s="10"/>
      <c r="Q1" s="10"/>
      <c r="R1" s="18"/>
      <c r="S1" s="41"/>
      <c r="T1" s="41"/>
      <c r="U1" s="10"/>
      <c r="V1" s="10"/>
      <c r="W1" s="10"/>
      <c r="X1" s="10"/>
      <c r="Y1" s="10"/>
      <c r="Z1" s="10"/>
      <c r="AA1" s="10"/>
      <c r="AB1" s="18"/>
      <c r="AC1" s="41"/>
      <c r="AD1" s="41"/>
      <c r="AE1" s="41"/>
      <c r="AF1" s="24"/>
      <c r="AG1" s="24"/>
      <c r="AH1" s="24"/>
      <c r="AI1" s="24"/>
      <c r="AJ1" s="18"/>
      <c r="AK1" s="18"/>
      <c r="AL1" s="18"/>
      <c r="AM1" s="18"/>
      <c r="AN1" s="18"/>
      <c r="AO1" s="18"/>
      <c r="AP1" s="18"/>
      <c r="AQ1" s="18"/>
      <c r="AR1" s="41"/>
      <c r="AS1" s="41"/>
      <c r="AT1" s="41"/>
      <c r="AU1" s="41"/>
      <c r="AV1" s="18"/>
      <c r="AW1" s="18"/>
      <c r="AX1" s="18"/>
      <c r="AY1" s="18"/>
      <c r="AZ1" s="18"/>
      <c r="BA1" s="18"/>
      <c r="BB1" s="18"/>
    </row>
    <row r="2" spans="1:54" s="5" customFormat="1" ht="15.75" x14ac:dyDescent="0.25">
      <c r="A2" s="10" t="s">
        <v>1783</v>
      </c>
      <c r="B2" s="10"/>
      <c r="C2" s="10"/>
      <c r="D2" s="10"/>
      <c r="E2" s="10"/>
      <c r="F2" s="10"/>
      <c r="G2" s="10"/>
      <c r="H2" s="10"/>
      <c r="I2" s="41"/>
      <c r="J2" s="41"/>
      <c r="K2" s="10"/>
      <c r="L2" s="10"/>
      <c r="M2" s="41"/>
      <c r="N2" s="18"/>
      <c r="O2" s="18"/>
      <c r="P2" s="10"/>
      <c r="Q2" s="10"/>
      <c r="R2" s="18"/>
      <c r="S2" s="41"/>
      <c r="T2" s="41"/>
      <c r="U2" s="10"/>
      <c r="V2" s="10"/>
      <c r="W2" s="10"/>
      <c r="X2" s="10"/>
      <c r="Y2" s="10"/>
      <c r="Z2" s="10"/>
      <c r="AA2" s="10"/>
      <c r="AB2" s="18"/>
      <c r="AC2" s="41"/>
      <c r="AD2" s="41"/>
      <c r="AE2" s="41"/>
      <c r="AF2" s="24"/>
      <c r="AG2" s="24"/>
      <c r="AH2" s="24"/>
      <c r="AI2" s="24"/>
      <c r="AJ2" s="18"/>
      <c r="AK2" s="18"/>
      <c r="AL2" s="18"/>
      <c r="AM2" s="18"/>
      <c r="AN2" s="18"/>
      <c r="AO2" s="18"/>
      <c r="AP2" s="18"/>
      <c r="AQ2" s="18"/>
      <c r="AR2" s="41"/>
      <c r="AS2" s="41"/>
      <c r="AT2" s="41"/>
      <c r="AU2" s="41"/>
      <c r="AV2" s="18"/>
      <c r="AW2" s="18"/>
      <c r="AX2" s="18"/>
      <c r="AY2" s="18"/>
      <c r="AZ2" s="18"/>
      <c r="BA2" s="18"/>
      <c r="BB2" s="18"/>
    </row>
    <row r="3" spans="1:54" s="5" customFormat="1" ht="14.25" x14ac:dyDescent="0.2">
      <c r="A3" s="26"/>
      <c r="B3" s="26"/>
      <c r="C3" s="26"/>
      <c r="D3" s="29"/>
      <c r="E3" s="31"/>
      <c r="F3" s="31"/>
      <c r="G3" s="31"/>
      <c r="K3" s="31"/>
      <c r="L3" s="31"/>
      <c r="P3" s="31"/>
      <c r="Q3" s="31"/>
      <c r="U3" s="31"/>
      <c r="V3" s="31"/>
      <c r="W3" s="31"/>
      <c r="X3" s="31"/>
      <c r="Y3" s="31"/>
      <c r="Z3" s="31"/>
      <c r="AA3" s="31"/>
      <c r="AB3" s="26"/>
    </row>
    <row r="4" spans="1:54" x14ac:dyDescent="0.25">
      <c r="A4" s="222" t="s">
        <v>34</v>
      </c>
      <c r="B4" s="222" t="s">
        <v>36</v>
      </c>
      <c r="C4" s="16"/>
      <c r="D4" s="220" t="s">
        <v>40</v>
      </c>
      <c r="E4" s="220"/>
      <c r="F4" s="220"/>
      <c r="G4" s="220"/>
      <c r="H4" s="76"/>
      <c r="I4" s="220" t="s">
        <v>43</v>
      </c>
      <c r="J4" s="220"/>
      <c r="K4" s="220"/>
      <c r="L4" s="220"/>
      <c r="M4" s="76"/>
      <c r="N4" s="220" t="s">
        <v>45</v>
      </c>
      <c r="O4" s="220"/>
      <c r="P4" s="220"/>
      <c r="Q4" s="220"/>
      <c r="R4" s="76"/>
      <c r="S4" s="220" t="s">
        <v>46</v>
      </c>
      <c r="T4" s="220"/>
      <c r="U4" s="220"/>
      <c r="V4" s="220"/>
      <c r="W4" s="77"/>
      <c r="X4" s="220" t="s">
        <v>1224</v>
      </c>
      <c r="Y4" s="220"/>
      <c r="Z4" s="220"/>
      <c r="AA4" s="77"/>
      <c r="AC4" s="220" t="s">
        <v>47</v>
      </c>
      <c r="AD4" s="220"/>
      <c r="AE4" s="220"/>
      <c r="AF4" s="220"/>
    </row>
    <row r="5" spans="1:54" ht="45" x14ac:dyDescent="0.25">
      <c r="A5" s="222"/>
      <c r="B5" s="222"/>
      <c r="C5" s="16"/>
      <c r="D5" s="106" t="s">
        <v>1225</v>
      </c>
      <c r="E5" s="106" t="s">
        <v>1800</v>
      </c>
      <c r="F5" s="127" t="s">
        <v>1226</v>
      </c>
      <c r="G5" s="180" t="s">
        <v>1227</v>
      </c>
      <c r="H5" s="106"/>
      <c r="I5" s="106" t="s">
        <v>1225</v>
      </c>
      <c r="J5" s="106" t="s">
        <v>1800</v>
      </c>
      <c r="K5" s="127" t="s">
        <v>1226</v>
      </c>
      <c r="L5" s="127" t="s">
        <v>1227</v>
      </c>
      <c r="M5" s="106"/>
      <c r="N5" s="106" t="s">
        <v>1225</v>
      </c>
      <c r="O5" s="106" t="s">
        <v>1800</v>
      </c>
      <c r="P5" s="127" t="s">
        <v>1226</v>
      </c>
      <c r="Q5" s="127" t="s">
        <v>1227</v>
      </c>
      <c r="R5" s="106"/>
      <c r="S5" s="106" t="s">
        <v>1225</v>
      </c>
      <c r="T5" s="106" t="s">
        <v>1800</v>
      </c>
      <c r="U5" s="127" t="s">
        <v>1226</v>
      </c>
      <c r="V5" s="127" t="s">
        <v>1227</v>
      </c>
      <c r="W5" s="189"/>
      <c r="X5" s="106" t="s">
        <v>1225</v>
      </c>
      <c r="Y5" s="106" t="s">
        <v>1800</v>
      </c>
      <c r="Z5" s="127" t="s">
        <v>1226</v>
      </c>
      <c r="AA5" s="127" t="s">
        <v>1227</v>
      </c>
      <c r="AC5" s="106" t="s">
        <v>1225</v>
      </c>
      <c r="AD5" s="106" t="s">
        <v>1800</v>
      </c>
      <c r="AE5" s="127" t="s">
        <v>1226</v>
      </c>
      <c r="AF5" s="127" t="s">
        <v>1227</v>
      </c>
    </row>
    <row r="6" spans="1:54" x14ac:dyDescent="0.25">
      <c r="A6" s="91"/>
      <c r="B6" s="162"/>
      <c r="C6" s="123"/>
      <c r="D6" s="123"/>
      <c r="E6" s="123"/>
      <c r="F6" s="123"/>
      <c r="G6" s="131"/>
      <c r="H6" s="123"/>
      <c r="I6" s="123"/>
      <c r="J6" s="123"/>
      <c r="K6" s="123"/>
      <c r="L6" s="123"/>
      <c r="M6" s="123"/>
      <c r="N6" s="123"/>
      <c r="O6" s="123"/>
      <c r="P6" s="123"/>
      <c r="Q6" s="160"/>
      <c r="R6" s="123"/>
      <c r="S6" s="123"/>
      <c r="T6" s="123"/>
      <c r="U6" s="123"/>
      <c r="V6" s="123"/>
      <c r="W6" s="123"/>
      <c r="X6" s="123"/>
      <c r="Y6" s="123"/>
      <c r="Z6" s="123"/>
      <c r="AA6" s="153"/>
    </row>
    <row r="7" spans="1:54" x14ac:dyDescent="0.25">
      <c r="A7" s="162" t="s">
        <v>50</v>
      </c>
      <c r="B7" s="162" t="s">
        <v>51</v>
      </c>
      <c r="D7" s="17">
        <v>148466187</v>
      </c>
      <c r="E7" s="106" t="s">
        <v>52</v>
      </c>
      <c r="F7" s="88">
        <v>222296</v>
      </c>
      <c r="G7" s="104">
        <v>0.9811230817440737</v>
      </c>
      <c r="H7" s="32"/>
      <c r="I7" s="17">
        <v>76157690.920000002</v>
      </c>
      <c r="J7" s="106" t="s">
        <v>52</v>
      </c>
      <c r="K7" s="88">
        <v>295072</v>
      </c>
      <c r="L7" s="104">
        <v>0.88080931101698201</v>
      </c>
      <c r="M7" s="32"/>
      <c r="N7" s="17">
        <v>97103555.930000007</v>
      </c>
      <c r="O7" s="106" t="s">
        <v>52</v>
      </c>
      <c r="P7" s="88">
        <v>464273</v>
      </c>
      <c r="Q7" s="190">
        <v>0.97435224787720309</v>
      </c>
      <c r="R7" s="32"/>
      <c r="S7" s="17">
        <v>192710278</v>
      </c>
      <c r="T7" s="106" t="s">
        <v>52</v>
      </c>
      <c r="U7" s="88">
        <v>193569</v>
      </c>
      <c r="V7" s="190">
        <v>0.94815188534145789</v>
      </c>
      <c r="W7" s="104"/>
      <c r="X7" s="17">
        <v>77790115.610000014</v>
      </c>
      <c r="Y7" s="106" t="s">
        <v>52</v>
      </c>
      <c r="Z7" s="17">
        <v>192361</v>
      </c>
      <c r="AA7" s="32">
        <v>0.46490960943542148</v>
      </c>
      <c r="AB7" s="124"/>
      <c r="AC7" s="66">
        <f>SUM(X7,S7,N7,I7,D7)</f>
        <v>592227827.46000004</v>
      </c>
      <c r="AD7" s="106" t="s">
        <v>52</v>
      </c>
      <c r="AE7" s="66">
        <f>SUM(Z7,U7,P7,K7,F7)</f>
        <v>1367571</v>
      </c>
      <c r="AF7" s="104">
        <v>0.82583687503849679</v>
      </c>
    </row>
    <row r="8" spans="1:54" s="132" customFormat="1" x14ac:dyDescent="0.25">
      <c r="A8" s="69" t="s">
        <v>53</v>
      </c>
      <c r="B8" s="69"/>
      <c r="D8" s="24">
        <v>793912.8</v>
      </c>
      <c r="E8" s="108" t="s">
        <v>52</v>
      </c>
      <c r="F8" s="107">
        <v>829</v>
      </c>
      <c r="G8" s="133">
        <v>0.97644287396937579</v>
      </c>
      <c r="H8" s="133"/>
      <c r="I8" s="24">
        <v>498587.1</v>
      </c>
      <c r="J8" s="108" t="s">
        <v>52</v>
      </c>
      <c r="K8" s="107">
        <v>1073</v>
      </c>
      <c r="L8" s="155">
        <v>0.90016778523489938</v>
      </c>
      <c r="M8" s="133"/>
      <c r="N8" s="24">
        <v>369929.2</v>
      </c>
      <c r="O8" s="108" t="s">
        <v>52</v>
      </c>
      <c r="P8" s="107">
        <v>743</v>
      </c>
      <c r="Q8" s="191">
        <v>0.93224592220828106</v>
      </c>
      <c r="R8" s="133"/>
      <c r="S8" s="24">
        <v>1528011.46</v>
      </c>
      <c r="T8" s="108" t="s">
        <v>52</v>
      </c>
      <c r="U8" s="107">
        <v>943</v>
      </c>
      <c r="V8" s="191">
        <v>0.94205794205794202</v>
      </c>
      <c r="W8" s="155"/>
      <c r="X8" s="24">
        <v>436936.52000000491</v>
      </c>
      <c r="Y8" s="108" t="s">
        <v>52</v>
      </c>
      <c r="Z8" s="24">
        <v>1194</v>
      </c>
      <c r="AA8" s="133">
        <v>0.43720248993042843</v>
      </c>
      <c r="AB8" s="134"/>
      <c r="AC8" s="102">
        <f>SUM(X8,S8,N8,I8,D8)</f>
        <v>3627377.0800000047</v>
      </c>
      <c r="AD8" s="108" t="s">
        <v>52</v>
      </c>
      <c r="AE8" s="102">
        <f>SUM(Z8,U8,P8,K8,F8)</f>
        <v>4782</v>
      </c>
      <c r="AF8" s="155">
        <v>0.72785388127853878</v>
      </c>
    </row>
    <row r="9" spans="1:54" s="132" customFormat="1" x14ac:dyDescent="0.25">
      <c r="A9" s="69"/>
      <c r="B9" s="69"/>
      <c r="D9" s="107"/>
      <c r="E9" s="108"/>
      <c r="F9" s="107"/>
      <c r="G9" s="133"/>
      <c r="H9" s="133"/>
      <c r="I9" s="107"/>
      <c r="J9" s="108"/>
      <c r="K9" s="107"/>
      <c r="L9" s="155"/>
      <c r="M9" s="133"/>
      <c r="N9" s="107"/>
      <c r="O9" s="108"/>
      <c r="P9" s="107"/>
      <c r="Q9" s="191"/>
      <c r="R9" s="133"/>
      <c r="S9" s="107"/>
      <c r="T9" s="108"/>
      <c r="U9" s="107"/>
      <c r="V9" s="191"/>
      <c r="W9" s="155"/>
      <c r="X9" s="24"/>
      <c r="Y9" s="155"/>
      <c r="Z9" s="24"/>
      <c r="AA9" s="45"/>
      <c r="AB9" s="134"/>
      <c r="AC9" s="102"/>
      <c r="AD9" s="108"/>
      <c r="AE9" s="102"/>
      <c r="AF9" s="155"/>
    </row>
    <row r="10" spans="1:54" x14ac:dyDescent="0.25">
      <c r="A10" s="162" t="s">
        <v>54</v>
      </c>
      <c r="B10" s="162" t="s">
        <v>51</v>
      </c>
      <c r="D10" s="17">
        <f>SUM(D12:D13)</f>
        <v>147672274.59999999</v>
      </c>
      <c r="E10" s="32">
        <f>SUM(E12:E13)</f>
        <v>1</v>
      </c>
      <c r="F10" s="17">
        <f>SUM(F12:F13)</f>
        <v>221467</v>
      </c>
      <c r="G10" s="32">
        <v>0.98114068508443941</v>
      </c>
      <c r="H10" s="32"/>
      <c r="I10" s="17">
        <f>SUM(I12:I13)</f>
        <v>75659103.780000001</v>
      </c>
      <c r="J10" s="32">
        <f>SUM(J12:J13)</f>
        <v>0.99999999999999989</v>
      </c>
      <c r="K10" s="17">
        <f>SUM(K12:K13)</f>
        <v>293999</v>
      </c>
      <c r="L10" s="104">
        <v>0.88074018375777763</v>
      </c>
      <c r="M10" s="32"/>
      <c r="N10" s="17">
        <f>SUM(N12:N13)</f>
        <v>96733626.760000005</v>
      </c>
      <c r="O10" s="32">
        <f>SUM(O12:O13)</f>
        <v>1</v>
      </c>
      <c r="P10" s="17">
        <f>SUM(P12:P13)</f>
        <v>463530</v>
      </c>
      <c r="Q10" s="59">
        <v>0.97442279434177637</v>
      </c>
      <c r="R10" s="32"/>
      <c r="S10" s="17">
        <f>SUM(S12:S13)</f>
        <v>191182266.20000002</v>
      </c>
      <c r="T10" s="32">
        <f>SUM(T12:T13)</f>
        <v>1.0000000000000002</v>
      </c>
      <c r="U10" s="17">
        <f>SUM(U12:U13)</f>
        <v>192626</v>
      </c>
      <c r="V10" s="59">
        <v>0.94818191215487835</v>
      </c>
      <c r="W10" s="104"/>
      <c r="X10" s="17">
        <v>77353179.090000004</v>
      </c>
      <c r="Y10" s="104"/>
      <c r="Z10" s="17">
        <v>191167</v>
      </c>
      <c r="AA10" s="32">
        <v>0.46509370385057991</v>
      </c>
      <c r="AB10" s="124"/>
      <c r="AC10" s="66">
        <f>SUM(X10,S10,N10,I10,D10)</f>
        <v>588600450.43000007</v>
      </c>
      <c r="AE10" s="66">
        <f>SUM(Z10,U10,P10,K10,F10)</f>
        <v>1362789</v>
      </c>
      <c r="AF10" s="104">
        <v>0.8262271645895628</v>
      </c>
    </row>
    <row r="11" spans="1:54" x14ac:dyDescent="0.25">
      <c r="A11" s="162"/>
      <c r="B11" s="162"/>
      <c r="D11" s="16"/>
      <c r="E11" s="32"/>
      <c r="F11" s="16"/>
      <c r="G11" s="32"/>
      <c r="H11" s="32"/>
      <c r="I11" s="16"/>
      <c r="J11" s="32"/>
      <c r="K11" s="16"/>
      <c r="L11" s="104"/>
      <c r="M11" s="32"/>
      <c r="N11" s="16"/>
      <c r="O11" s="32"/>
      <c r="P11" s="16"/>
      <c r="Q11" s="59"/>
      <c r="R11" s="32"/>
      <c r="S11" s="16"/>
      <c r="T11" s="32"/>
      <c r="U11" s="16"/>
      <c r="V11" s="59"/>
      <c r="W11" s="104"/>
      <c r="X11" s="17"/>
      <c r="Y11" s="104"/>
      <c r="Z11" s="17"/>
      <c r="AC11" s="66"/>
      <c r="AE11" s="66"/>
      <c r="AF11" s="104"/>
    </row>
    <row r="12" spans="1:54" x14ac:dyDescent="0.25">
      <c r="A12" s="162" t="s">
        <v>55</v>
      </c>
      <c r="B12" s="162" t="s">
        <v>56</v>
      </c>
      <c r="D12" s="17">
        <f>SUM(D15:D23)</f>
        <v>137159328.68000001</v>
      </c>
      <c r="E12" s="32">
        <f>SUM(E15:E23)</f>
        <v>0.92880893892589911</v>
      </c>
      <c r="F12" s="17">
        <f>SUM(F15:F23)</f>
        <v>207582</v>
      </c>
      <c r="G12" s="32">
        <v>0.98071471766573437</v>
      </c>
      <c r="H12" s="32"/>
      <c r="I12" s="17">
        <f>SUM(I15:I23)</f>
        <v>72598565.180000007</v>
      </c>
      <c r="J12" s="32">
        <f>SUM(J15:J23)</f>
        <v>0.95954831015578268</v>
      </c>
      <c r="K12" s="17">
        <f>SUM(K15:K23)</f>
        <v>278971</v>
      </c>
      <c r="L12" s="104">
        <v>0.88067923527629055</v>
      </c>
      <c r="M12" s="32"/>
      <c r="N12" s="17">
        <f>SUM(N15:N23)</f>
        <v>90881086.75</v>
      </c>
      <c r="O12" s="32">
        <f>SUM(O15:O23)</f>
        <v>0.93949839155188108</v>
      </c>
      <c r="P12" s="17">
        <f>SUM(P15:P23)</f>
        <v>437002</v>
      </c>
      <c r="Q12" s="59">
        <v>0.97417229172425479</v>
      </c>
      <c r="R12" s="32"/>
      <c r="S12" s="17">
        <f>SUM(S15:S23)</f>
        <v>182656066.62</v>
      </c>
      <c r="T12" s="32">
        <f>SUM(T15:T23)</f>
        <v>0.95540276956922088</v>
      </c>
      <c r="U12" s="17">
        <f>SUM(U15:U23)</f>
        <v>182112</v>
      </c>
      <c r="V12" s="59">
        <v>0.95066871300153477</v>
      </c>
      <c r="W12" s="104"/>
      <c r="X12" s="17">
        <v>72977680.399999991</v>
      </c>
      <c r="Y12" s="104">
        <f>X12/$X$10</f>
        <v>0.9434347916727619</v>
      </c>
      <c r="Z12" s="17">
        <v>178425</v>
      </c>
      <c r="AA12" s="32">
        <v>0.47079451274054257</v>
      </c>
      <c r="AC12" s="66">
        <f>SUM(X12,S12,N12,I12,D12)</f>
        <v>556272727.63</v>
      </c>
      <c r="AD12" s="104">
        <f>AC12/$AC$10</f>
        <v>0.94507696557761178</v>
      </c>
      <c r="AE12" s="66">
        <f>SUM(Z12,U12,P12,K12,F12)</f>
        <v>1284092</v>
      </c>
      <c r="AF12" s="104">
        <v>0.82974781738326364</v>
      </c>
    </row>
    <row r="13" spans="1:54" x14ac:dyDescent="0.25">
      <c r="A13" s="162" t="s">
        <v>57</v>
      </c>
      <c r="B13" s="162" t="s">
        <v>58</v>
      </c>
      <c r="D13" s="17">
        <v>10512945.92</v>
      </c>
      <c r="E13" s="32">
        <f>D13/D$10</f>
        <v>7.1191061074100906E-2</v>
      </c>
      <c r="F13" s="36">
        <v>13885</v>
      </c>
      <c r="G13" s="32">
        <v>0.98755334281650076</v>
      </c>
      <c r="H13" s="32"/>
      <c r="I13" s="17">
        <v>3060538.6</v>
      </c>
      <c r="J13" s="32">
        <f>I13/I$10</f>
        <v>4.0451689844217188E-2</v>
      </c>
      <c r="K13" s="36">
        <v>15028</v>
      </c>
      <c r="L13" s="104">
        <v>0.88187312951117891</v>
      </c>
      <c r="M13" s="32"/>
      <c r="N13" s="17">
        <v>5852540.0099999998</v>
      </c>
      <c r="O13" s="32">
        <f>N13/N$10</f>
        <v>6.0501608448118929E-2</v>
      </c>
      <c r="P13" s="36">
        <v>26528</v>
      </c>
      <c r="Q13" s="192">
        <v>0.97856800324615445</v>
      </c>
      <c r="R13" s="32"/>
      <c r="S13" s="17">
        <v>8526199.5800000001</v>
      </c>
      <c r="T13" s="32">
        <f>S13/S$10</f>
        <v>4.4597230430779358E-2</v>
      </c>
      <c r="U13" s="36">
        <v>10514</v>
      </c>
      <c r="V13" s="192">
        <v>0.90708308170132002</v>
      </c>
      <c r="W13" s="104"/>
      <c r="X13" s="17">
        <v>4375498.6900000004</v>
      </c>
      <c r="Y13" s="104">
        <f>X13/$X$10</f>
        <v>5.6565208327237999E-2</v>
      </c>
      <c r="Z13" s="17">
        <v>12742</v>
      </c>
      <c r="AA13" s="104">
        <v>0.4</v>
      </c>
      <c r="AC13" s="66">
        <f>SUM(X13,S13,N13,I13,D13)</f>
        <v>32327722.800000004</v>
      </c>
      <c r="AD13" s="104">
        <f>AC13/$AC$10</f>
        <v>5.4923034422388051E-2</v>
      </c>
      <c r="AE13" s="66">
        <f>SUM(Z13,U13,P13,K13,F13)</f>
        <v>78697</v>
      </c>
      <c r="AF13" s="104">
        <v>0.77272861168661566</v>
      </c>
    </row>
    <row r="14" spans="1:54" x14ac:dyDescent="0.25">
      <c r="A14" s="162"/>
      <c r="B14" s="162"/>
      <c r="D14" s="18"/>
      <c r="E14" s="32"/>
      <c r="F14" s="36"/>
      <c r="G14" s="32"/>
      <c r="H14" s="32"/>
      <c r="I14" s="18"/>
      <c r="J14" s="32"/>
      <c r="K14" s="36"/>
      <c r="L14" s="128"/>
      <c r="M14" s="32"/>
      <c r="N14" s="18"/>
      <c r="O14" s="32"/>
      <c r="P14" s="36"/>
      <c r="Q14" s="192"/>
      <c r="R14" s="32"/>
      <c r="S14" s="18"/>
      <c r="T14" s="32"/>
      <c r="U14" s="36"/>
      <c r="V14" s="192"/>
      <c r="W14" s="128"/>
      <c r="X14" s="17"/>
      <c r="Y14" s="104"/>
      <c r="Z14" s="17"/>
      <c r="AA14" s="104"/>
      <c r="AC14" s="66"/>
      <c r="AD14" s="104"/>
      <c r="AE14" s="66"/>
      <c r="AF14" s="104"/>
    </row>
    <row r="15" spans="1:54" x14ac:dyDescent="0.25">
      <c r="A15" s="91" t="s">
        <v>59</v>
      </c>
      <c r="B15" s="91" t="s">
        <v>60</v>
      </c>
      <c r="D15" s="18">
        <v>9440410.1600000001</v>
      </c>
      <c r="E15" s="30">
        <f t="shared" ref="E15:E23" si="0">D15/D$10</f>
        <v>6.3928115047806003E-2</v>
      </c>
      <c r="F15" s="42">
        <v>10484</v>
      </c>
      <c r="G15" s="30">
        <v>0.98896330534855204</v>
      </c>
      <c r="H15" s="30"/>
      <c r="I15" s="18">
        <v>2968004.7</v>
      </c>
      <c r="J15" s="30">
        <f t="shared" ref="J15:J23" si="1">I15/I$10</f>
        <v>3.9228652623619541E-2</v>
      </c>
      <c r="K15" s="42">
        <v>11707</v>
      </c>
      <c r="L15" s="128">
        <v>0.90310884826043358</v>
      </c>
      <c r="M15" s="30"/>
      <c r="N15" s="18">
        <v>4755520.72</v>
      </c>
      <c r="O15" s="30">
        <f t="shared" ref="O15:O23" si="2">N15/N$10</f>
        <v>4.9160988575344504E-2</v>
      </c>
      <c r="P15" s="42">
        <v>21285</v>
      </c>
      <c r="Q15" s="193">
        <v>0.97731759952247577</v>
      </c>
      <c r="R15" s="30"/>
      <c r="S15" s="18">
        <v>7069200.4100000001</v>
      </c>
      <c r="T15" s="30">
        <f t="shared" ref="T15:T23" si="3">S15/S$10</f>
        <v>3.6976235037431519E-2</v>
      </c>
      <c r="U15" s="42">
        <v>5964</v>
      </c>
      <c r="V15" s="193">
        <v>0.94441805225653208</v>
      </c>
      <c r="W15" s="128"/>
      <c r="X15" s="18">
        <v>3837432.1300000004</v>
      </c>
      <c r="Y15" s="128">
        <f t="shared" ref="Y15:Y23" si="4">X15/$X$10</f>
        <v>4.9609236170308775E-2</v>
      </c>
      <c r="Z15" s="18">
        <v>7973</v>
      </c>
      <c r="AA15" s="128">
        <v>0.44</v>
      </c>
      <c r="AC15" s="103">
        <f t="shared" ref="AC15:AC23" si="5">SUM(X15,S15,N15,I15,D15)</f>
        <v>28070568.120000001</v>
      </c>
      <c r="AD15" s="128">
        <f t="shared" ref="AD15:AD23" si="6">AC15/$AC$10</f>
        <v>4.7690361262029517E-2</v>
      </c>
      <c r="AE15" s="103">
        <f t="shared" ref="AE15:AE23" si="7">SUM(Z15,U15,P15,K15,F15)</f>
        <v>57413</v>
      </c>
      <c r="AF15" s="128">
        <v>0.82323167147015386</v>
      </c>
    </row>
    <row r="16" spans="1:54" x14ac:dyDescent="0.25">
      <c r="A16" s="91" t="s">
        <v>119</v>
      </c>
      <c r="B16" s="91" t="s">
        <v>120</v>
      </c>
      <c r="D16" s="18">
        <v>21856096.800000001</v>
      </c>
      <c r="E16" s="30">
        <f t="shared" si="0"/>
        <v>0.14800406412917813</v>
      </c>
      <c r="F16" s="42">
        <v>26227</v>
      </c>
      <c r="G16" s="30">
        <v>0.9807419041208586</v>
      </c>
      <c r="H16" s="30"/>
      <c r="I16" s="18">
        <v>8896133.0500000007</v>
      </c>
      <c r="J16" s="30">
        <f t="shared" si="1"/>
        <v>0.11758179261372161</v>
      </c>
      <c r="K16" s="42">
        <v>35778</v>
      </c>
      <c r="L16" s="128">
        <v>0.88975653428166424</v>
      </c>
      <c r="M16" s="30"/>
      <c r="N16" s="18">
        <v>13544934.91</v>
      </c>
      <c r="O16" s="30">
        <f t="shared" si="2"/>
        <v>0.14002302367516442</v>
      </c>
      <c r="P16" s="42">
        <v>65337</v>
      </c>
      <c r="Q16" s="193">
        <v>0.98231924586171127</v>
      </c>
      <c r="R16" s="30"/>
      <c r="S16" s="18">
        <v>26305504.77</v>
      </c>
      <c r="T16" s="30">
        <f t="shared" si="3"/>
        <v>0.13759385372323826</v>
      </c>
      <c r="U16" s="42">
        <v>26613</v>
      </c>
      <c r="V16" s="193">
        <v>0.94870240981035225</v>
      </c>
      <c r="W16" s="128"/>
      <c r="X16" s="18">
        <v>10315177.200000001</v>
      </c>
      <c r="Y16" s="128">
        <f t="shared" si="4"/>
        <v>0.13335169053618789</v>
      </c>
      <c r="Z16" s="18">
        <v>23620</v>
      </c>
      <c r="AA16" s="128">
        <v>0.46</v>
      </c>
      <c r="AC16" s="103">
        <f t="shared" si="5"/>
        <v>80917846.729999989</v>
      </c>
      <c r="AD16" s="128">
        <f t="shared" si="6"/>
        <v>0.13747499967233415</v>
      </c>
      <c r="AE16" s="103">
        <f t="shared" si="7"/>
        <v>177575</v>
      </c>
      <c r="AF16" s="128">
        <v>0.83624128204041459</v>
      </c>
    </row>
    <row r="17" spans="1:32" x14ac:dyDescent="0.25">
      <c r="A17" s="91" t="s">
        <v>271</v>
      </c>
      <c r="B17" s="91" t="s">
        <v>272</v>
      </c>
      <c r="D17" s="18">
        <v>20908226.100000001</v>
      </c>
      <c r="E17" s="30">
        <f t="shared" si="0"/>
        <v>0.14158531895465232</v>
      </c>
      <c r="F17" s="42">
        <v>24277</v>
      </c>
      <c r="G17" s="30">
        <v>0.98080963154492562</v>
      </c>
      <c r="H17" s="30"/>
      <c r="I17" s="18">
        <v>6041915.5599999996</v>
      </c>
      <c r="J17" s="30">
        <f t="shared" si="1"/>
        <v>7.985708603644788E-2</v>
      </c>
      <c r="K17" s="42">
        <v>28567</v>
      </c>
      <c r="L17" s="128">
        <v>0.88191528772536432</v>
      </c>
      <c r="M17" s="30"/>
      <c r="N17" s="18">
        <v>9520466.6300000008</v>
      </c>
      <c r="O17" s="30">
        <f t="shared" si="2"/>
        <v>9.8419411624260295E-2</v>
      </c>
      <c r="P17" s="42">
        <v>46812</v>
      </c>
      <c r="Q17" s="193">
        <v>0.9726966712380003</v>
      </c>
      <c r="R17" s="30"/>
      <c r="S17" s="18">
        <v>23024974.989999998</v>
      </c>
      <c r="T17" s="30">
        <f t="shared" si="3"/>
        <v>0.12043467967846484</v>
      </c>
      <c r="U17" s="42">
        <v>20482</v>
      </c>
      <c r="V17" s="193">
        <v>0.94282820843306947</v>
      </c>
      <c r="W17" s="128"/>
      <c r="X17" s="18">
        <v>8614292.1199999992</v>
      </c>
      <c r="Y17" s="128">
        <f t="shared" si="4"/>
        <v>0.1113631297554987</v>
      </c>
      <c r="Z17" s="18">
        <v>19263</v>
      </c>
      <c r="AA17" s="128">
        <v>0.46</v>
      </c>
      <c r="AC17" s="103">
        <f t="shared" si="5"/>
        <v>68109875.400000006</v>
      </c>
      <c r="AD17" s="128">
        <f t="shared" si="6"/>
        <v>0.11571495630056444</v>
      </c>
      <c r="AE17" s="103">
        <f t="shared" si="7"/>
        <v>139401</v>
      </c>
      <c r="AF17" s="128">
        <v>0.82711910667030586</v>
      </c>
    </row>
    <row r="18" spans="1:32" x14ac:dyDescent="0.25">
      <c r="A18" s="91" t="s">
        <v>381</v>
      </c>
      <c r="B18" s="91" t="s">
        <v>382</v>
      </c>
      <c r="D18" s="18">
        <v>17881373.52</v>
      </c>
      <c r="E18" s="30">
        <f t="shared" si="0"/>
        <v>0.12108822437004706</v>
      </c>
      <c r="F18" s="42">
        <v>23017</v>
      </c>
      <c r="G18" s="30">
        <v>0.99078817097843397</v>
      </c>
      <c r="H18" s="30"/>
      <c r="I18" s="18">
        <v>4453091.7</v>
      </c>
      <c r="J18" s="30">
        <f t="shared" si="1"/>
        <v>5.8857314949812375E-2</v>
      </c>
      <c r="K18" s="42">
        <v>20477</v>
      </c>
      <c r="L18" s="128">
        <v>0.8903430583938432</v>
      </c>
      <c r="M18" s="30"/>
      <c r="N18" s="18">
        <v>7354068.8600000003</v>
      </c>
      <c r="O18" s="30">
        <f t="shared" si="2"/>
        <v>7.6023913362059076E-2</v>
      </c>
      <c r="P18" s="42">
        <v>34137</v>
      </c>
      <c r="Q18" s="193">
        <v>0.97587261656327717</v>
      </c>
      <c r="R18" s="30"/>
      <c r="S18" s="18">
        <v>22630723</v>
      </c>
      <c r="T18" s="30">
        <f t="shared" si="3"/>
        <v>0.11837250101599642</v>
      </c>
      <c r="U18" s="42">
        <v>15661</v>
      </c>
      <c r="V18" s="193">
        <v>0.97631070382145757</v>
      </c>
      <c r="W18" s="128"/>
      <c r="X18" s="18">
        <v>6845278.6600000001</v>
      </c>
      <c r="Y18" s="128">
        <f t="shared" si="4"/>
        <v>8.8493824565834017E-2</v>
      </c>
      <c r="Z18" s="18">
        <v>15858</v>
      </c>
      <c r="AA18" s="128">
        <v>0.49</v>
      </c>
      <c r="AC18" s="103">
        <f t="shared" si="5"/>
        <v>59164535.74000001</v>
      </c>
      <c r="AD18" s="128">
        <f t="shared" si="6"/>
        <v>0.10051731305468346</v>
      </c>
      <c r="AE18" s="103">
        <f t="shared" si="7"/>
        <v>109150</v>
      </c>
      <c r="AF18" s="128">
        <v>0.84058529072006161</v>
      </c>
    </row>
    <row r="19" spans="1:32" x14ac:dyDescent="0.25">
      <c r="A19" s="91" t="s">
        <v>475</v>
      </c>
      <c r="B19" s="91" t="s">
        <v>476</v>
      </c>
      <c r="D19" s="18">
        <v>19945509.359999999</v>
      </c>
      <c r="E19" s="30">
        <f t="shared" si="0"/>
        <v>0.13506604008116227</v>
      </c>
      <c r="F19" s="42">
        <v>25175</v>
      </c>
      <c r="G19" s="30">
        <v>0.98578588769676556</v>
      </c>
      <c r="H19" s="30"/>
      <c r="I19" s="18">
        <v>5492258.8099999996</v>
      </c>
      <c r="J19" s="30">
        <f t="shared" si="1"/>
        <v>7.2592173784800276E-2</v>
      </c>
      <c r="K19" s="42">
        <v>24654</v>
      </c>
      <c r="L19" s="128">
        <v>0.89151659796051208</v>
      </c>
      <c r="M19" s="30"/>
      <c r="N19" s="18">
        <v>9598880.2899999991</v>
      </c>
      <c r="O19" s="30">
        <f t="shared" si="2"/>
        <v>9.9230025912449296E-2</v>
      </c>
      <c r="P19" s="42">
        <v>43923</v>
      </c>
      <c r="Q19" s="193">
        <v>0.97591485768880393</v>
      </c>
      <c r="R19" s="30"/>
      <c r="S19" s="18">
        <v>24695997.66</v>
      </c>
      <c r="T19" s="30">
        <f t="shared" si="3"/>
        <v>0.12917514867286367</v>
      </c>
      <c r="U19" s="42">
        <v>21585</v>
      </c>
      <c r="V19" s="193">
        <v>0.97063584854753127</v>
      </c>
      <c r="W19" s="128"/>
      <c r="X19" s="18">
        <v>7405050.8200000003</v>
      </c>
      <c r="Y19" s="128">
        <f t="shared" si="4"/>
        <v>9.5730400574542171E-2</v>
      </c>
      <c r="Z19" s="18">
        <v>17568</v>
      </c>
      <c r="AA19" s="128">
        <v>0.51</v>
      </c>
      <c r="AC19" s="103">
        <f t="shared" si="5"/>
        <v>67137696.939999998</v>
      </c>
      <c r="AD19" s="128">
        <f t="shared" si="6"/>
        <v>0.11406327822371318</v>
      </c>
      <c r="AE19" s="103">
        <f t="shared" si="7"/>
        <v>132905</v>
      </c>
      <c r="AF19" s="128">
        <v>0.85720274758940951</v>
      </c>
    </row>
    <row r="20" spans="1:32" x14ac:dyDescent="0.25">
      <c r="A20" s="91" t="s">
        <v>595</v>
      </c>
      <c r="B20" s="91" t="s">
        <v>596</v>
      </c>
      <c r="D20" s="18">
        <v>14485246.34</v>
      </c>
      <c r="E20" s="30">
        <f t="shared" si="0"/>
        <v>9.8090493826523614E-2</v>
      </c>
      <c r="F20" s="42">
        <v>23446</v>
      </c>
      <c r="G20" s="30">
        <v>0.9877822716548702</v>
      </c>
      <c r="H20" s="30"/>
      <c r="I20" s="18">
        <v>6209585.4900000002</v>
      </c>
      <c r="J20" s="30">
        <f t="shared" si="1"/>
        <v>8.2073209696695668E-2</v>
      </c>
      <c r="K20" s="42">
        <v>27705</v>
      </c>
      <c r="L20" s="128">
        <v>0.88429620172358758</v>
      </c>
      <c r="M20" s="30"/>
      <c r="N20" s="18">
        <v>9226955.3599999994</v>
      </c>
      <c r="O20" s="30">
        <f t="shared" si="2"/>
        <v>9.5385189918418378E-2</v>
      </c>
      <c r="P20" s="42">
        <v>39610</v>
      </c>
      <c r="Q20" s="193">
        <v>0.97266900768607423</v>
      </c>
      <c r="R20" s="30"/>
      <c r="S20" s="18">
        <v>22950351.989999998</v>
      </c>
      <c r="T20" s="30">
        <f t="shared" si="3"/>
        <v>0.12004435581902312</v>
      </c>
      <c r="U20" s="42">
        <v>23023</v>
      </c>
      <c r="V20" s="193">
        <v>0.95195369030390742</v>
      </c>
      <c r="W20" s="128"/>
      <c r="X20" s="18">
        <v>9265693.879999999</v>
      </c>
      <c r="Y20" s="128">
        <f t="shared" si="4"/>
        <v>0.11978426729196759</v>
      </c>
      <c r="Z20" s="18">
        <v>21043</v>
      </c>
      <c r="AA20" s="128">
        <v>0.46</v>
      </c>
      <c r="AC20" s="103">
        <f t="shared" si="5"/>
        <v>62137833.060000002</v>
      </c>
      <c r="AD20" s="128">
        <f t="shared" si="6"/>
        <v>0.10556878271942439</v>
      </c>
      <c r="AE20" s="103">
        <f t="shared" si="7"/>
        <v>134827</v>
      </c>
      <c r="AF20" s="128">
        <v>0.81361260967691329</v>
      </c>
    </row>
    <row r="21" spans="1:32" x14ac:dyDescent="0.25">
      <c r="A21" s="91" t="s">
        <v>713</v>
      </c>
      <c r="B21" s="91" t="s">
        <v>714</v>
      </c>
      <c r="D21" s="18">
        <v>5554232.4299999997</v>
      </c>
      <c r="E21" s="30">
        <f t="shared" si="0"/>
        <v>3.7611883781466453E-2</v>
      </c>
      <c r="F21" s="42">
        <v>18427</v>
      </c>
      <c r="G21" s="30">
        <v>0.93795174590247377</v>
      </c>
      <c r="H21" s="30"/>
      <c r="I21" s="18">
        <v>21122163.300000001</v>
      </c>
      <c r="J21" s="30">
        <f t="shared" si="1"/>
        <v>0.27917543619626523</v>
      </c>
      <c r="K21" s="42">
        <v>61533</v>
      </c>
      <c r="L21" s="128">
        <v>0.8588956198877753</v>
      </c>
      <c r="M21" s="30"/>
      <c r="N21" s="18">
        <v>13893153.98</v>
      </c>
      <c r="O21" s="30">
        <f t="shared" si="2"/>
        <v>0.14362279638774911</v>
      </c>
      <c r="P21" s="42">
        <v>81952</v>
      </c>
      <c r="Q21" s="193">
        <v>0.96681413319176546</v>
      </c>
      <c r="R21" s="30"/>
      <c r="S21" s="18">
        <v>14585056.52</v>
      </c>
      <c r="T21" s="30">
        <f t="shared" si="3"/>
        <v>7.6288752141593766E-2</v>
      </c>
      <c r="U21" s="42">
        <v>17904</v>
      </c>
      <c r="V21" s="193">
        <v>0.93240287470055205</v>
      </c>
      <c r="W21" s="128"/>
      <c r="X21" s="18">
        <v>8020549.1300000008</v>
      </c>
      <c r="Y21" s="128">
        <f t="shared" si="4"/>
        <v>0.10368738847395187</v>
      </c>
      <c r="Z21" s="18">
        <v>23637</v>
      </c>
      <c r="AA21" s="128">
        <v>0.61</v>
      </c>
      <c r="AC21" s="103">
        <f t="shared" si="5"/>
        <v>63175155.359999992</v>
      </c>
      <c r="AD21" s="128">
        <f t="shared" si="6"/>
        <v>0.10733113662051667</v>
      </c>
      <c r="AE21" s="103">
        <f t="shared" si="7"/>
        <v>203453</v>
      </c>
      <c r="AF21" s="128">
        <v>0.86989221106279635</v>
      </c>
    </row>
    <row r="22" spans="1:32" x14ac:dyDescent="0.25">
      <c r="A22" s="91" t="s">
        <v>861</v>
      </c>
      <c r="B22" s="91" t="s">
        <v>862</v>
      </c>
      <c r="D22" s="18">
        <v>14484038.119999999</v>
      </c>
      <c r="E22" s="30">
        <f t="shared" si="0"/>
        <v>9.8082312060492907E-2</v>
      </c>
      <c r="F22" s="42">
        <v>31430</v>
      </c>
      <c r="G22" s="30">
        <v>0.98597735044075663</v>
      </c>
      <c r="H22" s="30"/>
      <c r="I22" s="18">
        <v>11938461.84</v>
      </c>
      <c r="J22" s="30">
        <f t="shared" si="1"/>
        <v>0.15779280011979016</v>
      </c>
      <c r="K22" s="42">
        <v>43860</v>
      </c>
      <c r="L22" s="128">
        <v>0.88013966648606345</v>
      </c>
      <c r="M22" s="30"/>
      <c r="N22" s="18">
        <v>13606111.18</v>
      </c>
      <c r="O22" s="30">
        <f t="shared" si="2"/>
        <v>0.14065544356935261</v>
      </c>
      <c r="P22" s="42">
        <v>61337</v>
      </c>
      <c r="Q22" s="193">
        <v>0.97501152458312801</v>
      </c>
      <c r="R22" s="30"/>
      <c r="S22" s="18">
        <v>25186407.039999999</v>
      </c>
      <c r="T22" s="30">
        <f t="shared" si="3"/>
        <v>0.13174028920471076</v>
      </c>
      <c r="U22" s="42">
        <v>29028</v>
      </c>
      <c r="V22" s="193">
        <v>0.94562986611069488</v>
      </c>
      <c r="W22" s="128"/>
      <c r="X22" s="18">
        <v>11404518.529999999</v>
      </c>
      <c r="Y22" s="128">
        <f t="shared" si="4"/>
        <v>0.14743438684958124</v>
      </c>
      <c r="Z22" s="18">
        <v>28056</v>
      </c>
      <c r="AA22" s="128">
        <v>0.5</v>
      </c>
      <c r="AC22" s="103">
        <f t="shared" si="5"/>
        <v>76619536.710000008</v>
      </c>
      <c r="AD22" s="128">
        <f t="shared" si="6"/>
        <v>0.13017240583833373</v>
      </c>
      <c r="AE22" s="103">
        <f t="shared" si="7"/>
        <v>193711</v>
      </c>
      <c r="AF22" s="128">
        <v>0.83529604539750846</v>
      </c>
    </row>
    <row r="23" spans="1:32" x14ac:dyDescent="0.25">
      <c r="A23" s="91" t="s">
        <v>1031</v>
      </c>
      <c r="B23" s="91" t="s">
        <v>1032</v>
      </c>
      <c r="D23" s="18">
        <v>12604195.85</v>
      </c>
      <c r="E23" s="30">
        <f t="shared" si="0"/>
        <v>8.5352486674570391E-2</v>
      </c>
      <c r="F23" s="42">
        <v>25099</v>
      </c>
      <c r="G23" s="30">
        <v>0.98269449121021102</v>
      </c>
      <c r="H23" s="30"/>
      <c r="I23" s="18">
        <v>5476950.7300000004</v>
      </c>
      <c r="J23" s="30">
        <f t="shared" si="1"/>
        <v>7.2389844134630066E-2</v>
      </c>
      <c r="K23" s="42">
        <v>24690</v>
      </c>
      <c r="L23" s="128">
        <v>0.88992214532871972</v>
      </c>
      <c r="M23" s="30"/>
      <c r="N23" s="18">
        <v>9380994.8200000003</v>
      </c>
      <c r="O23" s="30">
        <f t="shared" si="2"/>
        <v>9.6977598527083278E-2</v>
      </c>
      <c r="P23" s="42">
        <v>42609</v>
      </c>
      <c r="Q23" s="193">
        <v>0.97314148681055157</v>
      </c>
      <c r="R23" s="30"/>
      <c r="S23" s="18">
        <v>16207850.24</v>
      </c>
      <c r="T23" s="30">
        <f t="shared" si="3"/>
        <v>8.4776954275898209E-2</v>
      </c>
      <c r="U23" s="42">
        <v>21852</v>
      </c>
      <c r="V23" s="193">
        <v>0.9456465293404881</v>
      </c>
      <c r="W23" s="128"/>
      <c r="X23" s="18">
        <v>7269687.9300000006</v>
      </c>
      <c r="Y23" s="128">
        <f t="shared" si="4"/>
        <v>9.3980467454889707E-2</v>
      </c>
      <c r="Z23" s="18">
        <v>21407</v>
      </c>
      <c r="AA23" s="128">
        <v>0.35</v>
      </c>
      <c r="AC23" s="103">
        <f t="shared" si="5"/>
        <v>50939679.57</v>
      </c>
      <c r="AD23" s="128">
        <f t="shared" si="6"/>
        <v>8.6543731886012304E-2</v>
      </c>
      <c r="AE23" s="103">
        <f t="shared" si="7"/>
        <v>135657</v>
      </c>
      <c r="AF23" s="128">
        <v>0.75138748878377326</v>
      </c>
    </row>
    <row r="24" spans="1:32" x14ac:dyDescent="0.25">
      <c r="L24" s="130"/>
      <c r="AA24" s="129"/>
    </row>
    <row r="28" spans="1:32" x14ac:dyDescent="0.25">
      <c r="I28" s="149"/>
    </row>
  </sheetData>
  <mergeCells count="8">
    <mergeCell ref="A4:A5"/>
    <mergeCell ref="B4:B5"/>
    <mergeCell ref="D4:G4"/>
    <mergeCell ref="X4:Z4"/>
    <mergeCell ref="AC4:AF4"/>
    <mergeCell ref="I4:L4"/>
    <mergeCell ref="N4:Q4"/>
    <mergeCell ref="S4:V4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D7EEA-F3F2-423D-B4BB-2183083E9E96}">
  <sheetPr codeName="Sheet41"/>
  <dimension ref="A1:BJ23"/>
  <sheetViews>
    <sheetView workbookViewId="0">
      <pane xSplit="2" ySplit="5" topLeftCell="C6" activePane="bottomRight" state="frozen"/>
      <selection pane="topRight" activeCell="C1" sqref="C1"/>
      <selection pane="bottomLeft" activeCell="A7" sqref="A7"/>
      <selection pane="bottomRight" activeCell="F5" sqref="F5"/>
    </sheetView>
  </sheetViews>
  <sheetFormatPr defaultColWidth="8.7109375" defaultRowHeight="14.25" x14ac:dyDescent="0.2"/>
  <cols>
    <col min="1" max="1" width="61.28515625" style="5" bestFit="1" customWidth="1"/>
    <col min="2" max="2" width="24.7109375" style="5" customWidth="1"/>
    <col min="3" max="3" width="5" style="5" customWidth="1"/>
    <col min="4" max="4" width="16.85546875" style="42" customWidth="1"/>
    <col min="5" max="5" width="19.7109375" style="30" customWidth="1"/>
    <col min="6" max="6" width="16.7109375" style="30" customWidth="1"/>
    <col min="7" max="7" width="6" style="30" customWidth="1"/>
    <col min="8" max="8" width="24.85546875" style="30" customWidth="1"/>
    <col min="9" max="9" width="6" style="30" customWidth="1"/>
    <col min="10" max="10" width="16.85546875" style="42" customWidth="1"/>
    <col min="11" max="11" width="23.7109375" style="30" customWidth="1"/>
    <col min="12" max="12" width="9" style="30" customWidth="1"/>
    <col min="13" max="13" width="19.140625" style="42" customWidth="1"/>
    <col min="14" max="14" width="23.7109375" style="30" customWidth="1"/>
    <col min="15" max="16384" width="8.7109375" style="5"/>
  </cols>
  <sheetData>
    <row r="1" spans="1:62" ht="15.75" x14ac:dyDescent="0.25">
      <c r="A1" s="10" t="s">
        <v>1798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8"/>
      <c r="Q1" s="18"/>
      <c r="R1" s="18"/>
      <c r="S1" s="41"/>
      <c r="T1" s="41"/>
      <c r="U1" s="41"/>
      <c r="V1" s="41"/>
      <c r="W1" s="41"/>
      <c r="X1" s="41"/>
      <c r="Y1" s="41"/>
      <c r="Z1" s="41"/>
      <c r="AA1" s="41"/>
      <c r="AB1" s="18"/>
      <c r="AC1" s="18"/>
      <c r="AD1" s="18"/>
      <c r="AE1" s="41"/>
      <c r="AF1" s="41"/>
      <c r="AG1" s="41"/>
      <c r="AH1" s="18"/>
      <c r="AI1" s="18"/>
      <c r="AJ1" s="18"/>
      <c r="AK1" s="41"/>
      <c r="AL1" s="41"/>
      <c r="AM1" s="41"/>
      <c r="AN1" s="24"/>
      <c r="AO1" s="24"/>
      <c r="AP1" s="24"/>
      <c r="AQ1" s="24"/>
      <c r="AR1" s="18"/>
      <c r="AS1" s="18"/>
      <c r="AT1" s="18"/>
      <c r="AU1" s="18"/>
      <c r="AV1" s="18"/>
      <c r="AW1" s="18"/>
      <c r="AX1" s="18"/>
      <c r="AY1" s="18"/>
      <c r="AZ1" s="41"/>
      <c r="BA1" s="41"/>
      <c r="BB1" s="41"/>
      <c r="BC1" s="41"/>
      <c r="BD1" s="18"/>
      <c r="BE1" s="18"/>
      <c r="BF1" s="18"/>
      <c r="BG1" s="18"/>
      <c r="BH1" s="18"/>
      <c r="BI1" s="18"/>
      <c r="BJ1" s="18"/>
    </row>
    <row r="2" spans="1:62" ht="15.75" x14ac:dyDescent="0.25">
      <c r="A2" s="10" t="s">
        <v>1783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8"/>
      <c r="Q2" s="18"/>
      <c r="R2" s="18"/>
      <c r="S2" s="41"/>
      <c r="T2" s="41"/>
      <c r="U2" s="41"/>
      <c r="V2" s="41"/>
      <c r="W2" s="41"/>
      <c r="X2" s="41"/>
      <c r="Y2" s="41"/>
      <c r="Z2" s="41"/>
      <c r="AA2" s="41"/>
      <c r="AB2" s="18"/>
      <c r="AC2" s="18"/>
      <c r="AD2" s="18"/>
      <c r="AE2" s="41"/>
      <c r="AF2" s="41"/>
      <c r="AG2" s="41"/>
      <c r="AH2" s="18"/>
      <c r="AI2" s="18"/>
      <c r="AJ2" s="18"/>
      <c r="AK2" s="41"/>
      <c r="AL2" s="41"/>
      <c r="AM2" s="41"/>
      <c r="AN2" s="24"/>
      <c r="AO2" s="24"/>
      <c r="AP2" s="24"/>
      <c r="AQ2" s="24"/>
      <c r="AR2" s="18"/>
      <c r="AS2" s="18"/>
      <c r="AT2" s="18"/>
      <c r="AU2" s="18"/>
      <c r="AV2" s="18"/>
      <c r="AW2" s="18"/>
      <c r="AX2" s="18"/>
      <c r="AY2" s="18"/>
      <c r="AZ2" s="41"/>
      <c r="BA2" s="41"/>
      <c r="BB2" s="41"/>
      <c r="BC2" s="41"/>
      <c r="BD2" s="18"/>
      <c r="BE2" s="18"/>
      <c r="BF2" s="18"/>
      <c r="BG2" s="18"/>
      <c r="BH2" s="18"/>
      <c r="BI2" s="18"/>
      <c r="BJ2" s="18"/>
    </row>
    <row r="3" spans="1:62" x14ac:dyDescent="0.2">
      <c r="A3" s="26"/>
      <c r="B3" s="26"/>
      <c r="C3" s="26"/>
      <c r="D3" s="29"/>
      <c r="E3" s="31"/>
      <c r="F3" s="31"/>
      <c r="G3" s="31"/>
      <c r="H3" s="31"/>
      <c r="I3" s="31"/>
      <c r="J3" s="29"/>
      <c r="K3" s="31"/>
      <c r="L3" s="31"/>
      <c r="M3" s="29"/>
      <c r="N3" s="31"/>
    </row>
    <row r="4" spans="1:62" ht="18" customHeight="1" x14ac:dyDescent="0.25">
      <c r="A4" s="224" t="s">
        <v>34</v>
      </c>
      <c r="B4" s="224" t="s">
        <v>36</v>
      </c>
      <c r="C4" s="163"/>
      <c r="D4" s="226" t="s">
        <v>1785</v>
      </c>
      <c r="E4" s="226"/>
      <c r="F4" s="226"/>
      <c r="G4" s="118"/>
      <c r="H4" s="227" t="s">
        <v>1786</v>
      </c>
      <c r="I4" s="118"/>
      <c r="J4" s="226" t="s">
        <v>1787</v>
      </c>
      <c r="K4" s="226"/>
      <c r="L4" s="119"/>
      <c r="M4" s="226" t="s">
        <v>1788</v>
      </c>
      <c r="N4" s="226"/>
      <c r="O4" s="21"/>
      <c r="P4" s="21"/>
      <c r="Q4" s="21"/>
      <c r="R4" s="21"/>
    </row>
    <row r="5" spans="1:62" s="210" customFormat="1" ht="42" customHeight="1" x14ac:dyDescent="0.2">
      <c r="A5" s="225"/>
      <c r="B5" s="225"/>
      <c r="C5" s="207"/>
      <c r="D5" s="208" t="s">
        <v>48</v>
      </c>
      <c r="E5" s="122" t="s">
        <v>1801</v>
      </c>
      <c r="F5" s="122" t="s">
        <v>1230</v>
      </c>
      <c r="G5" s="122"/>
      <c r="H5" s="228"/>
      <c r="I5" s="122"/>
      <c r="J5" s="208" t="s">
        <v>48</v>
      </c>
      <c r="K5" s="122" t="s">
        <v>1802</v>
      </c>
      <c r="L5" s="122"/>
      <c r="M5" s="208" t="s">
        <v>48</v>
      </c>
      <c r="N5" s="122" t="s">
        <v>1803</v>
      </c>
      <c r="O5" s="209"/>
      <c r="P5" s="209"/>
      <c r="Q5" s="209"/>
      <c r="R5" s="209"/>
    </row>
    <row r="6" spans="1:62" x14ac:dyDescent="0.2">
      <c r="A6" s="21"/>
      <c r="B6" s="21"/>
      <c r="C6" s="21"/>
      <c r="D6" s="22"/>
      <c r="E6" s="120"/>
      <c r="F6" s="120"/>
      <c r="G6" s="120"/>
      <c r="H6" s="120"/>
      <c r="I6" s="120"/>
      <c r="J6" s="22"/>
      <c r="K6" s="120"/>
      <c r="L6" s="120"/>
      <c r="M6" s="22"/>
      <c r="N6" s="120"/>
      <c r="O6" s="21"/>
      <c r="P6" s="21"/>
      <c r="Q6" s="21"/>
      <c r="R6" s="21"/>
    </row>
    <row r="7" spans="1:62" ht="15" x14ac:dyDescent="0.25">
      <c r="A7" s="163" t="s">
        <v>54</v>
      </c>
      <c r="B7" s="163" t="s">
        <v>51</v>
      </c>
      <c r="C7" s="163"/>
      <c r="D7" s="80">
        <f>SUM(D12:D21)+D10</f>
        <v>278372</v>
      </c>
      <c r="E7" s="79">
        <f>E9+E10</f>
        <v>1</v>
      </c>
      <c r="F7" s="79">
        <f>J7/D7</f>
        <v>0.59203152615924015</v>
      </c>
      <c r="G7" s="79"/>
      <c r="H7" s="79">
        <v>0.16877044668039276</v>
      </c>
      <c r="I7" s="79"/>
      <c r="J7" s="80">
        <f>SUM(J12:J21)+J10</f>
        <v>164805</v>
      </c>
      <c r="K7" s="79">
        <f>K9+K10</f>
        <v>1</v>
      </c>
      <c r="L7" s="79"/>
      <c r="M7" s="80">
        <f>SUM(M12:M21)+M10</f>
        <v>113567</v>
      </c>
      <c r="N7" s="79">
        <f>N9+N10</f>
        <v>1</v>
      </c>
      <c r="O7" s="21"/>
      <c r="P7" s="21"/>
      <c r="Q7" s="21"/>
      <c r="R7" s="21"/>
    </row>
    <row r="8" spans="1:62" ht="15" x14ac:dyDescent="0.25">
      <c r="A8" s="163"/>
      <c r="B8" s="163"/>
      <c r="C8" s="163"/>
      <c r="D8" s="80"/>
      <c r="E8" s="79"/>
      <c r="F8" s="79"/>
      <c r="G8" s="79"/>
      <c r="H8" s="79"/>
      <c r="I8" s="79"/>
      <c r="J8" s="80"/>
      <c r="K8" s="79"/>
      <c r="L8" s="79"/>
      <c r="M8" s="80"/>
      <c r="N8" s="79"/>
      <c r="O8" s="21"/>
      <c r="P8" s="21"/>
      <c r="Q8" s="21"/>
      <c r="R8" s="21"/>
    </row>
    <row r="9" spans="1:62" ht="15" x14ac:dyDescent="0.25">
      <c r="A9" s="163" t="s">
        <v>55</v>
      </c>
      <c r="B9" s="163" t="s">
        <v>56</v>
      </c>
      <c r="C9" s="163"/>
      <c r="D9" s="80">
        <f>SUM(D12:D20)</f>
        <v>256472</v>
      </c>
      <c r="E9" s="32">
        <f>SUM(E12:E20)</f>
        <v>0.92132829451237908</v>
      </c>
      <c r="F9" s="79">
        <f>J9/D9</f>
        <v>0.58018809070775756</v>
      </c>
      <c r="G9" s="79"/>
      <c r="H9" s="79">
        <v>0.16572572854586776</v>
      </c>
      <c r="I9" s="79"/>
      <c r="J9" s="80">
        <f>SUM(J12:J20)</f>
        <v>148802</v>
      </c>
      <c r="K9" s="79">
        <f>SUM(K12:K20)</f>
        <v>0.90289736355086325</v>
      </c>
      <c r="L9" s="79"/>
      <c r="M9" s="80">
        <f>SUM(M12:M20)</f>
        <v>107670</v>
      </c>
      <c r="N9" s="79">
        <f>SUM(N12:N20)</f>
        <v>0.94807470479980982</v>
      </c>
      <c r="O9" s="21"/>
      <c r="P9" s="21"/>
      <c r="Q9" s="21"/>
      <c r="R9" s="21"/>
    </row>
    <row r="10" spans="1:62" ht="15" x14ac:dyDescent="0.25">
      <c r="A10" s="74" t="s">
        <v>57</v>
      </c>
      <c r="B10" s="74" t="s">
        <v>58</v>
      </c>
      <c r="C10" s="21"/>
      <c r="D10" s="99">
        <v>21900</v>
      </c>
      <c r="E10" s="79">
        <f>D10/D$7</f>
        <v>7.8671705487620883E-2</v>
      </c>
      <c r="F10" s="79">
        <f>J10/D10</f>
        <v>0.73073059360730597</v>
      </c>
      <c r="G10" s="79"/>
      <c r="H10" s="79">
        <v>0.21503687047710693</v>
      </c>
      <c r="I10" s="79"/>
      <c r="J10" s="99">
        <v>16003</v>
      </c>
      <c r="K10" s="79">
        <f>J10/J$7</f>
        <v>9.7102636449136859E-2</v>
      </c>
      <c r="L10" s="79"/>
      <c r="M10" s="99">
        <v>5897</v>
      </c>
      <c r="N10" s="79">
        <f>M10/M$7</f>
        <v>5.1925295200190194E-2</v>
      </c>
      <c r="O10" s="21"/>
      <c r="P10" s="21"/>
      <c r="Q10" s="21"/>
      <c r="R10" s="21"/>
    </row>
    <row r="11" spans="1:62" ht="15" x14ac:dyDescent="0.25">
      <c r="A11" s="21"/>
      <c r="B11" s="21"/>
      <c r="C11" s="21"/>
      <c r="D11" s="81"/>
      <c r="E11" s="120"/>
      <c r="F11" s="120"/>
      <c r="G11" s="120"/>
      <c r="H11" s="79"/>
      <c r="I11" s="120"/>
      <c r="J11" s="81"/>
      <c r="K11" s="120"/>
      <c r="L11" s="120"/>
      <c r="M11" s="81"/>
      <c r="N11" s="120"/>
      <c r="O11" s="21"/>
      <c r="P11" s="21"/>
      <c r="Q11" s="21"/>
      <c r="R11" s="21"/>
    </row>
    <row r="12" spans="1:62" x14ac:dyDescent="0.2">
      <c r="A12" s="21" t="s">
        <v>59</v>
      </c>
      <c r="B12" s="21" t="s">
        <v>60</v>
      </c>
      <c r="C12" s="21"/>
      <c r="D12" s="22">
        <v>10488</v>
      </c>
      <c r="E12" s="120">
        <f t="shared" ref="E12:E20" si="0">D12/D$7</f>
        <v>3.7676203066400356E-2</v>
      </c>
      <c r="F12" s="120">
        <f t="shared" ref="F12:F20" si="1">J12/D12</f>
        <v>0.50953470633104503</v>
      </c>
      <c r="G12" s="120"/>
      <c r="H12" s="120">
        <v>0.1503849959134512</v>
      </c>
      <c r="I12" s="120"/>
      <c r="J12" s="22">
        <v>5344</v>
      </c>
      <c r="K12" s="120">
        <f t="shared" ref="K12:K20" si="2">J12/J$7</f>
        <v>3.2426200661387704E-2</v>
      </c>
      <c r="L12" s="120"/>
      <c r="M12" s="22">
        <v>5144</v>
      </c>
      <c r="N12" s="120">
        <f t="shared" ref="N12:N20" si="3">M12/M$7</f>
        <v>4.5294847975204063E-2</v>
      </c>
      <c r="O12" s="21"/>
      <c r="P12" s="21"/>
      <c r="Q12" s="21"/>
      <c r="R12" s="21"/>
    </row>
    <row r="13" spans="1:62" x14ac:dyDescent="0.2">
      <c r="A13" s="21" t="s">
        <v>119</v>
      </c>
      <c r="B13" s="21" t="s">
        <v>120</v>
      </c>
      <c r="C13" s="21"/>
      <c r="D13" s="22">
        <v>25289</v>
      </c>
      <c r="E13" s="120">
        <f t="shared" si="0"/>
        <v>9.0846062103947231E-2</v>
      </c>
      <c r="F13" s="120">
        <f t="shared" si="1"/>
        <v>0.42678634979635416</v>
      </c>
      <c r="G13" s="120"/>
      <c r="H13" s="120">
        <v>0.11909168397308205</v>
      </c>
      <c r="I13" s="120"/>
      <c r="J13" s="22">
        <v>10793</v>
      </c>
      <c r="K13" s="120">
        <f t="shared" si="2"/>
        <v>6.5489517915111803E-2</v>
      </c>
      <c r="L13" s="120"/>
      <c r="M13" s="22">
        <v>14496</v>
      </c>
      <c r="N13" s="120">
        <f t="shared" si="3"/>
        <v>0.12764271311208361</v>
      </c>
      <c r="O13" s="21"/>
      <c r="P13" s="21"/>
      <c r="Q13" s="21"/>
      <c r="R13" s="21"/>
    </row>
    <row r="14" spans="1:62" x14ac:dyDescent="0.2">
      <c r="A14" s="21" t="s">
        <v>271</v>
      </c>
      <c r="B14" s="21" t="s">
        <v>272</v>
      </c>
      <c r="C14" s="21"/>
      <c r="D14" s="22">
        <v>21701</v>
      </c>
      <c r="E14" s="120">
        <f t="shared" si="0"/>
        <v>7.7956834739126055E-2</v>
      </c>
      <c r="F14" s="120">
        <f t="shared" si="1"/>
        <v>0.53260218423114147</v>
      </c>
      <c r="G14" s="120"/>
      <c r="H14" s="120">
        <v>0.12876027958086603</v>
      </c>
      <c r="I14" s="120"/>
      <c r="J14" s="22">
        <v>11558</v>
      </c>
      <c r="K14" s="120">
        <f t="shared" si="2"/>
        <v>7.0131367373562695E-2</v>
      </c>
      <c r="L14" s="120"/>
      <c r="M14" s="22">
        <v>10143</v>
      </c>
      <c r="N14" s="120">
        <f t="shared" si="3"/>
        <v>8.9312916604295259E-2</v>
      </c>
      <c r="O14" s="21"/>
      <c r="P14" s="21"/>
      <c r="Q14" s="21"/>
      <c r="R14" s="21"/>
    </row>
    <row r="15" spans="1:62" x14ac:dyDescent="0.2">
      <c r="A15" s="21" t="s">
        <v>381</v>
      </c>
      <c r="B15" s="21" t="s">
        <v>382</v>
      </c>
      <c r="C15" s="21"/>
      <c r="D15" s="22">
        <v>19134</v>
      </c>
      <c r="E15" s="120">
        <f t="shared" si="0"/>
        <v>6.8735361315074794E-2</v>
      </c>
      <c r="F15" s="120">
        <f t="shared" si="1"/>
        <v>0.62104107870805891</v>
      </c>
      <c r="G15" s="120"/>
      <c r="H15" s="120">
        <v>0.14735463996919523</v>
      </c>
      <c r="I15" s="120"/>
      <c r="J15" s="22">
        <v>11883</v>
      </c>
      <c r="K15" s="120">
        <f t="shared" si="2"/>
        <v>7.2103394921270589E-2</v>
      </c>
      <c r="L15" s="120"/>
      <c r="M15" s="22">
        <v>7251</v>
      </c>
      <c r="N15" s="120">
        <f t="shared" si="3"/>
        <v>6.3847772680444143E-2</v>
      </c>
      <c r="O15" s="21"/>
      <c r="P15" s="21"/>
      <c r="Q15" s="21"/>
      <c r="R15" s="21"/>
    </row>
    <row r="16" spans="1:62" x14ac:dyDescent="0.2">
      <c r="A16" s="21" t="s">
        <v>475</v>
      </c>
      <c r="B16" s="21" t="s">
        <v>476</v>
      </c>
      <c r="C16" s="21"/>
      <c r="D16" s="22">
        <v>22700</v>
      </c>
      <c r="E16" s="120">
        <f t="shared" si="0"/>
        <v>8.1545557742876446E-2</v>
      </c>
      <c r="F16" s="120">
        <f t="shared" si="1"/>
        <v>0.6075330396475771</v>
      </c>
      <c r="G16" s="120"/>
      <c r="H16" s="120">
        <v>0.1464091070334419</v>
      </c>
      <c r="I16" s="120"/>
      <c r="J16" s="22">
        <v>13791</v>
      </c>
      <c r="K16" s="120">
        <f t="shared" si="2"/>
        <v>8.3680713570583418E-2</v>
      </c>
      <c r="L16" s="120"/>
      <c r="M16" s="22">
        <v>8909</v>
      </c>
      <c r="N16" s="120">
        <f t="shared" si="3"/>
        <v>7.844708410013472E-2</v>
      </c>
      <c r="O16" s="21"/>
      <c r="P16" s="21"/>
      <c r="Q16" s="21"/>
      <c r="R16" s="21"/>
    </row>
    <row r="17" spans="1:18" x14ac:dyDescent="0.2">
      <c r="A17" s="21" t="s">
        <v>595</v>
      </c>
      <c r="B17" s="21" t="s">
        <v>596</v>
      </c>
      <c r="C17" s="21"/>
      <c r="D17" s="22">
        <v>40512</v>
      </c>
      <c r="E17" s="120">
        <f t="shared" si="0"/>
        <v>0.14553187820614141</v>
      </c>
      <c r="F17" s="120">
        <f t="shared" si="1"/>
        <v>0.73812697472353872</v>
      </c>
      <c r="G17" s="120"/>
      <c r="H17" s="120">
        <v>0.24446938701618451</v>
      </c>
      <c r="I17" s="120"/>
      <c r="J17" s="22">
        <v>29903</v>
      </c>
      <c r="K17" s="120">
        <f t="shared" si="2"/>
        <v>0.18144473772033615</v>
      </c>
      <c r="L17" s="120"/>
      <c r="M17" s="22">
        <v>10609</v>
      </c>
      <c r="N17" s="120">
        <f t="shared" si="3"/>
        <v>9.3416221261457988E-2</v>
      </c>
      <c r="O17" s="21"/>
      <c r="P17" s="21"/>
      <c r="Q17" s="21"/>
      <c r="R17" s="21"/>
    </row>
    <row r="18" spans="1:18" x14ac:dyDescent="0.2">
      <c r="A18" s="21" t="s">
        <v>713</v>
      </c>
      <c r="B18" s="21" t="s">
        <v>714</v>
      </c>
      <c r="C18" s="21"/>
      <c r="D18" s="22">
        <v>25854</v>
      </c>
      <c r="E18" s="120">
        <f t="shared" si="0"/>
        <v>9.2875720259221473E-2</v>
      </c>
      <c r="F18" s="120">
        <f t="shared" si="1"/>
        <v>7.1942446043165471E-3</v>
      </c>
      <c r="G18" s="120"/>
      <c r="H18" s="120">
        <v>0.11054245071253575</v>
      </c>
      <c r="I18" s="120"/>
      <c r="J18" s="22">
        <v>186</v>
      </c>
      <c r="K18" s="120">
        <f t="shared" si="2"/>
        <v>1.1286065349959042E-3</v>
      </c>
      <c r="L18" s="120"/>
      <c r="M18" s="22">
        <v>25668</v>
      </c>
      <c r="N18" s="120">
        <f t="shared" si="3"/>
        <v>0.22601636038637984</v>
      </c>
      <c r="O18" s="21"/>
      <c r="P18" s="21"/>
      <c r="Q18" s="21"/>
      <c r="R18" s="21"/>
    </row>
    <row r="19" spans="1:18" x14ac:dyDescent="0.2">
      <c r="A19" s="21" t="s">
        <v>861</v>
      </c>
      <c r="B19" s="21" t="s">
        <v>862</v>
      </c>
      <c r="C19" s="21"/>
      <c r="D19" s="22">
        <v>42038</v>
      </c>
      <c r="E19" s="120">
        <f t="shared" si="0"/>
        <v>0.15101375138304141</v>
      </c>
      <c r="F19" s="120">
        <f t="shared" si="1"/>
        <v>0.63266568342927831</v>
      </c>
      <c r="G19" s="120"/>
      <c r="H19" s="120">
        <v>0.18127094050632367</v>
      </c>
      <c r="I19" s="120"/>
      <c r="J19" s="22">
        <v>26596</v>
      </c>
      <c r="K19" s="120">
        <f t="shared" si="2"/>
        <v>0.16137859895027457</v>
      </c>
      <c r="L19" s="120"/>
      <c r="M19" s="22">
        <v>15442</v>
      </c>
      <c r="N19" s="120">
        <f t="shared" si="3"/>
        <v>0.13597259767361997</v>
      </c>
      <c r="O19" s="21"/>
      <c r="P19" s="21"/>
      <c r="Q19" s="21"/>
      <c r="R19" s="21"/>
    </row>
    <row r="20" spans="1:18" x14ac:dyDescent="0.2">
      <c r="A20" s="21" t="s">
        <v>1031</v>
      </c>
      <c r="B20" s="21" t="s">
        <v>1032</v>
      </c>
      <c r="C20" s="21"/>
      <c r="D20" s="22">
        <v>48756</v>
      </c>
      <c r="E20" s="120">
        <f t="shared" si="0"/>
        <v>0.17514692569654994</v>
      </c>
      <c r="F20" s="120">
        <f t="shared" si="1"/>
        <v>0.79473295594388382</v>
      </c>
      <c r="G20" s="120"/>
      <c r="H20" s="120">
        <v>0.27005350555549401</v>
      </c>
      <c r="I20" s="120"/>
      <c r="J20" s="22">
        <v>38748</v>
      </c>
      <c r="K20" s="120">
        <f t="shared" si="2"/>
        <v>0.2351142259033403</v>
      </c>
      <c r="L20" s="120"/>
      <c r="M20" s="22">
        <v>10008</v>
      </c>
      <c r="N20" s="120">
        <f t="shared" si="3"/>
        <v>8.8124191006190178E-2</v>
      </c>
      <c r="O20" s="21"/>
      <c r="P20" s="21"/>
      <c r="Q20" s="21"/>
      <c r="R20" s="21"/>
    </row>
    <row r="21" spans="1:18" x14ac:dyDescent="0.2">
      <c r="A21" s="21"/>
      <c r="B21" s="21"/>
      <c r="C21" s="21"/>
      <c r="D21" s="22"/>
      <c r="E21" s="120"/>
      <c r="F21" s="120"/>
      <c r="G21" s="120"/>
      <c r="H21" s="120"/>
      <c r="I21" s="120"/>
      <c r="J21" s="22"/>
      <c r="K21" s="120"/>
      <c r="L21" s="120"/>
      <c r="M21" s="22"/>
      <c r="N21" s="120"/>
      <c r="O21" s="21"/>
      <c r="P21" s="21"/>
      <c r="Q21" s="21"/>
      <c r="R21" s="21"/>
    </row>
    <row r="22" spans="1:18" ht="15" x14ac:dyDescent="0.25">
      <c r="A22" s="74"/>
      <c r="B22" s="74"/>
      <c r="C22" s="74"/>
      <c r="D22" s="99"/>
      <c r="E22" s="79"/>
      <c r="F22" s="79"/>
      <c r="G22" s="79"/>
      <c r="H22" s="79"/>
      <c r="I22" s="79"/>
      <c r="J22" s="99"/>
      <c r="K22" s="79"/>
      <c r="L22" s="79"/>
      <c r="M22" s="99"/>
      <c r="N22" s="120"/>
      <c r="O22" s="21"/>
      <c r="P22" s="21"/>
      <c r="Q22" s="21"/>
      <c r="R22" s="21"/>
    </row>
    <row r="23" spans="1:18" x14ac:dyDescent="0.2">
      <c r="A23" s="21"/>
      <c r="B23" s="21"/>
      <c r="C23" s="21"/>
      <c r="D23" s="22"/>
      <c r="E23" s="120"/>
      <c r="F23" s="120"/>
      <c r="G23" s="120"/>
      <c r="H23" s="120"/>
      <c r="I23" s="120"/>
      <c r="J23" s="121"/>
      <c r="K23" s="120"/>
      <c r="L23" s="120"/>
      <c r="M23" s="22"/>
      <c r="N23" s="120"/>
      <c r="O23" s="21"/>
      <c r="P23" s="21"/>
      <c r="Q23" s="21"/>
      <c r="R23" s="21"/>
    </row>
  </sheetData>
  <mergeCells count="6">
    <mergeCell ref="A4:A5"/>
    <mergeCell ref="B4:B5"/>
    <mergeCell ref="J4:K4"/>
    <mergeCell ref="M4:N4"/>
    <mergeCell ref="D4:F4"/>
    <mergeCell ref="H4:H5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6E9C7-1896-4AE4-BDAF-1C1B567B860B}">
  <sheetPr codeName="Sheet48"/>
  <dimension ref="A1:I23"/>
  <sheetViews>
    <sheetView workbookViewId="0">
      <pane xSplit="2" ySplit="5" topLeftCell="C6" activePane="bottomRight" state="frozen"/>
      <selection pane="topRight" activeCell="C1" sqref="C1"/>
      <selection pane="bottomLeft" activeCell="A7" sqref="A7"/>
      <selection pane="bottomRight" activeCell="H14" sqref="H14"/>
    </sheetView>
  </sheetViews>
  <sheetFormatPr defaultColWidth="8.7109375" defaultRowHeight="14.25" x14ac:dyDescent="0.2"/>
  <cols>
    <col min="1" max="1" width="83" style="5" customWidth="1"/>
    <col min="2" max="2" width="22.28515625" style="5" customWidth="1"/>
    <col min="3" max="3" width="5.7109375" style="5" customWidth="1"/>
    <col min="4" max="4" width="23.28515625" style="101" customWidth="1"/>
    <col min="5" max="5" width="27.28515625" style="5" customWidth="1"/>
    <col min="6" max="6" width="10.28515625" style="5" customWidth="1"/>
    <col min="7" max="7" width="23.28515625" style="101" customWidth="1"/>
    <col min="8" max="8" width="26.7109375" style="5" customWidth="1"/>
    <col min="9" max="16384" width="8.7109375" style="5"/>
  </cols>
  <sheetData>
    <row r="1" spans="1:9" ht="15.75" x14ac:dyDescent="0.25">
      <c r="A1" s="10" t="s">
        <v>1831</v>
      </c>
      <c r="D1" s="42"/>
      <c r="E1" s="42"/>
      <c r="F1" s="42"/>
      <c r="G1" s="42"/>
      <c r="H1" s="42"/>
    </row>
    <row r="2" spans="1:9" ht="15.75" x14ac:dyDescent="0.25">
      <c r="A2" s="10" t="s">
        <v>1231</v>
      </c>
      <c r="D2" s="42"/>
      <c r="E2" s="42"/>
      <c r="F2" s="42"/>
      <c r="G2" s="42"/>
      <c r="H2" s="42"/>
    </row>
    <row r="3" spans="1:9" ht="15" thickBot="1" x14ac:dyDescent="0.25">
      <c r="A3" s="26"/>
      <c r="B3" s="26"/>
      <c r="C3" s="26"/>
      <c r="D3" s="29"/>
      <c r="E3" s="29"/>
      <c r="F3" s="29"/>
      <c r="G3" s="29"/>
      <c r="H3" s="29"/>
    </row>
    <row r="4" spans="1:9" ht="15.6" customHeight="1" thickTop="1" x14ac:dyDescent="0.25">
      <c r="A4" s="16"/>
      <c r="B4" s="16"/>
      <c r="C4" s="16"/>
      <c r="D4" s="220" t="s">
        <v>1834</v>
      </c>
      <c r="E4" s="220"/>
      <c r="F4" s="49"/>
      <c r="G4" s="229" t="s">
        <v>1837</v>
      </c>
      <c r="H4" s="229"/>
    </row>
    <row r="5" spans="1:9" s="51" customFormat="1" ht="16.5" customHeight="1" x14ac:dyDescent="0.25">
      <c r="A5" s="50" t="s">
        <v>34</v>
      </c>
      <c r="B5" s="212" t="s">
        <v>36</v>
      </c>
      <c r="C5" s="50"/>
      <c r="D5" s="211" t="s">
        <v>1835</v>
      </c>
      <c r="E5" s="168" t="s">
        <v>1836</v>
      </c>
      <c r="F5" s="168"/>
      <c r="G5" s="211" t="s">
        <v>1835</v>
      </c>
      <c r="H5" s="168" t="s">
        <v>1836</v>
      </c>
    </row>
    <row r="7" spans="1:9" ht="15" x14ac:dyDescent="0.25">
      <c r="A7" s="16" t="s">
        <v>1781</v>
      </c>
      <c r="B7" s="162" t="s">
        <v>51</v>
      </c>
      <c r="C7" s="162"/>
      <c r="D7" s="63">
        <v>154839.18991950943</v>
      </c>
      <c r="E7" s="55" t="s">
        <v>52</v>
      </c>
      <c r="F7" s="63"/>
      <c r="G7" s="63">
        <v>173243.8991769701</v>
      </c>
      <c r="H7" s="55" t="s">
        <v>52</v>
      </c>
      <c r="I7" s="55"/>
    </row>
    <row r="8" spans="1:9" ht="15" x14ac:dyDescent="0.25">
      <c r="A8" s="15" t="s">
        <v>53</v>
      </c>
      <c r="B8" s="69"/>
      <c r="C8" s="69"/>
      <c r="D8" s="107">
        <v>585.73980741424998</v>
      </c>
      <c r="E8" s="57" t="s">
        <v>52</v>
      </c>
      <c r="F8" s="49"/>
      <c r="G8" s="107">
        <v>521.43522461467899</v>
      </c>
      <c r="H8" s="57" t="s">
        <v>52</v>
      </c>
      <c r="I8" s="57"/>
    </row>
    <row r="9" spans="1:9" ht="15" x14ac:dyDescent="0.25">
      <c r="A9" s="15"/>
      <c r="B9" s="69"/>
      <c r="C9" s="69"/>
      <c r="D9" s="107"/>
      <c r="E9" s="57"/>
      <c r="F9" s="49"/>
      <c r="G9" s="107"/>
      <c r="H9" s="57"/>
      <c r="I9" s="57"/>
    </row>
    <row r="10" spans="1:9" ht="15" x14ac:dyDescent="0.25">
      <c r="A10" s="16" t="s">
        <v>1782</v>
      </c>
      <c r="B10" s="162" t="s">
        <v>51</v>
      </c>
      <c r="C10" s="162"/>
      <c r="D10" s="63">
        <v>154253.45011209519</v>
      </c>
      <c r="E10" s="59">
        <f t="shared" ref="E10:H10" si="0">SUM(E12:E13)</f>
        <v>1</v>
      </c>
      <c r="F10" s="63"/>
      <c r="G10" s="63">
        <v>172722.46395235541</v>
      </c>
      <c r="H10" s="59">
        <f t="shared" si="0"/>
        <v>1</v>
      </c>
      <c r="I10" s="59"/>
    </row>
    <row r="11" spans="1:9" ht="15" x14ac:dyDescent="0.25">
      <c r="A11" s="16"/>
      <c r="B11" s="162"/>
      <c r="C11" s="162"/>
      <c r="D11" s="63"/>
      <c r="G11" s="63"/>
    </row>
    <row r="12" spans="1:9" ht="15" x14ac:dyDescent="0.25">
      <c r="A12" s="16" t="s">
        <v>55</v>
      </c>
      <c r="B12" s="162" t="s">
        <v>56</v>
      </c>
      <c r="C12" s="162"/>
      <c r="D12" s="63">
        <v>144379.56692985212</v>
      </c>
      <c r="E12" s="59">
        <f>D12/$D$10</f>
        <v>0.93598922309311228</v>
      </c>
      <c r="F12" s="63"/>
      <c r="G12" s="63">
        <v>162715.74992389811</v>
      </c>
      <c r="H12" s="59">
        <f>G12/$G$10</f>
        <v>0.94206477953430778</v>
      </c>
      <c r="I12" s="59"/>
    </row>
    <row r="13" spans="1:9" ht="15" x14ac:dyDescent="0.25">
      <c r="A13" s="16" t="s">
        <v>57</v>
      </c>
      <c r="B13" s="162" t="s">
        <v>58</v>
      </c>
      <c r="C13" s="162"/>
      <c r="D13" s="63">
        <v>9873.8831822430711</v>
      </c>
      <c r="E13" s="59">
        <f>D13/$D$10</f>
        <v>6.4010776906887792E-2</v>
      </c>
      <c r="F13" s="59"/>
      <c r="G13" s="63">
        <v>10006.7140284573</v>
      </c>
      <c r="H13" s="59">
        <f>G13/$G$10</f>
        <v>5.7935220465692293E-2</v>
      </c>
      <c r="I13" s="59"/>
    </row>
    <row r="14" spans="1:9" ht="15" x14ac:dyDescent="0.25">
      <c r="B14" s="25"/>
      <c r="C14" s="25"/>
      <c r="D14" s="63"/>
      <c r="E14" s="59"/>
      <c r="G14" s="63"/>
      <c r="H14" s="59"/>
    </row>
    <row r="15" spans="1:9" x14ac:dyDescent="0.2">
      <c r="A15" s="5" t="s">
        <v>59</v>
      </c>
      <c r="B15" s="5" t="s">
        <v>60</v>
      </c>
      <c r="D15" s="101">
        <v>7295.7150906318102</v>
      </c>
      <c r="E15" s="60">
        <f t="shared" ref="E15:E23" si="1">D15/$D$10</f>
        <v>4.7296932971872277E-2</v>
      </c>
      <c r="G15" s="101">
        <v>9287.7716440728091</v>
      </c>
      <c r="H15" s="60">
        <f t="shared" ref="H15:H23" si="2">G15/$G$10</f>
        <v>5.3772806568083656E-2</v>
      </c>
    </row>
    <row r="16" spans="1:9" x14ac:dyDescent="0.2">
      <c r="A16" s="5" t="s">
        <v>119</v>
      </c>
      <c r="B16" s="5" t="s">
        <v>120</v>
      </c>
      <c r="D16" s="101">
        <v>18954.6390501592</v>
      </c>
      <c r="E16" s="60">
        <f t="shared" si="1"/>
        <v>0.12287983857984998</v>
      </c>
      <c r="G16" s="101">
        <v>26149.1221235171</v>
      </c>
      <c r="H16" s="60">
        <f t="shared" si="2"/>
        <v>0.1513938692463894</v>
      </c>
    </row>
    <row r="17" spans="1:8" x14ac:dyDescent="0.2">
      <c r="A17" s="5" t="s">
        <v>271</v>
      </c>
      <c r="B17" s="5" t="s">
        <v>272</v>
      </c>
      <c r="D17" s="101">
        <v>14539.9034944411</v>
      </c>
      <c r="E17" s="60">
        <f t="shared" si="1"/>
        <v>9.4259826823160364E-2</v>
      </c>
      <c r="G17" s="101">
        <v>23074.110145823503</v>
      </c>
      <c r="H17" s="60">
        <f t="shared" si="2"/>
        <v>0.13359067267699687</v>
      </c>
    </row>
    <row r="18" spans="1:8" x14ac:dyDescent="0.2">
      <c r="A18" s="5" t="s">
        <v>381</v>
      </c>
      <c r="B18" s="5" t="s">
        <v>382</v>
      </c>
      <c r="D18" s="101">
        <v>12993.4370629123</v>
      </c>
      <c r="E18" s="60">
        <f t="shared" si="1"/>
        <v>8.4234336758562206E-2</v>
      </c>
      <c r="G18" s="101">
        <v>15527.3297120392</v>
      </c>
      <c r="H18" s="60">
        <f t="shared" si="2"/>
        <v>8.9897569527043877E-2</v>
      </c>
    </row>
    <row r="19" spans="1:8" x14ac:dyDescent="0.2">
      <c r="A19" s="5" t="s">
        <v>475</v>
      </c>
      <c r="B19" s="5" t="s">
        <v>476</v>
      </c>
      <c r="D19" s="101">
        <v>14725.953905521699</v>
      </c>
      <c r="E19" s="60">
        <f t="shared" si="1"/>
        <v>9.5465961343622618E-2</v>
      </c>
      <c r="G19" s="101">
        <v>18335.667096522498</v>
      </c>
      <c r="H19" s="60">
        <f t="shared" si="2"/>
        <v>0.10615681757284505</v>
      </c>
    </row>
    <row r="20" spans="1:8" x14ac:dyDescent="0.2">
      <c r="A20" s="5" t="s">
        <v>595</v>
      </c>
      <c r="B20" s="5" t="s">
        <v>596</v>
      </c>
      <c r="D20" s="101">
        <v>15317.537901719601</v>
      </c>
      <c r="E20" s="60">
        <f t="shared" si="1"/>
        <v>9.9301104063399717E-2</v>
      </c>
      <c r="G20" s="101">
        <v>17124.213488554899</v>
      </c>
      <c r="H20" s="60">
        <f t="shared" si="2"/>
        <v>9.9142943521686469E-2</v>
      </c>
    </row>
    <row r="21" spans="1:8" x14ac:dyDescent="0.2">
      <c r="A21" s="5" t="s">
        <v>713</v>
      </c>
      <c r="B21" s="5" t="s">
        <v>714</v>
      </c>
      <c r="D21" s="101">
        <v>25142.652176240103</v>
      </c>
      <c r="E21" s="60">
        <f t="shared" si="1"/>
        <v>0.16299572008255936</v>
      </c>
      <c r="G21" s="101">
        <v>21533.717622086497</v>
      </c>
      <c r="H21" s="60">
        <f t="shared" si="2"/>
        <v>0.12467236240924898</v>
      </c>
    </row>
    <row r="22" spans="1:8" x14ac:dyDescent="0.2">
      <c r="A22" s="5" t="s">
        <v>861</v>
      </c>
      <c r="B22" s="5" t="s">
        <v>862</v>
      </c>
      <c r="D22" s="101">
        <v>21962.771199192401</v>
      </c>
      <c r="E22" s="60">
        <f t="shared" si="1"/>
        <v>0.14238106948811952</v>
      </c>
      <c r="G22" s="101">
        <v>19460.773842256698</v>
      </c>
      <c r="H22" s="60">
        <f t="shared" si="2"/>
        <v>0.11267077481956748</v>
      </c>
    </row>
    <row r="23" spans="1:8" x14ac:dyDescent="0.2">
      <c r="A23" s="5" t="s">
        <v>1031</v>
      </c>
      <c r="B23" s="5" t="s">
        <v>1032</v>
      </c>
      <c r="D23" s="101">
        <v>13446.957049033899</v>
      </c>
      <c r="E23" s="60">
        <f t="shared" si="1"/>
        <v>8.7174432981966143E-2</v>
      </c>
      <c r="G23" s="101">
        <v>12223.044249024901</v>
      </c>
      <c r="H23" s="60">
        <f t="shared" si="2"/>
        <v>7.0766963192445909E-2</v>
      </c>
    </row>
  </sheetData>
  <mergeCells count="2">
    <mergeCell ref="D4:E4"/>
    <mergeCell ref="G4:H4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7D115-CB67-4FE2-BF0A-7472CAEBEA42}">
  <sheetPr codeName="Sheet49"/>
  <dimension ref="A1:BH37"/>
  <sheetViews>
    <sheetView workbookViewId="0">
      <pane xSplit="2" ySplit="5" topLeftCell="C6" activePane="bottomRight" state="frozen"/>
      <selection pane="topRight" activeCell="C1" sqref="C1"/>
      <selection pane="bottomLeft" activeCell="A7" sqref="A7"/>
      <selection pane="bottomRight" activeCell="B4" sqref="B4"/>
    </sheetView>
  </sheetViews>
  <sheetFormatPr defaultColWidth="9.140625" defaultRowHeight="15" x14ac:dyDescent="0.25"/>
  <cols>
    <col min="1" max="1" width="65.85546875" style="5" customWidth="1"/>
    <col min="2" max="2" width="19.140625" style="5" customWidth="1"/>
    <col min="3" max="3" width="3" style="5" customWidth="1"/>
    <col min="4" max="4" width="23.42578125" style="41" customWidth="1"/>
    <col min="5" max="5" width="29.5703125" style="44" customWidth="1"/>
    <col min="6" max="6" width="33.7109375" style="44" customWidth="1"/>
    <col min="7" max="7" width="35.42578125" style="44" customWidth="1"/>
    <col min="8" max="8" width="3.7109375" style="44" customWidth="1"/>
    <col min="9" max="9" width="23" style="18" customWidth="1"/>
    <col min="10" max="10" width="22.85546875" style="18" customWidth="1"/>
    <col min="11" max="11" width="36.140625" style="18" customWidth="1"/>
    <col min="12" max="12" width="32.5703125" style="18" customWidth="1"/>
    <col min="13" max="13" width="4.140625" style="18" customWidth="1"/>
    <col min="14" max="14" width="21.85546875" style="18" customWidth="1"/>
    <col min="15" max="15" width="25.7109375" style="18" customWidth="1"/>
    <col min="16" max="16" width="34.140625" style="18" customWidth="1"/>
    <col min="17" max="17" width="36.28515625" style="18" customWidth="1"/>
    <col min="18" max="18" width="3.140625" style="18" customWidth="1"/>
    <col min="19" max="19" width="21.140625" style="41" customWidth="1"/>
    <col min="20" max="20" width="19.7109375" style="41" customWidth="1"/>
    <col min="21" max="21" width="38.85546875" style="41" customWidth="1"/>
    <col min="22" max="22" width="26" style="41" customWidth="1"/>
    <col min="23" max="23" width="5.7109375" style="18" customWidth="1"/>
    <col min="24" max="24" width="22" style="18" customWidth="1"/>
    <col min="25" max="25" width="24.85546875" style="18" customWidth="1"/>
    <col min="26" max="26" width="35.28515625" style="18" customWidth="1"/>
    <col min="27" max="27" width="31.5703125" style="18" customWidth="1"/>
    <col min="28" max="28" width="6.42578125" style="18" customWidth="1"/>
    <col min="29" max="29" width="21.7109375" style="5" customWidth="1"/>
    <col min="30" max="30" width="27.28515625" style="5" customWidth="1"/>
    <col min="31" max="31" width="33.140625" style="5" customWidth="1"/>
    <col min="32" max="32" width="38.5703125" style="5" customWidth="1"/>
    <col min="33" max="33" width="5.140625" style="5" customWidth="1"/>
    <col min="34" max="34" width="23.5703125" style="5" customWidth="1"/>
    <col min="35" max="35" width="25" style="5" customWidth="1"/>
    <col min="36" max="36" width="34.7109375" style="5" customWidth="1"/>
    <col min="37" max="37" width="31.7109375" style="5" customWidth="1"/>
    <col min="38" max="38" width="5.28515625" style="5" customWidth="1"/>
    <col min="39" max="39" width="19" style="5" customWidth="1"/>
    <col min="40" max="40" width="21.85546875" style="5" customWidth="1"/>
    <col min="41" max="41" width="39.42578125" style="5" customWidth="1"/>
    <col min="42" max="42" width="34.7109375" style="5" customWidth="1"/>
    <col min="43" max="43" width="7.28515625" style="5" customWidth="1"/>
    <col min="44" max="44" width="22.85546875" style="5" customWidth="1"/>
    <col min="45" max="45" width="21.42578125" style="5" customWidth="1"/>
    <col min="46" max="46" width="35.85546875" style="5" customWidth="1"/>
    <col min="47" max="47" width="35.28515625" style="5" customWidth="1"/>
    <col min="48" max="48" width="9.140625" style="5"/>
    <col min="49" max="49" width="21.140625" style="5" customWidth="1"/>
    <col min="50" max="50" width="22.140625" style="5" customWidth="1"/>
    <col min="51" max="51" width="31.28515625" style="5" customWidth="1"/>
    <col min="52" max="52" width="35.5703125" style="5" customWidth="1"/>
    <col min="53" max="53" width="9.140625" style="5"/>
    <col min="54" max="54" width="18.28515625" style="5" customWidth="1"/>
    <col min="55" max="55" width="21.5703125" style="5" customWidth="1"/>
    <col min="56" max="56" width="29.85546875" style="5" customWidth="1"/>
    <col min="57" max="57" width="33.42578125" style="5" customWidth="1"/>
    <col min="58" max="16384" width="9.140625" style="5"/>
  </cols>
  <sheetData>
    <row r="1" spans="1:60" ht="15.75" x14ac:dyDescent="0.25">
      <c r="A1" s="10" t="s">
        <v>1817</v>
      </c>
      <c r="B1" s="10"/>
      <c r="C1" s="10"/>
    </row>
    <row r="2" spans="1:60" ht="15.75" x14ac:dyDescent="0.25">
      <c r="A2" s="10" t="s">
        <v>1783</v>
      </c>
      <c r="B2" s="10"/>
      <c r="C2" s="10"/>
    </row>
    <row r="3" spans="1:60" ht="14.25" x14ac:dyDescent="0.2">
      <c r="A3" s="26"/>
      <c r="B3" s="26"/>
      <c r="C3" s="26"/>
      <c r="D3" s="43"/>
      <c r="E3" s="96"/>
      <c r="F3" s="43"/>
      <c r="G3" s="43"/>
      <c r="H3" s="96"/>
      <c r="I3" s="27"/>
      <c r="J3" s="27"/>
      <c r="K3" s="27"/>
      <c r="L3" s="27"/>
      <c r="M3" s="27"/>
      <c r="N3" s="27"/>
      <c r="O3" s="27"/>
      <c r="P3" s="27"/>
      <c r="Q3" s="27"/>
      <c r="R3" s="27"/>
      <c r="S3" s="43"/>
      <c r="T3" s="43"/>
      <c r="U3" s="43"/>
      <c r="V3" s="43"/>
      <c r="W3" s="27"/>
      <c r="X3" s="27"/>
      <c r="Y3" s="27"/>
      <c r="Z3" s="27"/>
      <c r="AA3" s="27"/>
      <c r="AB3" s="27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1"/>
      <c r="BG3" s="21"/>
    </row>
    <row r="4" spans="1:60" s="40" customFormat="1" ht="15.6" customHeight="1" x14ac:dyDescent="0.25">
      <c r="B4" s="91"/>
      <c r="D4" s="231" t="s">
        <v>37</v>
      </c>
      <c r="E4" s="231"/>
      <c r="F4" s="231"/>
      <c r="G4" s="38"/>
      <c r="H4" s="103"/>
      <c r="I4" s="231" t="s">
        <v>38</v>
      </c>
      <c r="J4" s="231"/>
      <c r="K4" s="231"/>
      <c r="L4" s="231"/>
      <c r="M4" s="105"/>
      <c r="N4" s="232" t="s">
        <v>39</v>
      </c>
      <c r="O4" s="232"/>
      <c r="P4" s="232"/>
      <c r="Q4" s="232"/>
      <c r="R4" s="103"/>
      <c r="S4" s="232" t="s">
        <v>40</v>
      </c>
      <c r="T4" s="232"/>
      <c r="U4" s="232"/>
      <c r="V4" s="232"/>
      <c r="W4" s="105"/>
      <c r="X4" s="231" t="s">
        <v>41</v>
      </c>
      <c r="Y4" s="231"/>
      <c r="Z4" s="231"/>
      <c r="AA4" s="231"/>
      <c r="AB4" s="95"/>
      <c r="AC4" s="231" t="s">
        <v>42</v>
      </c>
      <c r="AD4" s="231"/>
      <c r="AE4" s="231"/>
      <c r="AF4" s="231"/>
      <c r="AH4" s="230" t="s">
        <v>43</v>
      </c>
      <c r="AI4" s="230"/>
      <c r="AJ4" s="230"/>
      <c r="AK4" s="230"/>
      <c r="AM4" s="230" t="s">
        <v>44</v>
      </c>
      <c r="AN4" s="230"/>
      <c r="AO4" s="230"/>
      <c r="AP4" s="230"/>
      <c r="AR4" s="230" t="s">
        <v>45</v>
      </c>
      <c r="AS4" s="230"/>
      <c r="AT4" s="230"/>
      <c r="AU4" s="230"/>
      <c r="AW4" s="230" t="s">
        <v>1223</v>
      </c>
      <c r="AX4" s="230"/>
      <c r="AY4" s="230"/>
      <c r="AZ4" s="230"/>
      <c r="BB4" s="230" t="s">
        <v>1784</v>
      </c>
      <c r="BC4" s="230"/>
      <c r="BD4" s="230"/>
      <c r="BE4" s="230"/>
      <c r="BF4" s="37"/>
      <c r="BG4" s="37"/>
    </row>
    <row r="5" spans="1:60" s="40" customFormat="1" ht="30" customHeight="1" x14ac:dyDescent="0.25">
      <c r="A5" s="162" t="s">
        <v>34</v>
      </c>
      <c r="B5" s="162" t="s">
        <v>36</v>
      </c>
      <c r="C5" s="25"/>
      <c r="D5" s="127" t="s">
        <v>1789</v>
      </c>
      <c r="E5" s="127" t="s">
        <v>1790</v>
      </c>
      <c r="F5" s="168" t="s">
        <v>1791</v>
      </c>
      <c r="G5" s="127" t="s">
        <v>1792</v>
      </c>
      <c r="H5" s="159"/>
      <c r="I5" s="127" t="s">
        <v>1789</v>
      </c>
      <c r="J5" s="127" t="s">
        <v>1790</v>
      </c>
      <c r="K5" s="127" t="s">
        <v>1791</v>
      </c>
      <c r="L5" s="127" t="s">
        <v>1792</v>
      </c>
      <c r="M5" s="159"/>
      <c r="N5" s="127" t="s">
        <v>1789</v>
      </c>
      <c r="O5" s="127" t="s">
        <v>1790</v>
      </c>
      <c r="P5" s="127" t="s">
        <v>1791</v>
      </c>
      <c r="Q5" s="127" t="s">
        <v>1792</v>
      </c>
      <c r="R5" s="159"/>
      <c r="S5" s="127" t="s">
        <v>1789</v>
      </c>
      <c r="T5" s="127" t="s">
        <v>1790</v>
      </c>
      <c r="U5" s="127" t="s">
        <v>1791</v>
      </c>
      <c r="V5" s="127" t="s">
        <v>1792</v>
      </c>
      <c r="W5" s="159"/>
      <c r="X5" s="127" t="s">
        <v>1789</v>
      </c>
      <c r="Y5" s="127" t="s">
        <v>1790</v>
      </c>
      <c r="Z5" s="127" t="s">
        <v>1791</v>
      </c>
      <c r="AA5" s="127" t="s">
        <v>1792</v>
      </c>
      <c r="AB5" s="159"/>
      <c r="AC5" s="127" t="s">
        <v>1789</v>
      </c>
      <c r="AD5" s="127" t="s">
        <v>1790</v>
      </c>
      <c r="AE5" s="127" t="s">
        <v>1791</v>
      </c>
      <c r="AF5" s="127" t="s">
        <v>1792</v>
      </c>
      <c r="AG5" s="213"/>
      <c r="AH5" s="127" t="s">
        <v>1789</v>
      </c>
      <c r="AI5" s="127" t="s">
        <v>1790</v>
      </c>
      <c r="AJ5" s="127" t="s">
        <v>1791</v>
      </c>
      <c r="AK5" s="127" t="s">
        <v>1792</v>
      </c>
      <c r="AL5" s="213"/>
      <c r="AM5" s="127" t="s">
        <v>1789</v>
      </c>
      <c r="AN5" s="127" t="s">
        <v>1790</v>
      </c>
      <c r="AO5" s="127" t="s">
        <v>1791</v>
      </c>
      <c r="AP5" s="127" t="s">
        <v>1792</v>
      </c>
      <c r="AQ5" s="213"/>
      <c r="AR5" s="127" t="s">
        <v>1789</v>
      </c>
      <c r="AS5" s="127" t="s">
        <v>1790</v>
      </c>
      <c r="AT5" s="127" t="s">
        <v>1791</v>
      </c>
      <c r="AU5" s="127" t="s">
        <v>1792</v>
      </c>
      <c r="AV5" s="213"/>
      <c r="AW5" s="127" t="s">
        <v>1789</v>
      </c>
      <c r="AX5" s="127" t="s">
        <v>1790</v>
      </c>
      <c r="AY5" s="127" t="s">
        <v>1791</v>
      </c>
      <c r="AZ5" s="127" t="s">
        <v>1792</v>
      </c>
      <c r="BA5" s="213"/>
      <c r="BB5" s="127" t="s">
        <v>1789</v>
      </c>
      <c r="BC5" s="127" t="s">
        <v>1790</v>
      </c>
      <c r="BD5" s="127" t="s">
        <v>1791</v>
      </c>
      <c r="BE5" s="127" t="s">
        <v>1792</v>
      </c>
    </row>
    <row r="6" spans="1:60" s="40" customFormat="1" x14ac:dyDescent="0.25">
      <c r="A6" s="91"/>
      <c r="B6" s="162"/>
      <c r="C6" s="25"/>
      <c r="D6" s="87"/>
      <c r="E6" s="72"/>
      <c r="F6" s="84"/>
      <c r="G6" s="84"/>
      <c r="H6" s="72"/>
      <c r="I6" s="70"/>
      <c r="J6" s="70"/>
      <c r="K6" s="72"/>
      <c r="L6" s="72"/>
      <c r="M6" s="70"/>
      <c r="N6" s="70"/>
      <c r="O6" s="70"/>
      <c r="P6" s="70"/>
      <c r="Q6" s="70"/>
      <c r="R6" s="70"/>
      <c r="S6" s="84"/>
      <c r="T6" s="84"/>
      <c r="U6" s="84"/>
      <c r="V6" s="84"/>
      <c r="W6" s="70"/>
      <c r="X6" s="70"/>
      <c r="Y6" s="70"/>
      <c r="Z6" s="70"/>
      <c r="AA6" s="70"/>
      <c r="AB6" s="70"/>
      <c r="BH6" s="66"/>
    </row>
    <row r="7" spans="1:60" s="40" customFormat="1" x14ac:dyDescent="0.25">
      <c r="A7" s="162" t="s">
        <v>50</v>
      </c>
      <c r="B7" s="162" t="s">
        <v>51</v>
      </c>
      <c r="C7" s="25"/>
      <c r="D7" s="87">
        <f>SUM(D8:D10)</f>
        <v>4134.8779999999997</v>
      </c>
      <c r="E7" s="88" t="s">
        <v>52</v>
      </c>
      <c r="F7" s="87">
        <f>SUM(F8:F10)</f>
        <v>19323</v>
      </c>
      <c r="G7" s="88" t="s">
        <v>52</v>
      </c>
      <c r="H7" s="72"/>
      <c r="I7" s="87">
        <f>SUM(I8:I10)</f>
        <v>6017.8169999999991</v>
      </c>
      <c r="J7" s="88" t="s">
        <v>52</v>
      </c>
      <c r="K7" s="87">
        <f>SUM(K8:K10)</f>
        <v>23789</v>
      </c>
      <c r="L7" s="88" t="s">
        <v>52</v>
      </c>
      <c r="M7" s="70"/>
      <c r="N7" s="87">
        <f>SUM(N8:N10)</f>
        <v>818.99800000000005</v>
      </c>
      <c r="O7" s="88" t="s">
        <v>52</v>
      </c>
      <c r="P7" s="87">
        <f>SUM(P8:P10)</f>
        <v>2415</v>
      </c>
      <c r="Q7" s="88" t="s">
        <v>52</v>
      </c>
      <c r="R7" s="70"/>
      <c r="S7" s="87">
        <f>SUM(S8:S10)</f>
        <v>43729.563000000009</v>
      </c>
      <c r="T7" s="88" t="s">
        <v>52</v>
      </c>
      <c r="U7" s="87">
        <f>SUM(U8:U10)</f>
        <v>77287</v>
      </c>
      <c r="V7" s="88" t="s">
        <v>52</v>
      </c>
      <c r="W7" s="70"/>
      <c r="X7" s="87">
        <f>SUM(X8:X10)</f>
        <v>3757.8040000000005</v>
      </c>
      <c r="Y7" s="88" t="s">
        <v>52</v>
      </c>
      <c r="Z7" s="87">
        <f>SUM(Z8:Z10)</f>
        <v>16088</v>
      </c>
      <c r="AA7" s="88" t="s">
        <v>52</v>
      </c>
      <c r="AB7" s="70"/>
      <c r="AC7" s="87">
        <f>SUM(AC8:AC10)</f>
        <v>10047.07</v>
      </c>
      <c r="AD7" s="88" t="s">
        <v>52</v>
      </c>
      <c r="AE7" s="87">
        <f>SUM(AE8:AE10)</f>
        <v>94372</v>
      </c>
      <c r="AF7" s="88" t="s">
        <v>52</v>
      </c>
      <c r="AH7" s="70">
        <f>SUM(AH8:AH10)</f>
        <v>19696.095999999998</v>
      </c>
      <c r="AI7" s="88" t="s">
        <v>52</v>
      </c>
      <c r="AJ7" s="87">
        <f>SUM(AJ8:AJ10)</f>
        <v>69754</v>
      </c>
      <c r="AK7" s="88" t="s">
        <v>52</v>
      </c>
      <c r="AM7" s="114">
        <f>SUM(AM8:AM10)</f>
        <v>19338.22</v>
      </c>
      <c r="AN7" s="88" t="s">
        <v>52</v>
      </c>
      <c r="AO7" s="87">
        <f>SUM(AO8:AO10)</f>
        <v>34685</v>
      </c>
      <c r="AP7" s="88" t="s">
        <v>52</v>
      </c>
      <c r="AR7" s="70">
        <f>SUM(AR8:AR10)</f>
        <v>18143.381000000001</v>
      </c>
      <c r="AS7" s="88" t="s">
        <v>52</v>
      </c>
      <c r="AT7" s="87">
        <f>SUM(AT8:AT10)</f>
        <v>303585</v>
      </c>
      <c r="AU7" s="88" t="s">
        <v>52</v>
      </c>
      <c r="AW7" s="70">
        <f>SUM(AW8:AW10)</f>
        <v>14223.922</v>
      </c>
      <c r="AX7" s="88" t="s">
        <v>52</v>
      </c>
      <c r="AY7" s="87">
        <f>SUM(AY8:AY10)</f>
        <v>57948</v>
      </c>
      <c r="AZ7" s="88" t="s">
        <v>52</v>
      </c>
      <c r="BB7" s="70">
        <f>BB8+BB10</f>
        <v>139907.74900000001</v>
      </c>
      <c r="BC7" s="88" t="s">
        <v>52</v>
      </c>
      <c r="BD7" s="87">
        <f>SUM(BD8:BD10)</f>
        <v>699246</v>
      </c>
      <c r="BE7" s="88" t="s">
        <v>52</v>
      </c>
    </row>
    <row r="8" spans="1:60" s="68" customFormat="1" ht="14.25" x14ac:dyDescent="0.2">
      <c r="A8" s="69" t="s">
        <v>53</v>
      </c>
      <c r="B8" s="69"/>
      <c r="D8" s="194">
        <v>33.918999999999997</v>
      </c>
      <c r="E8" s="85" t="s">
        <v>52</v>
      </c>
      <c r="F8" s="15">
        <v>115</v>
      </c>
      <c r="G8" s="85" t="s">
        <v>52</v>
      </c>
      <c r="H8" s="85"/>
      <c r="I8" s="194">
        <v>17.782</v>
      </c>
      <c r="J8" s="85" t="s">
        <v>52</v>
      </c>
      <c r="K8" s="15">
        <v>103</v>
      </c>
      <c r="L8" s="85" t="s">
        <v>52</v>
      </c>
      <c r="M8" s="86"/>
      <c r="N8" s="194">
        <v>13.817</v>
      </c>
      <c r="O8" s="85" t="s">
        <v>52</v>
      </c>
      <c r="P8" s="15">
        <v>24</v>
      </c>
      <c r="Q8" s="85" t="s">
        <v>52</v>
      </c>
      <c r="R8" s="86"/>
      <c r="S8" s="136">
        <v>1149.7070000000001</v>
      </c>
      <c r="T8" s="85" t="s">
        <v>52</v>
      </c>
      <c r="U8" s="15">
        <v>264</v>
      </c>
      <c r="V8" s="85" t="s">
        <v>52</v>
      </c>
      <c r="W8" s="86"/>
      <c r="X8" s="194">
        <v>24.013999999999999</v>
      </c>
      <c r="Y8" s="85" t="s">
        <v>52</v>
      </c>
      <c r="Z8" s="15">
        <v>32</v>
      </c>
      <c r="AA8" s="85" t="s">
        <v>52</v>
      </c>
      <c r="AB8" s="86"/>
      <c r="AC8" s="194">
        <v>52.582000000000001</v>
      </c>
      <c r="AD8" s="85" t="s">
        <v>52</v>
      </c>
      <c r="AE8" s="15">
        <v>205</v>
      </c>
      <c r="AF8" s="85" t="s">
        <v>52</v>
      </c>
      <c r="AH8" s="194">
        <v>151.429</v>
      </c>
      <c r="AI8" s="85" t="s">
        <v>52</v>
      </c>
      <c r="AJ8" s="15">
        <v>205</v>
      </c>
      <c r="AK8" s="85" t="s">
        <v>52</v>
      </c>
      <c r="AM8" s="194">
        <v>256.625</v>
      </c>
      <c r="AN8" s="85" t="s">
        <v>52</v>
      </c>
      <c r="AO8" s="15">
        <v>154</v>
      </c>
      <c r="AP8" s="85" t="s">
        <v>52</v>
      </c>
      <c r="AR8" s="194">
        <v>58.222999999999999</v>
      </c>
      <c r="AS8" s="85" t="s">
        <v>52</v>
      </c>
      <c r="AT8" s="15">
        <v>338</v>
      </c>
      <c r="AU8" s="85" t="s">
        <v>52</v>
      </c>
      <c r="AW8" s="194">
        <v>94.578999999999994</v>
      </c>
      <c r="AX8" s="85" t="s">
        <v>52</v>
      </c>
      <c r="AY8" s="15">
        <v>234</v>
      </c>
      <c r="AZ8" s="85" t="s">
        <v>52</v>
      </c>
      <c r="BB8" s="102">
        <f>AW8+AM8+AH8+AR8+AC8+X8+S8+N8+I8+D8</f>
        <v>1852.6770000000001</v>
      </c>
      <c r="BC8" s="85" t="s">
        <v>52</v>
      </c>
      <c r="BD8" s="102">
        <f>AY8+AO8+AJ8+AT8+AE8+Z8+U8+P8+K8+F8</f>
        <v>1674</v>
      </c>
      <c r="BE8" s="85" t="s">
        <v>52</v>
      </c>
    </row>
    <row r="9" spans="1:60" s="68" customFormat="1" ht="14.25" x14ac:dyDescent="0.2">
      <c r="A9" s="69"/>
      <c r="B9" s="69"/>
      <c r="D9" s="194"/>
      <c r="E9" s="85"/>
      <c r="F9" s="15"/>
      <c r="G9" s="85"/>
      <c r="H9" s="85"/>
      <c r="I9" s="194"/>
      <c r="J9" s="85"/>
      <c r="K9" s="15"/>
      <c r="L9" s="85"/>
      <c r="M9" s="86"/>
      <c r="N9" s="194"/>
      <c r="O9" s="85"/>
      <c r="P9" s="15"/>
      <c r="Q9" s="85"/>
      <c r="R9" s="86"/>
      <c r="S9" s="136"/>
      <c r="T9" s="85"/>
      <c r="U9" s="15"/>
      <c r="V9" s="85"/>
      <c r="W9" s="86"/>
      <c r="X9" s="194"/>
      <c r="Y9" s="85"/>
      <c r="Z9" s="15"/>
      <c r="AA9" s="85"/>
      <c r="AB9" s="86"/>
      <c r="AC9" s="194"/>
      <c r="AD9" s="85"/>
      <c r="AE9" s="15"/>
      <c r="AF9" s="85"/>
      <c r="AH9" s="194"/>
      <c r="AI9" s="85"/>
      <c r="AJ9" s="15"/>
      <c r="AK9" s="85"/>
      <c r="AM9" s="194"/>
      <c r="AN9" s="85"/>
      <c r="AO9" s="15"/>
      <c r="AP9" s="85"/>
      <c r="AR9" s="194"/>
      <c r="AS9" s="85"/>
      <c r="AT9" s="15"/>
      <c r="AU9" s="85"/>
      <c r="AW9" s="194"/>
      <c r="AX9" s="85"/>
      <c r="AY9" s="15"/>
      <c r="AZ9" s="85"/>
      <c r="BB9" s="102"/>
      <c r="BC9" s="85"/>
      <c r="BD9" s="102"/>
      <c r="BE9" s="85"/>
    </row>
    <row r="10" spans="1:60" s="40" customFormat="1" x14ac:dyDescent="0.25">
      <c r="A10" s="162" t="s">
        <v>54</v>
      </c>
      <c r="B10" s="162" t="s">
        <v>51</v>
      </c>
      <c r="C10" s="25"/>
      <c r="D10" s="87">
        <f>SUM(D12:D13)</f>
        <v>4100.9589999999998</v>
      </c>
      <c r="E10" s="111">
        <f>SUM(E12:E13)</f>
        <v>1</v>
      </c>
      <c r="F10" s="17">
        <f>SUM(F12:F13)</f>
        <v>19208</v>
      </c>
      <c r="G10" s="59">
        <v>0.38252280240570358</v>
      </c>
      <c r="H10" s="87"/>
      <c r="I10" s="87">
        <f>SUM(I12:I13)</f>
        <v>6000.0349999999989</v>
      </c>
      <c r="J10" s="111">
        <f>SUM(J12:J13)</f>
        <v>1</v>
      </c>
      <c r="K10" s="87">
        <f>SUM(K12:K13)</f>
        <v>23686</v>
      </c>
      <c r="L10" s="111">
        <v>0.60922348825844286</v>
      </c>
      <c r="M10" s="87"/>
      <c r="N10" s="87">
        <f t="shared" ref="N10:O10" si="0">SUM(N12:N13)</f>
        <v>805.18100000000004</v>
      </c>
      <c r="O10" s="59">
        <f t="shared" si="0"/>
        <v>1</v>
      </c>
      <c r="P10" s="87">
        <f>SUM(P12:P13)</f>
        <v>2391</v>
      </c>
      <c r="Q10" s="111">
        <v>0.57159933062395407</v>
      </c>
      <c r="R10" s="87"/>
      <c r="S10" s="87">
        <f>SUM(S12:S13)</f>
        <v>42579.856000000007</v>
      </c>
      <c r="T10" s="59">
        <f>SUM(T12:T13)</f>
        <v>1</v>
      </c>
      <c r="U10" s="87">
        <f>SUM(U12:U13)</f>
        <v>77023</v>
      </c>
      <c r="V10" s="59">
        <v>0.34122645354503728</v>
      </c>
      <c r="W10" s="87"/>
      <c r="X10" s="87">
        <f>SUM(X12:X13)</f>
        <v>3733.7900000000004</v>
      </c>
      <c r="Y10" s="59">
        <f>SUM(Y12:Y13)</f>
        <v>1</v>
      </c>
      <c r="Z10" s="87">
        <f>SUM(Z12:Z13)</f>
        <v>16056</v>
      </c>
      <c r="AA10" s="59">
        <v>0.62392166006062022</v>
      </c>
      <c r="AB10" s="87"/>
      <c r="AC10" s="87">
        <f t="shared" ref="AC10:AD10" si="1">SUM(AC12:AC13)</f>
        <v>9994.4879999999994</v>
      </c>
      <c r="AD10" s="59">
        <f t="shared" si="1"/>
        <v>1</v>
      </c>
      <c r="AE10" s="87">
        <f>SUM(AE12:AE13)</f>
        <v>94167</v>
      </c>
      <c r="AF10" s="59">
        <v>0.58358329201784831</v>
      </c>
      <c r="AH10" s="70">
        <f t="shared" ref="AH10:AI10" si="2">SUM(AH12:AH13)</f>
        <v>19544.666999999998</v>
      </c>
      <c r="AI10" s="59">
        <f t="shared" si="2"/>
        <v>1</v>
      </c>
      <c r="AJ10" s="70">
        <f>SUM(AJ12:AJ13)</f>
        <v>69549</v>
      </c>
      <c r="AK10" s="59">
        <v>0.20834968499950571</v>
      </c>
      <c r="AM10" s="114">
        <f t="shared" ref="AM10:AN10" si="3">SUM(AM12:AM13)</f>
        <v>19081.595000000001</v>
      </c>
      <c r="AN10" s="59">
        <f t="shared" si="3"/>
        <v>1</v>
      </c>
      <c r="AO10" s="114">
        <f>SUM(AO12:AO13)</f>
        <v>34531</v>
      </c>
      <c r="AP10" s="59">
        <v>0.26428336356469895</v>
      </c>
      <c r="AR10" s="70">
        <f t="shared" ref="AR10:AS10" si="4">SUM(AR12:AR13)</f>
        <v>18085.157999999999</v>
      </c>
      <c r="AS10" s="59">
        <f t="shared" si="4"/>
        <v>1</v>
      </c>
      <c r="AT10" s="70">
        <f>SUM(AT12:AT13)</f>
        <v>303247</v>
      </c>
      <c r="AU10" s="59">
        <v>0.63747931981912853</v>
      </c>
      <c r="AW10" s="70">
        <f t="shared" ref="AW10:AX10" si="5">SUM(AW12:AW13)</f>
        <v>14129.343000000001</v>
      </c>
      <c r="AX10" s="59">
        <f t="shared" si="5"/>
        <v>1</v>
      </c>
      <c r="AY10" s="70">
        <f>SUM(AY12:AY13)</f>
        <v>57714</v>
      </c>
      <c r="AZ10" s="59">
        <v>0.28409130064532645</v>
      </c>
      <c r="BB10" s="70">
        <f>SUM(BB12:BB13)</f>
        <v>138055.07200000001</v>
      </c>
      <c r="BC10" s="117">
        <f>SUM(BC12:BC13)</f>
        <v>0.99999999999999989</v>
      </c>
      <c r="BD10" s="17">
        <f t="shared" ref="BD10:BD13" si="6">SUM(AY10,AT10,AO10,AJ10,AE10,Z10,U10,P10,K10,F10)</f>
        <v>697572</v>
      </c>
      <c r="BE10" s="117">
        <v>0.42292162297837049</v>
      </c>
    </row>
    <row r="11" spans="1:60" s="40" customFormat="1" x14ac:dyDescent="0.25">
      <c r="A11" s="162"/>
      <c r="B11" s="162"/>
      <c r="C11" s="25"/>
      <c r="D11" s="87"/>
      <c r="E11" s="72"/>
      <c r="F11" s="104"/>
      <c r="G11" s="125"/>
      <c r="H11" s="72"/>
      <c r="I11" s="70"/>
      <c r="J11" s="70"/>
      <c r="K11" s="72"/>
      <c r="L11" s="58"/>
      <c r="M11" s="70"/>
      <c r="N11" s="70"/>
      <c r="O11" s="70"/>
      <c r="P11" s="70"/>
      <c r="Q11" s="117"/>
      <c r="R11" s="70"/>
      <c r="S11" s="104"/>
      <c r="T11" s="84"/>
      <c r="U11" s="104"/>
      <c r="V11" s="84"/>
      <c r="W11" s="70"/>
      <c r="X11" s="70"/>
      <c r="Y11" s="70"/>
      <c r="Z11" s="70"/>
      <c r="AA11" s="70"/>
      <c r="AB11" s="70"/>
      <c r="AE11" s="70"/>
      <c r="BD11" s="17"/>
      <c r="BE11" s="117"/>
    </row>
    <row r="12" spans="1:60" s="40" customFormat="1" x14ac:dyDescent="0.25">
      <c r="A12" s="162" t="s">
        <v>55</v>
      </c>
      <c r="B12" s="162" t="s">
        <v>56</v>
      </c>
      <c r="C12" s="25"/>
      <c r="D12" s="17">
        <f>SUM(D15:D23)</f>
        <v>3831.3670000000002</v>
      </c>
      <c r="E12" s="111">
        <f>D12/$D$10</f>
        <v>0.93426123011715068</v>
      </c>
      <c r="F12" s="17">
        <f>SUM(F15:F23)</f>
        <v>18088</v>
      </c>
      <c r="G12" s="59">
        <v>0.38960087879897476</v>
      </c>
      <c r="H12" s="17"/>
      <c r="I12" s="17">
        <f t="shared" ref="I12:AW12" si="7">SUM(I15:I23)</f>
        <v>5784.1299999999992</v>
      </c>
      <c r="J12" s="59">
        <f>I12/$I$10</f>
        <v>0.96401604323974777</v>
      </c>
      <c r="K12" s="17">
        <f>SUM(K15:K23)</f>
        <v>22447</v>
      </c>
      <c r="L12" s="59">
        <v>0.61380913316926444</v>
      </c>
      <c r="M12" s="17"/>
      <c r="N12" s="17">
        <f t="shared" si="7"/>
        <v>756.72300000000007</v>
      </c>
      <c r="O12" s="59">
        <f>N12/$N$10</f>
        <v>0.93981725847977038</v>
      </c>
      <c r="P12" s="17">
        <f t="shared" ref="P12" si="8">SUM(P15:P23)</f>
        <v>2173</v>
      </c>
      <c r="Q12" s="59">
        <v>0.57761828814460392</v>
      </c>
      <c r="R12" s="17"/>
      <c r="S12" s="17">
        <f t="shared" si="7"/>
        <v>40332.03100000001</v>
      </c>
      <c r="T12" s="59">
        <f>S12/$S$10</f>
        <v>0.94720919206490517</v>
      </c>
      <c r="U12" s="17">
        <f t="shared" ref="U12" si="9">SUM(U15:U23)</f>
        <v>72517</v>
      </c>
      <c r="V12" s="59">
        <v>0.34260431627485072</v>
      </c>
      <c r="W12" s="17"/>
      <c r="X12" s="17">
        <f t="shared" si="7"/>
        <v>3465.5420000000004</v>
      </c>
      <c r="Y12" s="59">
        <f>X12/$X$10</f>
        <v>0.9281566451246589</v>
      </c>
      <c r="Z12" s="17">
        <f t="shared" ref="Z12" si="10">SUM(Z15:Z23)</f>
        <v>15170</v>
      </c>
      <c r="AA12" s="59">
        <v>0.63496714243857522</v>
      </c>
      <c r="AB12" s="17"/>
      <c r="AC12" s="17">
        <f t="shared" si="7"/>
        <v>9471.0889999999999</v>
      </c>
      <c r="AD12" s="59">
        <f>AC12/$AC$10</f>
        <v>0.94763123433636631</v>
      </c>
      <c r="AE12" s="17">
        <f t="shared" ref="AE12" si="11">SUM(AE15:AE23)</f>
        <v>86568</v>
      </c>
      <c r="AF12" s="59">
        <v>0.58904221441985793</v>
      </c>
      <c r="AG12" s="17"/>
      <c r="AH12" s="17">
        <f t="shared" si="7"/>
        <v>18570.942999999999</v>
      </c>
      <c r="AI12" s="59">
        <f>AH12/$AH$10</f>
        <v>0.95017955537436383</v>
      </c>
      <c r="AJ12" s="17">
        <f t="shared" ref="AJ12" si="12">SUM(AJ15:AJ23)</f>
        <v>66345</v>
      </c>
      <c r="AK12" s="59">
        <v>0.20944350439438328</v>
      </c>
      <c r="AL12" s="17"/>
      <c r="AM12" s="17">
        <f t="shared" si="7"/>
        <v>18122.256000000001</v>
      </c>
      <c r="AN12" s="59">
        <f>AM12/$AM$10</f>
        <v>0.94972438100693368</v>
      </c>
      <c r="AO12" s="17">
        <f t="shared" ref="AO12" si="13">SUM(AO15:AO23)</f>
        <v>32490</v>
      </c>
      <c r="AP12" s="59">
        <v>0.26768721214767699</v>
      </c>
      <c r="AQ12" s="17"/>
      <c r="AR12" s="17">
        <f t="shared" si="7"/>
        <v>17123.874</v>
      </c>
      <c r="AS12" s="59">
        <f>AR12/$AR$10</f>
        <v>0.94684680111724762</v>
      </c>
      <c r="AT12" s="17">
        <f t="shared" ref="AT12" si="14">SUM(AT15:AT23)</f>
        <v>287241</v>
      </c>
      <c r="AU12" s="59">
        <v>0.64032252311698035</v>
      </c>
      <c r="AV12" s="17"/>
      <c r="AW12" s="17">
        <f t="shared" si="7"/>
        <v>13762.186000000002</v>
      </c>
      <c r="AX12" s="59">
        <f>AW12/$AW$10</f>
        <v>0.9740145737844994</v>
      </c>
      <c r="AY12" s="17">
        <f t="shared" ref="AY12" si="15">SUM(AY15:AY23)</f>
        <v>55190</v>
      </c>
      <c r="AZ12" s="59">
        <v>0.28810515655505792</v>
      </c>
      <c r="BB12" s="17">
        <f>SUM(AW12,AR12,AM12,AH12,AC12,X12,S12,N12,I12,D12)</f>
        <v>131220.141</v>
      </c>
      <c r="BC12" s="59">
        <f>BB12/$BB$10</f>
        <v>0.95049127206278949</v>
      </c>
      <c r="BD12" s="17">
        <f t="shared" si="6"/>
        <v>658229</v>
      </c>
      <c r="BE12" s="117">
        <v>0.42533095454871478</v>
      </c>
    </row>
    <row r="13" spans="1:60" s="16" customFormat="1" x14ac:dyDescent="0.25">
      <c r="A13" s="162" t="s">
        <v>57</v>
      </c>
      <c r="B13" s="162" t="s">
        <v>58</v>
      </c>
      <c r="D13" s="195">
        <v>269.59199999999998</v>
      </c>
      <c r="E13" s="111">
        <f t="shared" ref="E13:E23" si="16">D13/$D$10</f>
        <v>6.5738769882849352E-2</v>
      </c>
      <c r="F13" s="17">
        <v>1120</v>
      </c>
      <c r="G13" s="59">
        <v>0.29574861367837341</v>
      </c>
      <c r="H13" s="17"/>
      <c r="I13" s="195">
        <v>215.905</v>
      </c>
      <c r="J13" s="59">
        <f t="shared" ref="J13:J23" si="17">I13/$I$10</f>
        <v>3.5983956760252241E-2</v>
      </c>
      <c r="K13" s="17">
        <v>1239</v>
      </c>
      <c r="L13" s="59">
        <v>0.53659592897358166</v>
      </c>
      <c r="M13" s="17"/>
      <c r="N13" s="195">
        <v>48.457999999999998</v>
      </c>
      <c r="O13" s="59">
        <f t="shared" ref="O13:O23" si="18">N13/$N$10</f>
        <v>6.0182741520229607E-2</v>
      </c>
      <c r="P13" s="17">
        <v>218</v>
      </c>
      <c r="Q13" s="59">
        <v>0.51781472684085506</v>
      </c>
      <c r="R13" s="17"/>
      <c r="S13" s="36">
        <v>2247.8249999999998</v>
      </c>
      <c r="T13" s="59">
        <f t="shared" ref="T13:T23" si="19">S13/$S$10</f>
        <v>5.2790807935094927E-2</v>
      </c>
      <c r="U13" s="17">
        <v>4506</v>
      </c>
      <c r="V13" s="59">
        <v>0.32048364153627312</v>
      </c>
      <c r="W13" s="17"/>
      <c r="X13" s="195">
        <v>268.24799999999999</v>
      </c>
      <c r="Y13" s="59">
        <f t="shared" ref="Y13:Y23" si="20">X13/$X$10</f>
        <v>7.1843354875341131E-2</v>
      </c>
      <c r="Z13" s="17">
        <v>886</v>
      </c>
      <c r="AA13" s="59">
        <v>0.48073792729245796</v>
      </c>
      <c r="AB13" s="17"/>
      <c r="AC13" s="36">
        <v>523.399</v>
      </c>
      <c r="AD13" s="59">
        <f t="shared" ref="AD13:AD23" si="21">AC13/$AC$10</f>
        <v>5.2368765663633798E-2</v>
      </c>
      <c r="AE13" s="17">
        <v>7599</v>
      </c>
      <c r="AF13" s="59">
        <v>0.5278549597110308</v>
      </c>
      <c r="AG13" s="17"/>
      <c r="AH13" s="36">
        <v>973.72400000000005</v>
      </c>
      <c r="AI13" s="59">
        <f t="shared" ref="AI13:AI23" si="22">AH13/$AH$10</f>
        <v>4.982044462563625E-2</v>
      </c>
      <c r="AJ13" s="17">
        <v>3204</v>
      </c>
      <c r="AK13" s="59">
        <v>0.18801713514465113</v>
      </c>
      <c r="AL13" s="17"/>
      <c r="AM13" s="36">
        <v>959.33900000000006</v>
      </c>
      <c r="AN13" s="59">
        <f t="shared" ref="AN13:AN23" si="23">AM13/$AM$10</f>
        <v>5.0275618993066352E-2</v>
      </c>
      <c r="AO13" s="17">
        <v>2041</v>
      </c>
      <c r="AP13" s="59">
        <v>0.21979323713116519</v>
      </c>
      <c r="AQ13" s="17"/>
      <c r="AR13" s="36">
        <v>961.28399999999999</v>
      </c>
      <c r="AS13" s="59">
        <f t="shared" ref="AS13:AS23" si="24">AR13/$AR$10</f>
        <v>5.3153198882752363E-2</v>
      </c>
      <c r="AT13" s="17">
        <v>16006</v>
      </c>
      <c r="AU13" s="59">
        <v>0.59043122210336052</v>
      </c>
      <c r="AV13" s="17"/>
      <c r="AW13" s="36">
        <v>367.15699999999998</v>
      </c>
      <c r="AX13" s="59">
        <f t="shared" ref="AX13:AX23" si="25">AW13/$AW$10</f>
        <v>2.5985426215500606E-2</v>
      </c>
      <c r="AY13" s="17">
        <v>2524</v>
      </c>
      <c r="AZ13" s="59">
        <v>0.21775515486153049</v>
      </c>
      <c r="BB13" s="17">
        <f>SUM(AW13,AR13,AM13,AH13,AC13,X13,S13,N13,I13,D13)</f>
        <v>6834.9309999999996</v>
      </c>
      <c r="BC13" s="59">
        <f t="shared" ref="BC13:BC23" si="26">BB13/$BB$10</f>
        <v>4.9508727937210444E-2</v>
      </c>
      <c r="BD13" s="17">
        <f t="shared" si="6"/>
        <v>39343</v>
      </c>
      <c r="BE13" s="58">
        <v>0.38631030114980902</v>
      </c>
    </row>
    <row r="14" spans="1:60" s="40" customFormat="1" x14ac:dyDescent="0.25">
      <c r="A14" s="162"/>
      <c r="B14" s="162"/>
      <c r="C14" s="25"/>
      <c r="D14" s="41"/>
      <c r="E14" s="111"/>
      <c r="F14" s="104"/>
      <c r="G14" s="125"/>
      <c r="H14" s="72"/>
      <c r="I14" s="5"/>
      <c r="J14" s="59"/>
      <c r="K14" s="72"/>
      <c r="L14" s="58"/>
      <c r="M14" s="70"/>
      <c r="N14" s="5"/>
      <c r="O14" s="59"/>
      <c r="P14" s="70"/>
      <c r="Q14" s="117"/>
      <c r="R14" s="70"/>
      <c r="S14" s="42"/>
      <c r="T14" s="59"/>
      <c r="U14" s="104"/>
      <c r="V14" s="59"/>
      <c r="W14" s="70"/>
      <c r="X14" s="5"/>
      <c r="Y14" s="59"/>
      <c r="Z14" s="70"/>
      <c r="AA14" s="59"/>
      <c r="AB14" s="70"/>
      <c r="AC14" s="42"/>
      <c r="AD14" s="59"/>
      <c r="AE14" s="70"/>
      <c r="AF14" s="59"/>
      <c r="AH14" s="42"/>
      <c r="AI14" s="59"/>
      <c r="AJ14" s="41"/>
      <c r="AK14" s="59"/>
      <c r="AM14" s="42"/>
      <c r="AN14" s="59"/>
      <c r="AP14" s="59"/>
      <c r="AR14" s="42"/>
      <c r="AS14" s="59"/>
      <c r="AU14" s="59"/>
      <c r="AW14" s="42"/>
      <c r="AX14" s="59"/>
      <c r="AY14" s="41"/>
      <c r="AZ14" s="59"/>
      <c r="BB14" s="17"/>
      <c r="BC14" s="59"/>
      <c r="BD14" s="18"/>
      <c r="BE14" s="116"/>
    </row>
    <row r="15" spans="1:60" ht="14.25" x14ac:dyDescent="0.2">
      <c r="A15" s="91" t="s">
        <v>59</v>
      </c>
      <c r="B15" s="91" t="s">
        <v>60</v>
      </c>
      <c r="D15" s="41">
        <v>161.26900000000001</v>
      </c>
      <c r="E15" s="112">
        <f t="shared" si="16"/>
        <v>3.9324704294775935E-2</v>
      </c>
      <c r="F15" s="18">
        <v>908</v>
      </c>
      <c r="G15" s="60">
        <v>0.41291496134606637</v>
      </c>
      <c r="H15" s="89"/>
      <c r="I15" s="41">
        <v>296.13</v>
      </c>
      <c r="J15" s="60">
        <f t="shared" si="17"/>
        <v>4.9354712097512771E-2</v>
      </c>
      <c r="K15" s="18">
        <v>1077</v>
      </c>
      <c r="L15" s="60">
        <v>0.67523510971786838</v>
      </c>
      <c r="M15" s="89"/>
      <c r="N15" s="41">
        <v>39.636000000000003</v>
      </c>
      <c r="O15" s="60">
        <f t="shared" si="18"/>
        <v>4.9226198829828323E-2</v>
      </c>
      <c r="P15" s="41">
        <v>118</v>
      </c>
      <c r="Q15" s="60">
        <v>0.55660377358490565</v>
      </c>
      <c r="R15" s="89"/>
      <c r="S15" s="42">
        <v>4669.3149999999996</v>
      </c>
      <c r="T15" s="60">
        <f t="shared" si="19"/>
        <v>0.1096601876718418</v>
      </c>
      <c r="U15" s="18">
        <v>4069</v>
      </c>
      <c r="V15" s="60">
        <v>0.38383171398924631</v>
      </c>
      <c r="W15" s="89"/>
      <c r="X15" s="41">
        <v>230.54900000000001</v>
      </c>
      <c r="Y15" s="60">
        <f t="shared" si="20"/>
        <v>6.174664349093012E-2</v>
      </c>
      <c r="Z15" s="18">
        <v>528</v>
      </c>
      <c r="AA15" s="60">
        <v>0.56289978678038377</v>
      </c>
      <c r="AB15" s="89"/>
      <c r="AC15" s="42">
        <v>414.09199999999998</v>
      </c>
      <c r="AD15" s="60">
        <f t="shared" si="21"/>
        <v>4.1432037338981251E-2</v>
      </c>
      <c r="AE15" s="18">
        <v>4594</v>
      </c>
      <c r="AF15" s="60">
        <v>0.62614147471718684</v>
      </c>
      <c r="AH15" s="42">
        <v>599.62199999999996</v>
      </c>
      <c r="AI15" s="60">
        <f t="shared" si="22"/>
        <v>3.0679571056390985E-2</v>
      </c>
      <c r="AJ15" s="18">
        <v>2823</v>
      </c>
      <c r="AK15" s="60">
        <v>0.21777366350381855</v>
      </c>
      <c r="AM15" s="42">
        <v>1206.4570000000001</v>
      </c>
      <c r="AN15" s="60">
        <f t="shared" si="23"/>
        <v>6.3226213531940079E-2</v>
      </c>
      <c r="AO15" s="18">
        <v>1531</v>
      </c>
      <c r="AP15" s="60">
        <v>0.26387452602550843</v>
      </c>
      <c r="AR15" s="42">
        <v>901.15099999999995</v>
      </c>
      <c r="AS15" s="60">
        <f t="shared" si="24"/>
        <v>4.9828207196199223E-2</v>
      </c>
      <c r="AT15" s="18">
        <v>14617</v>
      </c>
      <c r="AU15" s="60">
        <v>0.67115110886633911</v>
      </c>
      <c r="AW15" s="42">
        <v>397.98200000000003</v>
      </c>
      <c r="AX15" s="60">
        <f t="shared" si="25"/>
        <v>2.8167056316772833E-2</v>
      </c>
      <c r="AY15" s="18">
        <v>1664</v>
      </c>
      <c r="AZ15" s="60">
        <v>0.26349960411718132</v>
      </c>
      <c r="BB15" s="18">
        <f t="shared" ref="BB15:BB23" si="27">SUM(AW15,AR15,AM15,AH15,AC15,X15,S15,N15,I15,D15)</f>
        <v>8916.2029999999995</v>
      </c>
      <c r="BC15" s="60">
        <f t="shared" si="26"/>
        <v>6.4584392813905447E-2</v>
      </c>
      <c r="BD15" s="18">
        <f t="shared" ref="BD15:BD23" si="28">SUM(AY15,AT15,AO15,AJ15,AE15,Z15,U15,P15,K15,F15)</f>
        <v>31929</v>
      </c>
      <c r="BE15" s="135">
        <v>0.45782251473308383</v>
      </c>
    </row>
    <row r="16" spans="1:60" ht="14.25" x14ac:dyDescent="0.2">
      <c r="A16" s="91" t="s">
        <v>119</v>
      </c>
      <c r="B16" s="91" t="s">
        <v>120</v>
      </c>
      <c r="D16" s="41">
        <v>510.54199999999997</v>
      </c>
      <c r="E16" s="112">
        <f t="shared" si="16"/>
        <v>0.12449331973326239</v>
      </c>
      <c r="F16" s="18">
        <v>2004</v>
      </c>
      <c r="G16" s="60">
        <v>0.37882797731568996</v>
      </c>
      <c r="H16" s="89"/>
      <c r="I16" s="41">
        <v>866.72900000000004</v>
      </c>
      <c r="J16" s="60">
        <f t="shared" si="17"/>
        <v>0.14445399068505438</v>
      </c>
      <c r="K16" s="18">
        <v>3098</v>
      </c>
      <c r="L16" s="60">
        <v>0.5911085670673536</v>
      </c>
      <c r="M16" s="89"/>
      <c r="N16" s="41">
        <v>90.012</v>
      </c>
      <c r="O16" s="60">
        <f t="shared" si="18"/>
        <v>0.11179101344914993</v>
      </c>
      <c r="P16" s="41">
        <v>276</v>
      </c>
      <c r="Q16" s="60">
        <v>0.54117647058823526</v>
      </c>
      <c r="R16" s="89"/>
      <c r="S16" s="42">
        <v>7805.777</v>
      </c>
      <c r="T16" s="60">
        <f t="shared" si="19"/>
        <v>0.18332088769863381</v>
      </c>
      <c r="U16" s="18">
        <v>8043</v>
      </c>
      <c r="V16" s="60">
        <v>0.30076284496297956</v>
      </c>
      <c r="W16" s="89"/>
      <c r="X16" s="41">
        <v>517.80899999999997</v>
      </c>
      <c r="Y16" s="60">
        <f t="shared" si="20"/>
        <v>0.13868187552058361</v>
      </c>
      <c r="Z16" s="18">
        <v>1814</v>
      </c>
      <c r="AA16" s="60">
        <v>0.5903026358607224</v>
      </c>
      <c r="AB16" s="89"/>
      <c r="AC16" s="42">
        <v>1195.578</v>
      </c>
      <c r="AD16" s="60">
        <f t="shared" si="21"/>
        <v>0.11962373660361592</v>
      </c>
      <c r="AE16" s="18">
        <v>11401</v>
      </c>
      <c r="AF16" s="60">
        <v>0.59081722547546256</v>
      </c>
      <c r="AH16" s="42">
        <v>1479.509</v>
      </c>
      <c r="AI16" s="60">
        <f t="shared" si="22"/>
        <v>7.5698859438229377E-2</v>
      </c>
      <c r="AJ16" s="18">
        <v>7972</v>
      </c>
      <c r="AK16" s="60">
        <v>0.19825420904727561</v>
      </c>
      <c r="AM16" s="42">
        <v>2226.5749999999998</v>
      </c>
      <c r="AN16" s="60">
        <f t="shared" si="23"/>
        <v>0.11668704843594048</v>
      </c>
      <c r="AO16" s="18">
        <v>4122</v>
      </c>
      <c r="AP16" s="60">
        <v>0.23662456946039034</v>
      </c>
      <c r="AR16" s="42">
        <v>2276.7719999999999</v>
      </c>
      <c r="AS16" s="60">
        <f t="shared" si="24"/>
        <v>0.12589173951369403</v>
      </c>
      <c r="AT16" s="18">
        <v>41606</v>
      </c>
      <c r="AU16" s="60">
        <v>0.62553185091636221</v>
      </c>
      <c r="AW16" s="42">
        <v>1497.04</v>
      </c>
      <c r="AX16" s="60">
        <f t="shared" si="25"/>
        <v>0.10595255561422777</v>
      </c>
      <c r="AY16" s="18">
        <v>7038</v>
      </c>
      <c r="AZ16" s="60">
        <v>0.25089120205332954</v>
      </c>
      <c r="BB16" s="18">
        <f t="shared" si="27"/>
        <v>18466.342999999997</v>
      </c>
      <c r="BC16" s="60">
        <f t="shared" si="26"/>
        <v>0.13376069949824079</v>
      </c>
      <c r="BD16" s="18">
        <f t="shared" si="28"/>
        <v>87374</v>
      </c>
      <c r="BE16" s="135">
        <v>0.41146414628747957</v>
      </c>
    </row>
    <row r="17" spans="1:57" ht="14.25" x14ac:dyDescent="0.2">
      <c r="A17" s="91" t="s">
        <v>271</v>
      </c>
      <c r="B17" s="91" t="s">
        <v>272</v>
      </c>
      <c r="D17" s="41">
        <v>347.81200000000001</v>
      </c>
      <c r="E17" s="112">
        <f t="shared" si="16"/>
        <v>8.4812357304718242E-2</v>
      </c>
      <c r="F17" s="110">
        <v>1853</v>
      </c>
      <c r="G17" s="126">
        <v>0.39849462365591398</v>
      </c>
      <c r="H17" s="89"/>
      <c r="I17" s="41">
        <v>604.77700000000004</v>
      </c>
      <c r="J17" s="60">
        <f t="shared" si="17"/>
        <v>0.10079557869245766</v>
      </c>
      <c r="K17" s="110">
        <v>2395</v>
      </c>
      <c r="L17" s="126">
        <v>0.64834867352463454</v>
      </c>
      <c r="M17" s="89"/>
      <c r="N17" s="41">
        <v>88.34</v>
      </c>
      <c r="O17" s="60">
        <f t="shared" si="18"/>
        <v>0.10971446171730331</v>
      </c>
      <c r="P17" s="109">
        <v>234</v>
      </c>
      <c r="Q17" s="126">
        <v>0.58942065491183881</v>
      </c>
      <c r="R17" s="89"/>
      <c r="S17" s="42">
        <v>5869.8440000000001</v>
      </c>
      <c r="T17" s="60">
        <f t="shared" si="19"/>
        <v>0.13785495188147182</v>
      </c>
      <c r="U17" s="110">
        <v>8646</v>
      </c>
      <c r="V17" s="60">
        <v>0.34930510665804781</v>
      </c>
      <c r="W17" s="89"/>
      <c r="X17" s="41">
        <v>313.43799999999999</v>
      </c>
      <c r="Y17" s="60">
        <f t="shared" si="20"/>
        <v>8.3946338706783169E-2</v>
      </c>
      <c r="Z17" s="110">
        <v>1549</v>
      </c>
      <c r="AA17" s="60">
        <v>0.68207837956847206</v>
      </c>
      <c r="AB17" s="89"/>
      <c r="AC17" s="42">
        <v>898.077</v>
      </c>
      <c r="AD17" s="60">
        <f t="shared" si="21"/>
        <v>8.9857229304792813E-2</v>
      </c>
      <c r="AE17" s="18">
        <v>9913</v>
      </c>
      <c r="AF17" s="60">
        <v>0.62542586750788642</v>
      </c>
      <c r="AH17" s="42">
        <v>1639.2539999999999</v>
      </c>
      <c r="AI17" s="60">
        <f t="shared" si="22"/>
        <v>8.3872188766378072E-2</v>
      </c>
      <c r="AJ17" s="18">
        <v>7023</v>
      </c>
      <c r="AK17" s="60">
        <v>0.21681279328229192</v>
      </c>
      <c r="AM17" s="42">
        <v>2509.527</v>
      </c>
      <c r="AN17" s="60">
        <f t="shared" si="23"/>
        <v>0.13151557823127469</v>
      </c>
      <c r="AO17" s="18">
        <v>4000</v>
      </c>
      <c r="AP17" s="60">
        <v>0.27244244653316985</v>
      </c>
      <c r="AR17" s="42">
        <v>1814.3779999999999</v>
      </c>
      <c r="AS17" s="60">
        <f t="shared" si="24"/>
        <v>0.10032414425132476</v>
      </c>
      <c r="AT17" s="18">
        <v>32185</v>
      </c>
      <c r="AU17" s="60">
        <v>0.66876532435689651</v>
      </c>
      <c r="AW17" s="42">
        <v>1482.134</v>
      </c>
      <c r="AX17" s="60">
        <f t="shared" si="25"/>
        <v>0.10489758794871071</v>
      </c>
      <c r="AY17" s="18">
        <v>6082</v>
      </c>
      <c r="AZ17" s="60">
        <v>0.27996685693242496</v>
      </c>
      <c r="BB17" s="18">
        <f t="shared" si="27"/>
        <v>15567.580999999998</v>
      </c>
      <c r="BC17" s="60">
        <f t="shared" si="26"/>
        <v>0.11276355714044317</v>
      </c>
      <c r="BD17" s="18">
        <f t="shared" si="28"/>
        <v>73880</v>
      </c>
      <c r="BE17" s="135">
        <v>0.43835811508383865</v>
      </c>
    </row>
    <row r="18" spans="1:57" ht="14.25" x14ac:dyDescent="0.2">
      <c r="A18" s="91" t="s">
        <v>381</v>
      </c>
      <c r="B18" s="91" t="s">
        <v>382</v>
      </c>
      <c r="D18" s="41">
        <v>313.20999999999998</v>
      </c>
      <c r="E18" s="112">
        <f t="shared" si="16"/>
        <v>7.6374818670462197E-2</v>
      </c>
      <c r="F18" s="18">
        <v>1737</v>
      </c>
      <c r="G18" s="60">
        <v>0.3991268382352941</v>
      </c>
      <c r="H18" s="89"/>
      <c r="I18" s="41">
        <v>548.46600000000001</v>
      </c>
      <c r="J18" s="60">
        <f t="shared" si="17"/>
        <v>9.1410466772277182E-2</v>
      </c>
      <c r="K18" s="18">
        <v>2174</v>
      </c>
      <c r="L18" s="60">
        <v>0.64721643346234004</v>
      </c>
      <c r="M18" s="89"/>
      <c r="N18" s="41">
        <v>79.146000000000001</v>
      </c>
      <c r="O18" s="60">
        <f t="shared" si="18"/>
        <v>9.8295911105701697E-2</v>
      </c>
      <c r="P18" s="41">
        <v>226</v>
      </c>
      <c r="Q18" s="60">
        <v>0.63128491620111726</v>
      </c>
      <c r="R18" s="89"/>
      <c r="S18" s="42">
        <v>5375.06</v>
      </c>
      <c r="T18" s="60">
        <f t="shared" si="19"/>
        <v>0.12623480924876776</v>
      </c>
      <c r="U18" s="18">
        <v>8641</v>
      </c>
      <c r="V18" s="60">
        <v>0.3719598811932332</v>
      </c>
      <c r="W18" s="89"/>
      <c r="X18" s="41">
        <v>339.62099999999998</v>
      </c>
      <c r="Y18" s="60">
        <f t="shared" si="20"/>
        <v>9.0958784505823828E-2</v>
      </c>
      <c r="Z18" s="18">
        <v>1219</v>
      </c>
      <c r="AA18" s="60">
        <v>0.69816723940435277</v>
      </c>
      <c r="AB18" s="89"/>
      <c r="AC18" s="42">
        <v>698.10799999999995</v>
      </c>
      <c r="AD18" s="60">
        <f t="shared" si="21"/>
        <v>6.9849300934675188E-2</v>
      </c>
      <c r="AE18" s="110">
        <v>6541</v>
      </c>
      <c r="AF18" s="60">
        <v>0.61119416931414694</v>
      </c>
      <c r="AH18" s="42">
        <v>1186.203</v>
      </c>
      <c r="AI18" s="60">
        <f t="shared" si="22"/>
        <v>6.0691901274142972E-2</v>
      </c>
      <c r="AJ18" s="110">
        <v>5497</v>
      </c>
      <c r="AK18" s="60">
        <v>0.23901039175616332</v>
      </c>
      <c r="AM18" s="42">
        <v>1589.4280000000001</v>
      </c>
      <c r="AN18" s="60">
        <f t="shared" si="23"/>
        <v>8.3296391103573883E-2</v>
      </c>
      <c r="AO18" s="110">
        <v>3571</v>
      </c>
      <c r="AP18" s="60">
        <v>0.29558811356675774</v>
      </c>
      <c r="AR18" s="42">
        <v>1426.7370000000001</v>
      </c>
      <c r="AS18" s="60">
        <f t="shared" si="24"/>
        <v>7.8889938368246496E-2</v>
      </c>
      <c r="AT18" s="110">
        <v>22729</v>
      </c>
      <c r="AU18" s="60">
        <v>0.64975272290672081</v>
      </c>
      <c r="AW18" s="42">
        <v>1818.9649999999999</v>
      </c>
      <c r="AX18" s="60">
        <f t="shared" si="25"/>
        <v>0.12873670063781451</v>
      </c>
      <c r="AY18" s="110">
        <v>4841</v>
      </c>
      <c r="AZ18" s="60">
        <v>0.30178916526401095</v>
      </c>
      <c r="BB18" s="18">
        <f t="shared" si="27"/>
        <v>13374.944000000001</v>
      </c>
      <c r="BC18" s="60">
        <f t="shared" si="26"/>
        <v>9.6881221430241984E-2</v>
      </c>
      <c r="BD18" s="18">
        <f t="shared" si="28"/>
        <v>57176</v>
      </c>
      <c r="BE18" s="135">
        <v>0.44032345013477087</v>
      </c>
    </row>
    <row r="19" spans="1:57" ht="14.25" x14ac:dyDescent="0.2">
      <c r="A19" s="91" t="s">
        <v>475</v>
      </c>
      <c r="B19" s="91" t="s">
        <v>476</v>
      </c>
      <c r="D19" s="41">
        <v>382.12</v>
      </c>
      <c r="E19" s="112">
        <f t="shared" si="16"/>
        <v>9.3178205390495247E-2</v>
      </c>
      <c r="F19" s="110">
        <v>1676</v>
      </c>
      <c r="G19" s="126">
        <v>0.38581952117863721</v>
      </c>
      <c r="H19" s="89"/>
      <c r="I19" s="41">
        <v>489.44099999999997</v>
      </c>
      <c r="J19" s="60">
        <f t="shared" si="17"/>
        <v>8.1573024157359092E-2</v>
      </c>
      <c r="K19" s="110">
        <v>2330</v>
      </c>
      <c r="L19" s="126">
        <v>0.60144553433144032</v>
      </c>
      <c r="M19" s="89"/>
      <c r="N19" s="41">
        <v>89.248999999999995</v>
      </c>
      <c r="O19" s="60">
        <f t="shared" si="18"/>
        <v>0.1108434004279783</v>
      </c>
      <c r="P19" s="109">
        <v>189</v>
      </c>
      <c r="Q19" s="126">
        <v>0.52941176470588236</v>
      </c>
      <c r="R19" s="89"/>
      <c r="S19" s="42">
        <v>5172.5320000000002</v>
      </c>
      <c r="T19" s="60">
        <f t="shared" si="19"/>
        <v>0.12147838170237117</v>
      </c>
      <c r="U19" s="110">
        <v>9255</v>
      </c>
      <c r="V19" s="60">
        <v>0.36240112773122407</v>
      </c>
      <c r="W19" s="89"/>
      <c r="X19" s="41">
        <v>316.74400000000003</v>
      </c>
      <c r="Y19" s="60">
        <f t="shared" si="20"/>
        <v>8.4831766114323512E-2</v>
      </c>
      <c r="Z19" s="110">
        <v>1700</v>
      </c>
      <c r="AA19" s="60">
        <v>0.65034429992348886</v>
      </c>
      <c r="AB19" s="89"/>
      <c r="AC19" s="42">
        <v>868.053</v>
      </c>
      <c r="AD19" s="60">
        <f t="shared" si="21"/>
        <v>8.6853173469216241E-2</v>
      </c>
      <c r="AE19" s="18">
        <v>6515</v>
      </c>
      <c r="AF19" s="60">
        <v>0.57624270298956304</v>
      </c>
      <c r="AH19" s="42">
        <v>1425.61</v>
      </c>
      <c r="AI19" s="60">
        <f t="shared" si="22"/>
        <v>7.2941125064960186E-2</v>
      </c>
      <c r="AJ19" s="18">
        <v>5995</v>
      </c>
      <c r="AK19" s="60">
        <v>0.21678599840891011</v>
      </c>
      <c r="AM19" s="42">
        <v>1653.826</v>
      </c>
      <c r="AN19" s="60">
        <f t="shared" si="23"/>
        <v>8.6671266212284659E-2</v>
      </c>
      <c r="AO19" s="18">
        <v>3362</v>
      </c>
      <c r="AP19" s="60">
        <v>0.27755304218608107</v>
      </c>
      <c r="AR19" s="42">
        <v>1658.162</v>
      </c>
      <c r="AS19" s="60">
        <f t="shared" si="24"/>
        <v>9.1686343022272743E-2</v>
      </c>
      <c r="AT19" s="18">
        <v>29369</v>
      </c>
      <c r="AU19" s="60">
        <v>0.65254293776523653</v>
      </c>
      <c r="AW19" s="42">
        <v>2121.547</v>
      </c>
      <c r="AX19" s="60">
        <f t="shared" si="25"/>
        <v>0.15015185065575942</v>
      </c>
      <c r="AY19" s="18">
        <v>6816</v>
      </c>
      <c r="AZ19" s="60">
        <v>0.3065023833078514</v>
      </c>
      <c r="BB19" s="18">
        <f t="shared" si="27"/>
        <v>14177.284</v>
      </c>
      <c r="BC19" s="60">
        <f t="shared" si="26"/>
        <v>0.10269296009638819</v>
      </c>
      <c r="BD19" s="18">
        <f t="shared" si="28"/>
        <v>67207</v>
      </c>
      <c r="BE19" s="135">
        <v>0.43346770292495729</v>
      </c>
    </row>
    <row r="20" spans="1:57" ht="14.25" x14ac:dyDescent="0.2">
      <c r="A20" s="91" t="s">
        <v>595</v>
      </c>
      <c r="B20" s="91" t="s">
        <v>596</v>
      </c>
      <c r="D20" s="41">
        <v>406.27600000000001</v>
      </c>
      <c r="E20" s="112">
        <f t="shared" si="16"/>
        <v>9.9068534945118941E-2</v>
      </c>
      <c r="F20" s="18">
        <v>2193</v>
      </c>
      <c r="G20" s="60">
        <v>0.36653852582316565</v>
      </c>
      <c r="H20" s="89"/>
      <c r="I20" s="41">
        <v>610.27099999999996</v>
      </c>
      <c r="J20" s="60">
        <f t="shared" si="17"/>
        <v>0.10171124001776657</v>
      </c>
      <c r="K20" s="18">
        <v>2296</v>
      </c>
      <c r="L20" s="60">
        <v>0.54317482848355803</v>
      </c>
      <c r="M20" s="89"/>
      <c r="N20" s="41">
        <v>64.69</v>
      </c>
      <c r="O20" s="60">
        <f t="shared" si="18"/>
        <v>8.0342183931314815E-2</v>
      </c>
      <c r="P20" s="41">
        <v>285</v>
      </c>
      <c r="Q20" s="60">
        <v>0.59873949579831931</v>
      </c>
      <c r="R20" s="89"/>
      <c r="S20" s="42">
        <v>4094.348</v>
      </c>
      <c r="T20" s="60">
        <f t="shared" si="19"/>
        <v>9.6156924532577084E-2</v>
      </c>
      <c r="U20" s="18">
        <v>8711</v>
      </c>
      <c r="V20" s="60">
        <v>0.36699528142905291</v>
      </c>
      <c r="W20" s="89"/>
      <c r="X20" s="41">
        <v>321.17</v>
      </c>
      <c r="Y20" s="60">
        <f t="shared" si="20"/>
        <v>8.6017156829923475E-2</v>
      </c>
      <c r="Z20" s="18">
        <v>1822</v>
      </c>
      <c r="AA20" s="60">
        <v>0.64632848527846753</v>
      </c>
      <c r="AB20" s="89"/>
      <c r="AC20" s="42">
        <v>886.75699999999995</v>
      </c>
      <c r="AD20" s="60">
        <f t="shared" si="21"/>
        <v>8.872460500227726E-2</v>
      </c>
      <c r="AE20" s="110">
        <v>9716</v>
      </c>
      <c r="AF20" s="60">
        <v>0.59559860234169071</v>
      </c>
      <c r="AH20" s="42">
        <v>1922.8869999999999</v>
      </c>
      <c r="AI20" s="60">
        <f t="shared" si="22"/>
        <v>9.8384229314318852E-2</v>
      </c>
      <c r="AJ20" s="110">
        <v>7374</v>
      </c>
      <c r="AK20" s="60">
        <v>0.23536546441110756</v>
      </c>
      <c r="AM20" s="42">
        <v>1815.9639999999999</v>
      </c>
      <c r="AN20" s="60">
        <f t="shared" si="23"/>
        <v>9.5168354637020641E-2</v>
      </c>
      <c r="AO20" s="110">
        <v>4324</v>
      </c>
      <c r="AP20" s="60">
        <v>0.27157392287401078</v>
      </c>
      <c r="AR20" s="42">
        <v>1784.239</v>
      </c>
      <c r="AS20" s="60">
        <f t="shared" si="24"/>
        <v>9.8657639595960411E-2</v>
      </c>
      <c r="AT20" s="110">
        <v>27183</v>
      </c>
      <c r="AU20" s="60">
        <v>0.66750976106868354</v>
      </c>
      <c r="AW20" s="42">
        <v>1733.4760000000001</v>
      </c>
      <c r="AX20" s="60">
        <f t="shared" si="25"/>
        <v>0.12268624238225373</v>
      </c>
      <c r="AY20" s="110">
        <v>7446</v>
      </c>
      <c r="AZ20" s="60">
        <v>0.3078767831300393</v>
      </c>
      <c r="BB20" s="18">
        <f t="shared" si="27"/>
        <v>13640.078</v>
      </c>
      <c r="BC20" s="60">
        <f t="shared" si="26"/>
        <v>9.8801715883354124E-2</v>
      </c>
      <c r="BD20" s="18">
        <f t="shared" si="28"/>
        <v>71350</v>
      </c>
      <c r="BE20" s="135">
        <v>0.4305610871742882</v>
      </c>
    </row>
    <row r="21" spans="1:57" ht="14.25" x14ac:dyDescent="0.2">
      <c r="A21" s="91" t="s">
        <v>713</v>
      </c>
      <c r="B21" s="91" t="s">
        <v>714</v>
      </c>
      <c r="D21" s="41">
        <v>800.53899999999999</v>
      </c>
      <c r="E21" s="112">
        <f t="shared" si="16"/>
        <v>0.19520775506412039</v>
      </c>
      <c r="F21" s="18">
        <v>1999</v>
      </c>
      <c r="G21" s="60">
        <v>0.42093072225731731</v>
      </c>
      <c r="H21" s="89"/>
      <c r="I21" s="89">
        <v>1042.223</v>
      </c>
      <c r="J21" s="60">
        <f t="shared" si="17"/>
        <v>0.17370282006688298</v>
      </c>
      <c r="K21" s="18">
        <v>3121</v>
      </c>
      <c r="L21" s="60">
        <v>0.63954918032786889</v>
      </c>
      <c r="M21" s="89"/>
      <c r="N21" s="41">
        <v>132.72399999999999</v>
      </c>
      <c r="O21" s="60">
        <f t="shared" si="18"/>
        <v>0.16483747132632287</v>
      </c>
      <c r="P21" s="41">
        <v>245</v>
      </c>
      <c r="Q21" s="60">
        <v>0.68435754189944131</v>
      </c>
      <c r="R21" s="89"/>
      <c r="S21" s="42">
        <v>1701.442</v>
      </c>
      <c r="T21" s="60">
        <f t="shared" si="19"/>
        <v>3.9958848146409882E-2</v>
      </c>
      <c r="U21" s="18">
        <v>6095</v>
      </c>
      <c r="V21" s="60">
        <v>0.31024127048763106</v>
      </c>
      <c r="W21" s="89"/>
      <c r="X21" s="41">
        <v>688.58299999999997</v>
      </c>
      <c r="Y21" s="60">
        <f t="shared" si="20"/>
        <v>0.18441931656574148</v>
      </c>
      <c r="Z21" s="18">
        <v>2462</v>
      </c>
      <c r="AA21" s="60">
        <v>0.61781681304893354</v>
      </c>
      <c r="AB21" s="89"/>
      <c r="AC21" s="42">
        <v>2079.2820000000002</v>
      </c>
      <c r="AD21" s="60">
        <f t="shared" si="21"/>
        <v>0.20804287323172535</v>
      </c>
      <c r="AE21" s="18">
        <v>9162</v>
      </c>
      <c r="AF21" s="60">
        <v>0.59067758365031264</v>
      </c>
      <c r="AH21" s="42">
        <v>5887.1130000000003</v>
      </c>
      <c r="AI21" s="60">
        <f t="shared" si="22"/>
        <v>0.30121326702573142</v>
      </c>
      <c r="AJ21" s="18">
        <v>12925</v>
      </c>
      <c r="AK21" s="60">
        <v>0.18041093213478127</v>
      </c>
      <c r="AM21" s="42">
        <v>2123.547</v>
      </c>
      <c r="AN21" s="60">
        <f t="shared" si="23"/>
        <v>0.11128770943938386</v>
      </c>
      <c r="AO21" s="18">
        <v>2232</v>
      </c>
      <c r="AP21" s="60">
        <v>0.2440677966101695</v>
      </c>
      <c r="AR21" s="42">
        <v>3209.7130000000002</v>
      </c>
      <c r="AS21" s="60">
        <f t="shared" si="24"/>
        <v>0.17747774169293962</v>
      </c>
      <c r="AT21" s="18">
        <v>52142</v>
      </c>
      <c r="AU21" s="60">
        <v>0.61513596413614113</v>
      </c>
      <c r="AW21" s="42">
        <v>1616.046</v>
      </c>
      <c r="AX21" s="60">
        <f t="shared" si="25"/>
        <v>0.11437516946117027</v>
      </c>
      <c r="AY21" s="18">
        <v>6278</v>
      </c>
      <c r="AZ21" s="60">
        <v>0.32694510988438702</v>
      </c>
      <c r="BB21" s="18">
        <f t="shared" si="27"/>
        <v>19281.212000000003</v>
      </c>
      <c r="BC21" s="60">
        <f t="shared" si="26"/>
        <v>0.13966319180218167</v>
      </c>
      <c r="BD21" s="18">
        <f t="shared" si="28"/>
        <v>96661</v>
      </c>
      <c r="BE21" s="135">
        <v>0.41328784050144729</v>
      </c>
    </row>
    <row r="22" spans="1:57" ht="14.25" x14ac:dyDescent="0.2">
      <c r="A22" s="91" t="s">
        <v>861</v>
      </c>
      <c r="B22" s="91" t="s">
        <v>862</v>
      </c>
      <c r="D22" s="41">
        <v>562.87900000000002</v>
      </c>
      <c r="E22" s="112">
        <f t="shared" si="16"/>
        <v>0.13725545658954408</v>
      </c>
      <c r="F22" s="18">
        <v>3407</v>
      </c>
      <c r="G22" s="60">
        <v>0.39922662292008437</v>
      </c>
      <c r="H22" s="89"/>
      <c r="I22" s="41">
        <v>809.97900000000004</v>
      </c>
      <c r="J22" s="60">
        <f t="shared" si="17"/>
        <v>0.1349957125250103</v>
      </c>
      <c r="K22" s="18">
        <v>3529</v>
      </c>
      <c r="L22" s="60">
        <v>0.60521351397701939</v>
      </c>
      <c r="M22" s="89"/>
      <c r="N22" s="41">
        <v>117.38</v>
      </c>
      <c r="O22" s="60">
        <f t="shared" si="18"/>
        <v>0.14578088653358684</v>
      </c>
      <c r="P22" s="41">
        <v>329</v>
      </c>
      <c r="Q22" s="60">
        <v>0.53758169934640521</v>
      </c>
      <c r="R22" s="89"/>
      <c r="S22" s="42">
        <v>2241.375</v>
      </c>
      <c r="T22" s="60">
        <f t="shared" si="19"/>
        <v>5.2639327854936843E-2</v>
      </c>
      <c r="U22" s="18">
        <v>10036</v>
      </c>
      <c r="V22" s="60">
        <v>0.31483514759858205</v>
      </c>
      <c r="W22" s="89"/>
      <c r="X22" s="41">
        <v>508.09399999999999</v>
      </c>
      <c r="Y22" s="60">
        <f t="shared" si="20"/>
        <v>0.13607996164754846</v>
      </c>
      <c r="Z22" s="18">
        <v>2500</v>
      </c>
      <c r="AA22" s="60">
        <v>0.62297533017692497</v>
      </c>
      <c r="AB22" s="89"/>
      <c r="AC22" s="42">
        <v>1318.789</v>
      </c>
      <c r="AD22" s="60">
        <f t="shared" si="21"/>
        <v>0.13195163173941477</v>
      </c>
      <c r="AE22" s="18">
        <v>11300</v>
      </c>
      <c r="AF22" s="60">
        <v>0.60131971051511279</v>
      </c>
      <c r="AH22" s="42">
        <v>3256.0439999999999</v>
      </c>
      <c r="AI22" s="60">
        <f t="shared" si="22"/>
        <v>0.16659501029104257</v>
      </c>
      <c r="AJ22" s="18">
        <v>10333</v>
      </c>
      <c r="AK22" s="60">
        <v>0.20735255754219092</v>
      </c>
      <c r="AM22" s="42">
        <v>2543.9009999999998</v>
      </c>
      <c r="AN22" s="60">
        <f t="shared" si="23"/>
        <v>0.13331699996776997</v>
      </c>
      <c r="AO22" s="18">
        <v>5210</v>
      </c>
      <c r="AP22" s="60">
        <v>0.27699505555850923</v>
      </c>
      <c r="AR22" s="42">
        <v>2361.3510000000001</v>
      </c>
      <c r="AS22" s="60">
        <f t="shared" si="24"/>
        <v>0.13056844734229031</v>
      </c>
      <c r="AT22" s="18">
        <v>39503</v>
      </c>
      <c r="AU22" s="60">
        <v>0.62793876869764265</v>
      </c>
      <c r="AW22" s="42">
        <v>2053.7339999999999</v>
      </c>
      <c r="AX22" s="60">
        <f t="shared" si="25"/>
        <v>0.14535240598235882</v>
      </c>
      <c r="AY22" s="18">
        <v>8405</v>
      </c>
      <c r="AZ22" s="60">
        <v>0.27380525784278592</v>
      </c>
      <c r="BB22" s="18">
        <f t="shared" si="27"/>
        <v>15773.525999999998</v>
      </c>
      <c r="BC22" s="60">
        <f t="shared" si="26"/>
        <v>0.11425531689266727</v>
      </c>
      <c r="BD22" s="18">
        <f t="shared" si="28"/>
        <v>94552</v>
      </c>
      <c r="BE22" s="135">
        <v>0.40771516168119115</v>
      </c>
    </row>
    <row r="23" spans="1:57" ht="14.25" x14ac:dyDescent="0.2">
      <c r="A23" s="91" t="s">
        <v>1031</v>
      </c>
      <c r="B23" s="91" t="s">
        <v>1032</v>
      </c>
      <c r="D23" s="41">
        <v>346.72</v>
      </c>
      <c r="E23" s="112">
        <f t="shared" si="16"/>
        <v>8.4546078124653298E-2</v>
      </c>
      <c r="F23" s="110">
        <v>2311</v>
      </c>
      <c r="G23" s="126">
        <v>0.36531773632627251</v>
      </c>
      <c r="H23" s="89"/>
      <c r="I23" s="41">
        <v>516.11400000000003</v>
      </c>
      <c r="J23" s="60">
        <f t="shared" si="17"/>
        <v>8.6018498225427037E-2</v>
      </c>
      <c r="K23" s="110">
        <v>2427</v>
      </c>
      <c r="L23" s="126">
        <v>0.62729387438614626</v>
      </c>
      <c r="M23" s="89"/>
      <c r="N23" s="41">
        <v>55.545999999999999</v>
      </c>
      <c r="O23" s="60">
        <f t="shared" si="18"/>
        <v>6.898573115858421E-2</v>
      </c>
      <c r="P23" s="109">
        <v>271</v>
      </c>
      <c r="Q23" s="126">
        <v>0.56224066390041494</v>
      </c>
      <c r="R23" s="89"/>
      <c r="S23" s="42">
        <v>3402.3380000000002</v>
      </c>
      <c r="T23" s="60">
        <f t="shared" si="19"/>
        <v>7.9904873327894754E-2</v>
      </c>
      <c r="U23" s="110">
        <v>9021</v>
      </c>
      <c r="V23" s="60">
        <v>0.35319682079793274</v>
      </c>
      <c r="W23" s="89"/>
      <c r="X23" s="41">
        <v>229.53399999999999</v>
      </c>
      <c r="Y23" s="60">
        <f t="shared" si="20"/>
        <v>6.1474801743001073E-2</v>
      </c>
      <c r="Z23" s="110">
        <v>1576</v>
      </c>
      <c r="AA23" s="60">
        <v>0.64802631578947367</v>
      </c>
      <c r="AB23" s="89"/>
      <c r="AC23" s="42">
        <v>1112.3530000000001</v>
      </c>
      <c r="AD23" s="60">
        <f t="shared" si="21"/>
        <v>0.11129664671166749</v>
      </c>
      <c r="AE23" s="18">
        <v>17426</v>
      </c>
      <c r="AF23" s="60">
        <v>0.54702410848819694</v>
      </c>
      <c r="AH23" s="42">
        <v>1174.701</v>
      </c>
      <c r="AI23" s="60">
        <f t="shared" si="22"/>
        <v>6.0103403143169448E-2</v>
      </c>
      <c r="AJ23" s="18">
        <v>6403</v>
      </c>
      <c r="AK23" s="60">
        <v>0.23078863898500576</v>
      </c>
      <c r="AM23" s="42">
        <v>2453.0309999999999</v>
      </c>
      <c r="AN23" s="60">
        <f t="shared" si="23"/>
        <v>0.12855481944774533</v>
      </c>
      <c r="AO23" s="18">
        <v>4138</v>
      </c>
      <c r="AP23" s="60">
        <v>0.26871874797064743</v>
      </c>
      <c r="AR23" s="42">
        <v>1691.3710000000001</v>
      </c>
      <c r="AS23" s="60">
        <f t="shared" si="24"/>
        <v>9.3522600134320094E-2</v>
      </c>
      <c r="AT23" s="18">
        <v>27907</v>
      </c>
      <c r="AU23" s="60">
        <v>0.63736439419892654</v>
      </c>
      <c r="AW23" s="42">
        <v>1041.2619999999999</v>
      </c>
      <c r="AX23" s="60">
        <f t="shared" si="25"/>
        <v>7.369500478543127E-2</v>
      </c>
      <c r="AY23" s="18">
        <v>6620</v>
      </c>
      <c r="AZ23" s="60">
        <v>0.28648087242513415</v>
      </c>
      <c r="BB23" s="18">
        <f t="shared" si="27"/>
        <v>12022.97</v>
      </c>
      <c r="BC23" s="60">
        <f t="shared" si="26"/>
        <v>8.7088216505366772E-2</v>
      </c>
      <c r="BD23" s="18">
        <f t="shared" si="28"/>
        <v>78100</v>
      </c>
      <c r="BE23" s="135">
        <v>0.43258632340397246</v>
      </c>
    </row>
    <row r="24" spans="1:57" ht="14.25" x14ac:dyDescent="0.2">
      <c r="E24" s="24"/>
      <c r="F24" s="41"/>
      <c r="G24" s="41"/>
      <c r="H24" s="24"/>
    </row>
    <row r="25" spans="1:57" ht="14.25" x14ac:dyDescent="0.2">
      <c r="E25" s="24"/>
      <c r="F25" s="24"/>
      <c r="G25" s="24"/>
      <c r="H25" s="24"/>
    </row>
    <row r="26" spans="1:57" x14ac:dyDescent="0.25">
      <c r="E26" s="45"/>
      <c r="F26" s="45"/>
      <c r="G26" s="45"/>
      <c r="Y26" s="15"/>
    </row>
    <row r="27" spans="1:57" x14ac:dyDescent="0.25">
      <c r="E27" s="17"/>
      <c r="F27" s="17"/>
      <c r="G27" s="17"/>
      <c r="H27" s="17"/>
      <c r="Y27" s="15"/>
      <c r="AM27" s="194"/>
    </row>
    <row r="28" spans="1:57" x14ac:dyDescent="0.25">
      <c r="A28" s="67"/>
      <c r="B28" s="67"/>
      <c r="E28" s="45"/>
      <c r="F28" s="45"/>
      <c r="G28" s="45"/>
      <c r="H28" s="45"/>
      <c r="Y28" s="15"/>
      <c r="AM28" s="194"/>
    </row>
    <row r="29" spans="1:57" x14ac:dyDescent="0.25">
      <c r="A29" s="67"/>
      <c r="B29" s="67"/>
      <c r="E29" s="45"/>
      <c r="F29" s="15"/>
      <c r="G29" s="45"/>
      <c r="Y29" s="15"/>
      <c r="AM29" s="194"/>
    </row>
    <row r="30" spans="1:57" x14ac:dyDescent="0.25">
      <c r="A30" s="67"/>
      <c r="B30" s="67"/>
      <c r="E30" s="45"/>
      <c r="F30" s="15"/>
      <c r="G30" s="45"/>
      <c r="Y30" s="15"/>
      <c r="AM30" s="194"/>
    </row>
    <row r="31" spans="1:57" x14ac:dyDescent="0.25">
      <c r="A31" s="67"/>
      <c r="B31" s="67"/>
      <c r="E31" s="45"/>
      <c r="F31" s="15"/>
      <c r="G31" s="45"/>
      <c r="Y31" s="15"/>
      <c r="AM31" s="194"/>
    </row>
    <row r="32" spans="1:57" x14ac:dyDescent="0.25">
      <c r="A32" s="67"/>
      <c r="B32" s="67"/>
      <c r="E32" s="45"/>
      <c r="G32" s="45"/>
      <c r="Y32" s="15"/>
      <c r="AM32" s="194"/>
    </row>
    <row r="33" spans="1:39" x14ac:dyDescent="0.25">
      <c r="A33" s="67"/>
      <c r="B33" s="67"/>
      <c r="E33" s="45"/>
      <c r="G33" s="45"/>
      <c r="AM33" s="194"/>
    </row>
    <row r="34" spans="1:39" x14ac:dyDescent="0.25">
      <c r="A34" s="67"/>
      <c r="B34" s="67"/>
      <c r="E34" s="45"/>
      <c r="G34" s="45"/>
      <c r="AM34" s="194"/>
    </row>
    <row r="35" spans="1:39" x14ac:dyDescent="0.25">
      <c r="A35" s="67"/>
      <c r="B35" s="67"/>
      <c r="E35" s="45"/>
      <c r="G35" s="45"/>
      <c r="AM35" s="194"/>
    </row>
    <row r="36" spans="1:39" x14ac:dyDescent="0.25">
      <c r="A36" s="67"/>
      <c r="B36" s="67"/>
      <c r="D36" s="45"/>
      <c r="E36" s="45"/>
      <c r="G36" s="45"/>
      <c r="AM36" s="194"/>
    </row>
    <row r="37" spans="1:39" x14ac:dyDescent="0.25">
      <c r="D37" s="45"/>
      <c r="E37" s="45"/>
      <c r="G37" s="45"/>
    </row>
  </sheetData>
  <mergeCells count="11">
    <mergeCell ref="AM4:AP4"/>
    <mergeCell ref="AR4:AU4"/>
    <mergeCell ref="AW4:AZ4"/>
    <mergeCell ref="BB4:BE4"/>
    <mergeCell ref="D4:F4"/>
    <mergeCell ref="N4:Q4"/>
    <mergeCell ref="S4:V4"/>
    <mergeCell ref="X4:AA4"/>
    <mergeCell ref="AC4:AF4"/>
    <mergeCell ref="I4:L4"/>
    <mergeCell ref="AH4:AK4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DD664-1662-4AB9-9CBF-194EC4BFD14E}">
  <sheetPr codeName="Sheet51"/>
  <dimension ref="A1:BE37"/>
  <sheetViews>
    <sheetView workbookViewId="0">
      <pane xSplit="2" ySplit="5" topLeftCell="C6" activePane="bottomRight" state="frozen"/>
      <selection pane="topRight" activeCell="C1" sqref="C1"/>
      <selection pane="bottomLeft" activeCell="A7" sqref="A7"/>
      <selection pane="bottomRight" activeCell="D13" sqref="D13"/>
    </sheetView>
  </sheetViews>
  <sheetFormatPr defaultColWidth="9.140625" defaultRowHeight="15" x14ac:dyDescent="0.25"/>
  <cols>
    <col min="1" max="1" width="65.140625" style="5" customWidth="1"/>
    <col min="2" max="2" width="19.140625" style="5" bestFit="1" customWidth="1"/>
    <col min="3" max="3" width="2.85546875" style="5" customWidth="1"/>
    <col min="4" max="4" width="20.140625" style="41" customWidth="1"/>
    <col min="5" max="5" width="20.85546875" style="44" customWidth="1"/>
    <col min="6" max="6" width="27" style="44" customWidth="1"/>
    <col min="7" max="7" width="30" style="44" customWidth="1"/>
    <col min="8" max="8" width="8.140625" style="44" customWidth="1"/>
    <col min="9" max="9" width="18.85546875" style="18" customWidth="1"/>
    <col min="10" max="10" width="20.140625" style="18" customWidth="1"/>
    <col min="11" max="11" width="28" style="18" customWidth="1"/>
    <col min="12" max="12" width="34" style="18" customWidth="1"/>
    <col min="13" max="13" width="4.140625" style="18" customWidth="1"/>
    <col min="14" max="14" width="21.7109375" style="18" customWidth="1"/>
    <col min="15" max="15" width="19.5703125" style="18" customWidth="1"/>
    <col min="16" max="16" width="34.85546875" style="18" customWidth="1"/>
    <col min="17" max="17" width="34.140625" style="18" customWidth="1"/>
    <col min="18" max="18" width="5.140625" style="18" customWidth="1"/>
    <col min="19" max="19" width="19.42578125" style="41" customWidth="1"/>
    <col min="20" max="20" width="21.5703125" style="41" customWidth="1"/>
    <col min="21" max="21" width="34.140625" style="41" customWidth="1"/>
    <col min="22" max="22" width="29.140625" style="41" customWidth="1"/>
    <col min="23" max="23" width="5.7109375" style="18" customWidth="1"/>
    <col min="24" max="24" width="18.42578125" style="18" customWidth="1"/>
    <col min="25" max="25" width="20.28515625" style="18" customWidth="1"/>
    <col min="26" max="26" width="31.42578125" style="18" customWidth="1"/>
    <col min="27" max="27" width="32.7109375" style="18" customWidth="1"/>
    <col min="28" max="28" width="6.42578125" style="18" customWidth="1"/>
    <col min="29" max="29" width="19.5703125" style="5" customWidth="1"/>
    <col min="30" max="30" width="19.28515625" style="5" customWidth="1"/>
    <col min="31" max="31" width="26.28515625" style="5" customWidth="1"/>
    <col min="32" max="32" width="28.28515625" style="5" customWidth="1"/>
    <col min="33" max="33" width="6.5703125" style="5" customWidth="1"/>
    <col min="34" max="34" width="19.28515625" style="5" customWidth="1"/>
    <col min="35" max="35" width="20" style="5" customWidth="1"/>
    <col min="36" max="36" width="34.140625" style="5" customWidth="1"/>
    <col min="37" max="37" width="30.5703125" style="5" customWidth="1"/>
    <col min="38" max="38" width="5.28515625" style="5" customWidth="1"/>
    <col min="39" max="39" width="18.7109375" style="5" customWidth="1"/>
    <col min="40" max="40" width="23.7109375" style="5" customWidth="1"/>
    <col min="41" max="41" width="30.140625" style="5" customWidth="1"/>
    <col min="42" max="42" width="30.42578125" style="5" customWidth="1"/>
    <col min="43" max="43" width="7.28515625" style="5" customWidth="1"/>
    <col min="44" max="44" width="20.7109375" style="5" customWidth="1"/>
    <col min="45" max="45" width="21.42578125" style="5" customWidth="1"/>
    <col min="46" max="46" width="33.140625" style="5" customWidth="1"/>
    <col min="47" max="47" width="33" style="5" customWidth="1"/>
    <col min="48" max="48" width="9.140625" style="5"/>
    <col min="49" max="49" width="19.28515625" style="5" customWidth="1"/>
    <col min="50" max="50" width="19.5703125" style="5" customWidth="1"/>
    <col min="51" max="51" width="37.140625" style="5" customWidth="1"/>
    <col min="52" max="52" width="29.28515625" style="5" customWidth="1"/>
    <col min="53" max="53" width="9.140625" style="5"/>
    <col min="54" max="54" width="19.28515625" style="5" customWidth="1"/>
    <col min="55" max="55" width="18.85546875" style="5" customWidth="1"/>
    <col min="56" max="56" width="28.7109375" style="5" customWidth="1"/>
    <col min="57" max="57" width="30.5703125" style="5" customWidth="1"/>
    <col min="58" max="16371" width="9.140625" style="5"/>
    <col min="16372" max="16376" width="9.140625" style="5" bestFit="1"/>
    <col min="16377" max="16384" width="9.140625" style="5"/>
  </cols>
  <sheetData>
    <row r="1" spans="1:57" ht="15.75" x14ac:dyDescent="0.25">
      <c r="A1" s="10" t="s">
        <v>1818</v>
      </c>
      <c r="B1" s="10"/>
      <c r="C1" s="10"/>
    </row>
    <row r="2" spans="1:57" ht="15.75" x14ac:dyDescent="0.25">
      <c r="A2" s="10" t="s">
        <v>1783</v>
      </c>
      <c r="B2" s="10"/>
      <c r="C2" s="10"/>
    </row>
    <row r="3" spans="1:57" ht="16.5" thickBot="1" x14ac:dyDescent="0.3">
      <c r="A3" s="214"/>
      <c r="B3" s="214"/>
      <c r="C3" s="214"/>
    </row>
    <row r="4" spans="1:57" s="40" customFormat="1" ht="15.6" customHeight="1" thickTop="1" x14ac:dyDescent="0.25">
      <c r="B4" s="91"/>
      <c r="D4" s="231" t="s">
        <v>37</v>
      </c>
      <c r="E4" s="231"/>
      <c r="F4" s="231"/>
      <c r="G4" s="231"/>
      <c r="H4" s="103"/>
      <c r="I4" s="231" t="s">
        <v>38</v>
      </c>
      <c r="J4" s="231"/>
      <c r="K4" s="231"/>
      <c r="L4" s="231"/>
      <c r="M4" s="105"/>
      <c r="N4" s="232" t="s">
        <v>39</v>
      </c>
      <c r="O4" s="232"/>
      <c r="P4" s="232"/>
      <c r="Q4" s="232"/>
      <c r="R4" s="103"/>
      <c r="S4" s="232" t="s">
        <v>40</v>
      </c>
      <c r="T4" s="232"/>
      <c r="U4" s="232"/>
      <c r="V4" s="232"/>
      <c r="W4" s="105"/>
      <c r="X4" s="231" t="s">
        <v>41</v>
      </c>
      <c r="Y4" s="231"/>
      <c r="Z4" s="231"/>
      <c r="AA4" s="231"/>
      <c r="AB4" s="95"/>
      <c r="AC4" s="231" t="s">
        <v>42</v>
      </c>
      <c r="AD4" s="231"/>
      <c r="AE4" s="231"/>
      <c r="AF4" s="231"/>
      <c r="AH4" s="230" t="s">
        <v>43</v>
      </c>
      <c r="AI4" s="230"/>
      <c r="AJ4" s="230"/>
      <c r="AK4" s="230"/>
      <c r="AM4" s="230" t="s">
        <v>44</v>
      </c>
      <c r="AN4" s="230"/>
      <c r="AO4" s="230"/>
      <c r="AP4" s="230"/>
      <c r="AR4" s="230" t="s">
        <v>45</v>
      </c>
      <c r="AS4" s="230"/>
      <c r="AT4" s="230"/>
      <c r="AU4" s="230"/>
      <c r="AW4" s="230" t="s">
        <v>1223</v>
      </c>
      <c r="AX4" s="230"/>
      <c r="AY4" s="230"/>
      <c r="AZ4" s="230"/>
      <c r="BB4" s="230" t="s">
        <v>1784</v>
      </c>
      <c r="BC4" s="230"/>
      <c r="BD4" s="230"/>
      <c r="BE4" s="230"/>
    </row>
    <row r="5" spans="1:57" s="40" customFormat="1" ht="30.75" customHeight="1" x14ac:dyDescent="0.25">
      <c r="A5" s="162" t="s">
        <v>34</v>
      </c>
      <c r="B5" s="162" t="s">
        <v>36</v>
      </c>
      <c r="C5" s="25"/>
      <c r="D5" s="127" t="s">
        <v>1233</v>
      </c>
      <c r="E5" s="127" t="s">
        <v>1234</v>
      </c>
      <c r="F5" s="127" t="s">
        <v>1793</v>
      </c>
      <c r="G5" s="127" t="s">
        <v>1794</v>
      </c>
      <c r="H5" s="159"/>
      <c r="I5" s="127" t="s">
        <v>1233</v>
      </c>
      <c r="J5" s="127" t="s">
        <v>1234</v>
      </c>
      <c r="K5" s="127" t="s">
        <v>1793</v>
      </c>
      <c r="L5" s="127" t="s">
        <v>1794</v>
      </c>
      <c r="M5" s="159"/>
      <c r="N5" s="127" t="s">
        <v>1233</v>
      </c>
      <c r="O5" s="168" t="s">
        <v>1234</v>
      </c>
      <c r="P5" s="127" t="s">
        <v>1793</v>
      </c>
      <c r="Q5" s="127" t="s">
        <v>1794</v>
      </c>
      <c r="R5" s="159"/>
      <c r="S5" s="168" t="s">
        <v>1233</v>
      </c>
      <c r="T5" s="168" t="s">
        <v>1234</v>
      </c>
      <c r="U5" s="127" t="s">
        <v>1793</v>
      </c>
      <c r="V5" s="127" t="s">
        <v>1794</v>
      </c>
      <c r="W5" s="159"/>
      <c r="X5" s="168" t="s">
        <v>1233</v>
      </c>
      <c r="Y5" s="127" t="s">
        <v>1234</v>
      </c>
      <c r="Z5" s="127" t="s">
        <v>1793</v>
      </c>
      <c r="AA5" s="127" t="s">
        <v>1794</v>
      </c>
      <c r="AB5" s="159"/>
      <c r="AC5" s="168" t="s">
        <v>1233</v>
      </c>
      <c r="AD5" s="127" t="s">
        <v>1234</v>
      </c>
      <c r="AE5" s="127" t="s">
        <v>1793</v>
      </c>
      <c r="AF5" s="127" t="s">
        <v>1794</v>
      </c>
      <c r="AG5" s="213"/>
      <c r="AH5" s="168" t="s">
        <v>1233</v>
      </c>
      <c r="AI5" s="127" t="s">
        <v>1234</v>
      </c>
      <c r="AJ5" s="127" t="s">
        <v>1793</v>
      </c>
      <c r="AK5" s="127" t="s">
        <v>1794</v>
      </c>
      <c r="AL5" s="213"/>
      <c r="AM5" s="168" t="s">
        <v>1233</v>
      </c>
      <c r="AN5" s="127" t="s">
        <v>1234</v>
      </c>
      <c r="AO5" s="127" t="s">
        <v>1793</v>
      </c>
      <c r="AP5" s="127" t="s">
        <v>1794</v>
      </c>
      <c r="AQ5" s="213"/>
      <c r="AR5" s="127" t="s">
        <v>1795</v>
      </c>
      <c r="AS5" s="127" t="s">
        <v>1234</v>
      </c>
      <c r="AT5" s="127" t="s">
        <v>1793</v>
      </c>
      <c r="AU5" s="127" t="s">
        <v>1794</v>
      </c>
      <c r="AV5" s="213"/>
      <c r="AW5" s="127" t="s">
        <v>1795</v>
      </c>
      <c r="AX5" s="127" t="s">
        <v>1234</v>
      </c>
      <c r="AY5" s="127" t="s">
        <v>1793</v>
      </c>
      <c r="AZ5" s="127" t="s">
        <v>1794</v>
      </c>
      <c r="BA5" s="213"/>
      <c r="BB5" s="127" t="s">
        <v>1233</v>
      </c>
      <c r="BC5" s="127" t="s">
        <v>1234</v>
      </c>
      <c r="BD5" s="127" t="s">
        <v>1793</v>
      </c>
      <c r="BE5" s="127" t="s">
        <v>1794</v>
      </c>
    </row>
    <row r="6" spans="1:57" s="40" customFormat="1" x14ac:dyDescent="0.25">
      <c r="A6" s="91"/>
      <c r="B6" s="162"/>
      <c r="C6" s="25"/>
      <c r="D6" s="87"/>
      <c r="E6" s="72"/>
      <c r="F6" s="72"/>
      <c r="G6" s="72"/>
      <c r="H6" s="72"/>
      <c r="I6" s="87"/>
      <c r="J6" s="70"/>
      <c r="K6" s="70"/>
      <c r="L6" s="70"/>
      <c r="M6" s="70"/>
      <c r="N6" s="70"/>
      <c r="O6" s="70"/>
      <c r="P6" s="70"/>
      <c r="Q6" s="70"/>
      <c r="R6" s="70"/>
      <c r="S6" s="84"/>
      <c r="T6" s="84"/>
      <c r="U6" s="84"/>
      <c r="V6" s="84"/>
      <c r="W6" s="70"/>
      <c r="X6" s="70"/>
      <c r="Y6" s="70"/>
      <c r="Z6" s="70"/>
      <c r="AA6" s="70"/>
      <c r="AB6" s="70"/>
      <c r="BD6" s="146"/>
    </row>
    <row r="7" spans="1:57" s="40" customFormat="1" x14ac:dyDescent="0.25">
      <c r="A7" s="162" t="s">
        <v>50</v>
      </c>
      <c r="B7" s="162" t="s">
        <v>51</v>
      </c>
      <c r="C7" s="25"/>
      <c r="D7" s="87">
        <f>SUM(D8:D10)</f>
        <v>6333.597999999999</v>
      </c>
      <c r="E7" s="88" t="s">
        <v>52</v>
      </c>
      <c r="F7" s="87">
        <f>SUM(F8:F10)</f>
        <v>9016</v>
      </c>
      <c r="G7" s="88" t="s">
        <v>52</v>
      </c>
      <c r="H7" s="72"/>
      <c r="I7" s="87">
        <f>SUM(I8:I10)</f>
        <v>13572.617</v>
      </c>
      <c r="J7" s="88" t="s">
        <v>52</v>
      </c>
      <c r="K7" s="87">
        <f>SUM(K8:K10)</f>
        <v>16116</v>
      </c>
      <c r="L7" s="88" t="s">
        <v>52</v>
      </c>
      <c r="M7" s="70"/>
      <c r="N7" s="87">
        <f>SUM(N8:N10)</f>
        <v>1394.07</v>
      </c>
      <c r="O7" s="88" t="s">
        <v>52</v>
      </c>
      <c r="P7" s="87">
        <f>SUM(P8:P10)</f>
        <v>1494</v>
      </c>
      <c r="Q7" s="88" t="s">
        <v>52</v>
      </c>
      <c r="R7" s="70"/>
      <c r="S7" s="87">
        <f>SUM(S8:S10)</f>
        <v>56624.964</v>
      </c>
      <c r="T7" s="88" t="s">
        <v>52</v>
      </c>
      <c r="U7" s="87">
        <f>SUM(U8:U10)</f>
        <v>22037</v>
      </c>
      <c r="V7" s="88" t="s">
        <v>52</v>
      </c>
      <c r="W7" s="70"/>
      <c r="X7" s="87">
        <f>SUM(X8:X10)</f>
        <v>10953.068000000003</v>
      </c>
      <c r="Y7" s="88" t="s">
        <v>52</v>
      </c>
      <c r="Z7" s="87">
        <f>SUM(Z8:Z10)</f>
        <v>11139</v>
      </c>
      <c r="AA7" s="88" t="s">
        <v>52</v>
      </c>
      <c r="AB7" s="70"/>
      <c r="AC7" s="87">
        <f>SUM(AC8:AC10)</f>
        <v>12331.207999999999</v>
      </c>
      <c r="AD7" s="88" t="s">
        <v>52</v>
      </c>
      <c r="AE7" s="87">
        <f>SUM(AE8:AE10)</f>
        <v>53729</v>
      </c>
      <c r="AF7" s="88" t="s">
        <v>52</v>
      </c>
      <c r="AH7" s="70">
        <f>SUM(AH8:AH10)</f>
        <v>10240.934999999999</v>
      </c>
      <c r="AI7" s="88" t="s">
        <v>52</v>
      </c>
      <c r="AJ7" s="87">
        <f>SUM(AJ8:AJ10)</f>
        <v>27747</v>
      </c>
      <c r="AK7" s="88" t="s">
        <v>52</v>
      </c>
      <c r="AM7" s="114">
        <f>SUM(AM8:AM10)</f>
        <v>25123.884000000005</v>
      </c>
      <c r="AN7" s="88" t="s">
        <v>52</v>
      </c>
      <c r="AO7" s="87">
        <f>SUM(AO8:AO10)</f>
        <v>10149</v>
      </c>
      <c r="AP7" s="88" t="s">
        <v>52</v>
      </c>
      <c r="AR7" s="70">
        <f>SUM(AR8:AR10)</f>
        <v>9584.8719999999994</v>
      </c>
      <c r="AS7" s="88" t="s">
        <v>52</v>
      </c>
      <c r="AT7" s="87">
        <f>SUM(AT8:AT10)</f>
        <v>118649</v>
      </c>
      <c r="AU7" s="88" t="s">
        <v>52</v>
      </c>
      <c r="AW7" s="70">
        <f>SUM(AW8:AW10)</f>
        <v>7287.9660000000003</v>
      </c>
      <c r="AX7" s="88" t="s">
        <v>52</v>
      </c>
      <c r="AY7" s="87">
        <f>SUM(AY8:AY10)</f>
        <v>17106</v>
      </c>
      <c r="AZ7" s="88" t="s">
        <v>52</v>
      </c>
      <c r="BB7" s="70">
        <f>BB8+BB10</f>
        <v>153447.182</v>
      </c>
      <c r="BC7" s="88" t="s">
        <v>52</v>
      </c>
      <c r="BD7" s="87">
        <f>SUM(BD8:BD10)</f>
        <v>287182</v>
      </c>
      <c r="BE7" s="88" t="s">
        <v>52</v>
      </c>
    </row>
    <row r="8" spans="1:57" s="68" customFormat="1" ht="14.25" x14ac:dyDescent="0.2">
      <c r="A8" s="69" t="s">
        <v>53</v>
      </c>
      <c r="B8" s="69"/>
      <c r="D8" s="194">
        <v>62.781999999999996</v>
      </c>
      <c r="E8" s="85" t="s">
        <v>52</v>
      </c>
      <c r="F8" s="15">
        <v>48</v>
      </c>
      <c r="G8" s="85" t="s">
        <v>52</v>
      </c>
      <c r="H8" s="85"/>
      <c r="I8" s="194">
        <v>43.466999999999999</v>
      </c>
      <c r="J8" s="85" t="s">
        <v>52</v>
      </c>
      <c r="K8" s="15">
        <v>61</v>
      </c>
      <c r="L8" s="85" t="s">
        <v>52</v>
      </c>
      <c r="M8" s="86"/>
      <c r="N8" s="194">
        <v>37.020000000000003</v>
      </c>
      <c r="O8" s="85" t="s">
        <v>52</v>
      </c>
      <c r="P8" s="15">
        <v>13</v>
      </c>
      <c r="Q8" s="85" t="s">
        <v>52</v>
      </c>
      <c r="R8" s="86"/>
      <c r="S8" s="194">
        <v>153.82</v>
      </c>
      <c r="T8" s="85" t="s">
        <v>52</v>
      </c>
      <c r="U8" s="15">
        <v>67</v>
      </c>
      <c r="V8" s="85" t="s">
        <v>52</v>
      </c>
      <c r="W8" s="86"/>
      <c r="X8" s="194">
        <v>8.5839999999999996</v>
      </c>
      <c r="Y8" s="85" t="s">
        <v>52</v>
      </c>
      <c r="Z8" s="15">
        <v>18</v>
      </c>
      <c r="AA8" s="85" t="s">
        <v>52</v>
      </c>
      <c r="AB8" s="86"/>
      <c r="AC8" s="194">
        <v>43.411999999999999</v>
      </c>
      <c r="AD8" s="85" t="s">
        <v>52</v>
      </c>
      <c r="AE8" s="15">
        <v>94</v>
      </c>
      <c r="AF8" s="85" t="s">
        <v>52</v>
      </c>
      <c r="AH8" s="194">
        <v>41.264000000000003</v>
      </c>
      <c r="AI8" s="85" t="s">
        <v>52</v>
      </c>
      <c r="AJ8" s="15">
        <v>73</v>
      </c>
      <c r="AK8" s="85" t="s">
        <v>52</v>
      </c>
      <c r="AM8" s="194">
        <v>71.683999999999997</v>
      </c>
      <c r="AN8" s="85" t="s">
        <v>52</v>
      </c>
      <c r="AO8" s="15">
        <v>18</v>
      </c>
      <c r="AP8" s="85" t="s">
        <v>52</v>
      </c>
      <c r="AR8" s="194">
        <v>17.510000000000002</v>
      </c>
      <c r="AS8" s="85" t="s">
        <v>52</v>
      </c>
      <c r="AT8" s="15">
        <v>101</v>
      </c>
      <c r="AU8" s="85" t="s">
        <v>52</v>
      </c>
      <c r="AW8" s="194">
        <v>56.274000000000001</v>
      </c>
      <c r="AX8" s="85" t="s">
        <v>52</v>
      </c>
      <c r="AY8" s="15">
        <v>70</v>
      </c>
      <c r="AZ8" s="85" t="s">
        <v>52</v>
      </c>
      <c r="BB8" s="102">
        <f>AW8+AM8+AH8+AR8+AC8+X8+S8+N8+I8+D8</f>
        <v>535.81700000000001</v>
      </c>
      <c r="BC8" s="85" t="s">
        <v>52</v>
      </c>
      <c r="BD8" s="196">
        <f>AY8+AO8+AJ8+AT8+AE8+Z8+U8+P8+K8+F8</f>
        <v>563</v>
      </c>
      <c r="BE8" s="85" t="s">
        <v>52</v>
      </c>
    </row>
    <row r="9" spans="1:57" s="68" customFormat="1" ht="14.25" x14ac:dyDescent="0.2">
      <c r="A9" s="69"/>
      <c r="B9" s="69"/>
      <c r="D9" s="194"/>
      <c r="E9" s="85"/>
      <c r="F9" s="15"/>
      <c r="G9" s="85"/>
      <c r="H9" s="85"/>
      <c r="I9" s="194"/>
      <c r="J9" s="85"/>
      <c r="K9" s="15"/>
      <c r="L9" s="85"/>
      <c r="M9" s="86"/>
      <c r="N9" s="194"/>
      <c r="O9" s="85"/>
      <c r="P9" s="15"/>
      <c r="Q9" s="85"/>
      <c r="R9" s="86"/>
      <c r="S9" s="194"/>
      <c r="T9" s="85"/>
      <c r="U9" s="15"/>
      <c r="V9" s="85"/>
      <c r="W9" s="86"/>
      <c r="X9" s="194"/>
      <c r="Y9" s="85"/>
      <c r="Z9" s="15"/>
      <c r="AA9" s="85"/>
      <c r="AB9" s="86"/>
      <c r="AC9" s="194"/>
      <c r="AD9" s="85"/>
      <c r="AE9" s="15"/>
      <c r="AF9" s="85"/>
      <c r="AH9" s="194"/>
      <c r="AI9" s="85"/>
      <c r="AJ9" s="15"/>
      <c r="AK9" s="85"/>
      <c r="AM9" s="194"/>
      <c r="AN9" s="85"/>
      <c r="AO9" s="15"/>
      <c r="AP9" s="85"/>
      <c r="AR9" s="194"/>
      <c r="AS9" s="85"/>
      <c r="AT9" s="15"/>
      <c r="AU9" s="85"/>
      <c r="AW9" s="194"/>
      <c r="AX9" s="85"/>
      <c r="AY9" s="15"/>
      <c r="AZ9" s="85"/>
      <c r="BB9" s="102"/>
      <c r="BC9" s="85"/>
      <c r="BD9" s="196"/>
      <c r="BE9" s="85"/>
    </row>
    <row r="10" spans="1:57" s="40" customFormat="1" x14ac:dyDescent="0.25">
      <c r="A10" s="162" t="s">
        <v>54</v>
      </c>
      <c r="B10" s="162" t="s">
        <v>51</v>
      </c>
      <c r="C10" s="25"/>
      <c r="D10" s="87">
        <f>SUM(D12:D13)</f>
        <v>6270.8159999999989</v>
      </c>
      <c r="E10" s="111">
        <f>SUM(E12:E13)</f>
        <v>1</v>
      </c>
      <c r="F10" s="17">
        <f>SUM(F12:F13)</f>
        <v>8968</v>
      </c>
      <c r="G10" s="111">
        <v>0.17859561078583661</v>
      </c>
      <c r="H10" s="87"/>
      <c r="I10" s="87">
        <f>SUM(I12:I13)</f>
        <v>13529.15</v>
      </c>
      <c r="J10" s="111">
        <f>SUM(J12:J13)</f>
        <v>1</v>
      </c>
      <c r="K10" s="87">
        <f>SUM(K12:K13)</f>
        <v>16055</v>
      </c>
      <c r="L10" s="111">
        <v>0.41294786388538801</v>
      </c>
      <c r="M10" s="87"/>
      <c r="N10" s="87">
        <f t="shared" ref="N10:O10" si="0">SUM(N12:N13)</f>
        <v>1357.05</v>
      </c>
      <c r="O10" s="59">
        <f t="shared" si="0"/>
        <v>1</v>
      </c>
      <c r="P10" s="87">
        <f>SUM(P12:P13)</f>
        <v>1481</v>
      </c>
      <c r="Q10" s="59">
        <v>0.3540521157064308</v>
      </c>
      <c r="R10" s="87"/>
      <c r="S10" s="87">
        <f>SUM(S12:S13)</f>
        <v>56471.144</v>
      </c>
      <c r="T10" s="59">
        <f>SUM(T12:T13)</f>
        <v>1</v>
      </c>
      <c r="U10" s="87">
        <f>SUM(U12:U13)</f>
        <v>21970</v>
      </c>
      <c r="V10" s="59">
        <v>9.7331254097924896E-2</v>
      </c>
      <c r="W10" s="87"/>
      <c r="X10" s="87">
        <f>SUM(X12:X13)</f>
        <v>10944.484000000002</v>
      </c>
      <c r="Y10" s="59">
        <f>SUM(Y12:Y13)</f>
        <v>1</v>
      </c>
      <c r="Z10" s="87">
        <f>SUM(Z12:Z13)</f>
        <v>11121</v>
      </c>
      <c r="AA10" s="59">
        <v>0.43215201678712989</v>
      </c>
      <c r="AB10" s="87"/>
      <c r="AC10" s="87">
        <f t="shared" ref="AC10:AD10" si="1">SUM(AC12:AC13)</f>
        <v>12287.795999999998</v>
      </c>
      <c r="AD10" s="59">
        <f t="shared" si="1"/>
        <v>1</v>
      </c>
      <c r="AE10" s="87">
        <f>SUM(AE12:AE13)</f>
        <v>53635</v>
      </c>
      <c r="AF10" s="59">
        <v>0.33239340604858703</v>
      </c>
      <c r="AH10" s="70">
        <f t="shared" ref="AH10:AI10" si="2">SUM(AH12:AH13)</f>
        <v>10199.671</v>
      </c>
      <c r="AI10" s="59">
        <f t="shared" si="2"/>
        <v>1</v>
      </c>
      <c r="AJ10" s="70">
        <f>SUM(AJ12:AJ13)</f>
        <v>27674</v>
      </c>
      <c r="AK10" s="59">
        <v>8.2903696425201234E-2</v>
      </c>
      <c r="AM10" s="114">
        <f t="shared" ref="AM10:AN10" si="3">SUM(AM12:AM13)</f>
        <v>25052.200000000004</v>
      </c>
      <c r="AN10" s="59">
        <f t="shared" si="3"/>
        <v>1</v>
      </c>
      <c r="AO10" s="114">
        <f>SUM(AO12:AO13)</f>
        <v>10131</v>
      </c>
      <c r="AP10" s="59">
        <v>7.7537712671916975E-2</v>
      </c>
      <c r="AR10" s="70">
        <f t="shared" ref="AR10:AS10" si="4">SUM(AR12:AR13)</f>
        <v>9567.3619999999992</v>
      </c>
      <c r="AS10" s="59">
        <f t="shared" si="4"/>
        <v>1</v>
      </c>
      <c r="AT10" s="70">
        <f>SUM(AT12:AT13)</f>
        <v>118548</v>
      </c>
      <c r="AU10" s="59">
        <v>0.24920905534405305</v>
      </c>
      <c r="AW10" s="70">
        <f t="shared" ref="AW10:AX10" si="5">SUM(AW12:AW13)</f>
        <v>7231.692</v>
      </c>
      <c r="AX10" s="59">
        <f t="shared" si="5"/>
        <v>1</v>
      </c>
      <c r="AY10" s="70">
        <f>SUM(AY12:AY13)</f>
        <v>17036</v>
      </c>
      <c r="AZ10" s="59">
        <v>8.3857978961669286E-2</v>
      </c>
      <c r="BB10" s="70">
        <f t="shared" ref="BB10" si="6">SUM(BB12:BB13)</f>
        <v>152911.36499999999</v>
      </c>
      <c r="BC10" s="117">
        <f>SUM(BC12:BC13)</f>
        <v>1</v>
      </c>
      <c r="BD10" s="70">
        <f>SUM(AY10,AT10,AO10,AJ10,AE10,Z10,U10,P10,K10,F10)</f>
        <v>286619</v>
      </c>
      <c r="BE10" s="117">
        <v>0.17377041030379312</v>
      </c>
    </row>
    <row r="11" spans="1:57" s="40" customFormat="1" x14ac:dyDescent="0.25">
      <c r="A11" s="162"/>
      <c r="B11" s="162"/>
      <c r="C11" s="25"/>
      <c r="D11" s="87"/>
      <c r="E11" s="72"/>
      <c r="F11" s="104"/>
      <c r="G11" s="72"/>
      <c r="H11" s="72"/>
      <c r="I11" s="70"/>
      <c r="J11" s="70"/>
      <c r="K11" s="72"/>
      <c r="L11" s="70"/>
      <c r="M11" s="70"/>
      <c r="N11" s="70"/>
      <c r="O11" s="70"/>
      <c r="P11" s="70"/>
      <c r="Q11" s="70"/>
      <c r="R11" s="70"/>
      <c r="S11" s="104"/>
      <c r="T11" s="84"/>
      <c r="U11" s="104"/>
      <c r="V11" s="84"/>
      <c r="W11" s="70"/>
      <c r="X11" s="70"/>
      <c r="Y11" s="70"/>
      <c r="Z11" s="70"/>
      <c r="AA11" s="70"/>
      <c r="AB11" s="70"/>
      <c r="AE11" s="70"/>
      <c r="BD11" s="70"/>
    </row>
    <row r="12" spans="1:57" s="40" customFormat="1" x14ac:dyDescent="0.25">
      <c r="A12" s="162" t="s">
        <v>55</v>
      </c>
      <c r="B12" s="162" t="s">
        <v>56</v>
      </c>
      <c r="C12" s="25"/>
      <c r="D12" s="17">
        <f>SUM(D15:D23)</f>
        <v>5968.2799999999988</v>
      </c>
      <c r="E12" s="111">
        <f t="shared" ref="E12:AW12" si="7">SUM(E15:E23)</f>
        <v>0.95175492312324272</v>
      </c>
      <c r="F12" s="17">
        <f>SUM(F15:F23)</f>
        <v>8459</v>
      </c>
      <c r="G12" s="111">
        <v>0.18220001292351434</v>
      </c>
      <c r="H12" s="17"/>
      <c r="I12" s="17">
        <f t="shared" si="7"/>
        <v>13071.215</v>
      </c>
      <c r="J12" s="59">
        <f>I12/$I$10</f>
        <v>0.96615197554909216</v>
      </c>
      <c r="K12" s="17">
        <f t="shared" ref="K12" si="8">SUM(K15:K23)</f>
        <v>15355</v>
      </c>
      <c r="L12" s="59">
        <v>0.4198796828001094</v>
      </c>
      <c r="M12" s="17"/>
      <c r="N12" s="17">
        <f t="shared" si="7"/>
        <v>1309.385</v>
      </c>
      <c r="O12" s="59">
        <f>N12/$N$10</f>
        <v>0.96487601783279908</v>
      </c>
      <c r="P12" s="17">
        <f t="shared" ref="P12" si="9">SUM(P15:P23)</f>
        <v>1366</v>
      </c>
      <c r="Q12" s="59">
        <v>0.36310473152578415</v>
      </c>
      <c r="R12" s="17"/>
      <c r="S12" s="17">
        <f t="shared" si="7"/>
        <v>53978.686000000002</v>
      </c>
      <c r="T12" s="59">
        <f>S12/$S$10</f>
        <v>0.9558631572967603</v>
      </c>
      <c r="U12" s="17">
        <f t="shared" ref="U12" si="10">SUM(U15:U23)</f>
        <v>21105</v>
      </c>
      <c r="V12" s="59">
        <v>9.970991760526117E-2</v>
      </c>
      <c r="W12" s="17"/>
      <c r="X12" s="17">
        <f t="shared" si="7"/>
        <v>10296.962000000001</v>
      </c>
      <c r="Y12" s="59">
        <f>X12/$X$10</f>
        <v>0.94083576713164363</v>
      </c>
      <c r="Z12" s="17">
        <f t="shared" ref="Z12" si="11">SUM(Z15:Z23)</f>
        <v>10539</v>
      </c>
      <c r="AA12" s="59">
        <v>0.44112845841530285</v>
      </c>
      <c r="AB12" s="17"/>
      <c r="AC12" s="17">
        <f t="shared" si="7"/>
        <v>11713.261999999999</v>
      </c>
      <c r="AD12" s="59">
        <f>AC12/$AC$10</f>
        <v>0.95324352715491045</v>
      </c>
      <c r="AE12" s="17">
        <f t="shared" ref="AE12" si="12">SUM(AE15:AE23)</f>
        <v>50188</v>
      </c>
      <c r="AF12" s="59">
        <v>0.3414985982961814</v>
      </c>
      <c r="AG12" s="17"/>
      <c r="AH12" s="17">
        <f t="shared" si="7"/>
        <v>9886.2929999999997</v>
      </c>
      <c r="AI12" s="59">
        <f>AH12/$AH$10</f>
        <v>0.96927567565659711</v>
      </c>
      <c r="AJ12" s="17">
        <f t="shared" ref="AJ12" si="13">SUM(AJ15:AJ23)</f>
        <v>26267</v>
      </c>
      <c r="AK12" s="59">
        <v>8.2921886049095866E-2</v>
      </c>
      <c r="AL12" s="17"/>
      <c r="AM12" s="17">
        <f t="shared" si="7"/>
        <v>22616.515000000003</v>
      </c>
      <c r="AN12" s="59">
        <f>AM12/$AM$10</f>
        <v>0.90277560453772521</v>
      </c>
      <c r="AO12" s="17">
        <f t="shared" ref="AO12" si="14">SUM(AO15:AO23)</f>
        <v>9717</v>
      </c>
      <c r="AP12" s="59">
        <v>8.0058991703261848E-2</v>
      </c>
      <c r="AQ12" s="17"/>
      <c r="AR12" s="17">
        <f t="shared" si="7"/>
        <v>9135.369999999999</v>
      </c>
      <c r="AS12" s="59">
        <f>AR12/$AR$10</f>
        <v>0.95484732364051861</v>
      </c>
      <c r="AT12" s="17">
        <f t="shared" ref="AT12" si="15">SUM(AT15:AT23)</f>
        <v>111892</v>
      </c>
      <c r="AU12" s="59">
        <v>0.24943154966249653</v>
      </c>
      <c r="AV12" s="17"/>
      <c r="AW12" s="17">
        <f t="shared" si="7"/>
        <v>7122.1090000000004</v>
      </c>
      <c r="AX12" s="59">
        <f>AW12/$AW$10</f>
        <v>0.98484683805670936</v>
      </c>
      <c r="AY12" s="17">
        <f t="shared" ref="AY12" si="16">SUM(AY15:AY23)</f>
        <v>16447</v>
      </c>
      <c r="AZ12" s="59">
        <v>8.5857320345371205E-2</v>
      </c>
      <c r="BB12" s="17">
        <f>SUM(AW12,AR12,AM12,AH12,AC12,X12,S12,N12,I12,D12)</f>
        <v>145098.07699999999</v>
      </c>
      <c r="BC12" s="59">
        <f>BB12/$BB$10</f>
        <v>0.94890315706749462</v>
      </c>
      <c r="BD12" s="70">
        <f t="shared" ref="BD12:BD23" si="17">SUM(AY12,AT12,AO12,AJ12,AE12,Z12,U12,P12,K12,F12)</f>
        <v>271335</v>
      </c>
      <c r="BE12" s="59">
        <v>0.1753298237429155</v>
      </c>
    </row>
    <row r="13" spans="1:57" s="16" customFormat="1" x14ac:dyDescent="0.25">
      <c r="A13" s="162" t="s">
        <v>57</v>
      </c>
      <c r="B13" s="162" t="s">
        <v>58</v>
      </c>
      <c r="D13" s="36">
        <v>302.536</v>
      </c>
      <c r="E13" s="111">
        <f>D13/D10</f>
        <v>4.8245076876757359E-2</v>
      </c>
      <c r="F13" s="17">
        <v>509</v>
      </c>
      <c r="G13" s="111">
        <v>0.13440718246633218</v>
      </c>
      <c r="H13" s="17"/>
      <c r="I13" s="36">
        <v>457.935</v>
      </c>
      <c r="J13" s="59">
        <f t="shared" ref="J13:J23" si="18">I13/$I$10</f>
        <v>3.3848024450907857E-2</v>
      </c>
      <c r="K13" s="17">
        <v>700</v>
      </c>
      <c r="L13" s="59">
        <v>0.30316154179298399</v>
      </c>
      <c r="M13" s="17"/>
      <c r="N13" s="36">
        <v>47.664999999999999</v>
      </c>
      <c r="O13" s="59">
        <f t="shared" ref="O13:O23" si="19">N13/$N$10</f>
        <v>3.5123982167200911E-2</v>
      </c>
      <c r="P13" s="17">
        <v>115</v>
      </c>
      <c r="Q13" s="59">
        <v>0.27315914489311166</v>
      </c>
      <c r="R13" s="17"/>
      <c r="S13" s="36">
        <v>2492.4580000000001</v>
      </c>
      <c r="T13" s="59">
        <f t="shared" ref="T13:T23" si="20">S13/$S$10</f>
        <v>4.4136842703239733E-2</v>
      </c>
      <c r="U13" s="17">
        <v>865</v>
      </c>
      <c r="V13" s="59">
        <v>6.1522048364153627E-2</v>
      </c>
      <c r="W13" s="17"/>
      <c r="X13" s="36">
        <v>647.52200000000005</v>
      </c>
      <c r="Y13" s="59">
        <f t="shared" ref="Y13:Y23" si="21">X13/$X$10</f>
        <v>5.9164232868356328E-2</v>
      </c>
      <c r="Z13" s="17">
        <v>582</v>
      </c>
      <c r="AA13" s="59">
        <v>0.31578947368421051</v>
      </c>
      <c r="AB13" s="17"/>
      <c r="AC13" s="36">
        <v>574.53399999999999</v>
      </c>
      <c r="AD13" s="59">
        <f t="shared" ref="AD13:AD23" si="22">AC13/$AC$10</f>
        <v>4.6756472845089554E-2</v>
      </c>
      <c r="AE13" s="17">
        <v>3447</v>
      </c>
      <c r="AF13" s="59">
        <v>0.23944151153098084</v>
      </c>
      <c r="AG13" s="17"/>
      <c r="AH13" s="36">
        <v>313.37799999999999</v>
      </c>
      <c r="AI13" s="59">
        <f>AH13/$AH$10</f>
        <v>3.0724324343402838E-2</v>
      </c>
      <c r="AJ13" s="17">
        <v>1407</v>
      </c>
      <c r="AK13" s="59">
        <v>8.2565577137491936E-2</v>
      </c>
      <c r="AL13" s="17"/>
      <c r="AM13" s="36">
        <v>2435.6849999999999</v>
      </c>
      <c r="AN13" s="59">
        <f t="shared" ref="AN13:AN23" si="23">AM13/$AM$10</f>
        <v>9.7224395462274751E-2</v>
      </c>
      <c r="AO13" s="17">
        <v>414</v>
      </c>
      <c r="AP13" s="59">
        <v>4.4583243592504845E-2</v>
      </c>
      <c r="AQ13" s="17"/>
      <c r="AR13" s="36">
        <v>431.99200000000002</v>
      </c>
      <c r="AS13" s="59">
        <f t="shared" ref="AS13:AS23" si="24">AR13/$AR$10</f>
        <v>4.5152676359481336E-2</v>
      </c>
      <c r="AT13" s="17">
        <v>6656</v>
      </c>
      <c r="AU13" s="59">
        <v>0.24552731565162861</v>
      </c>
      <c r="AV13" s="17"/>
      <c r="AW13" s="36">
        <v>109.583</v>
      </c>
      <c r="AX13" s="59">
        <f t="shared" ref="AX13:AX23" si="25">AW13/$AW$10</f>
        <v>1.5153161943290727E-2</v>
      </c>
      <c r="AY13" s="17">
        <v>589</v>
      </c>
      <c r="AZ13" s="59">
        <v>5.0815287723233543E-2</v>
      </c>
      <c r="BB13" s="17">
        <f>SUM(AW13,AR13,AM13,AH13,AC13,X13,S13,N13,I13,D13)</f>
        <v>7813.2880000000005</v>
      </c>
      <c r="BC13" s="59">
        <f t="shared" ref="BC13:BC23" si="26">BB13/$BB$10</f>
        <v>5.1096842932505382E-2</v>
      </c>
      <c r="BD13" s="70">
        <f t="shared" si="17"/>
        <v>15284</v>
      </c>
      <c r="BE13" s="59">
        <v>0.15007413371562112</v>
      </c>
    </row>
    <row r="14" spans="1:57" s="40" customFormat="1" x14ac:dyDescent="0.25">
      <c r="A14" s="162"/>
      <c r="B14" s="162"/>
      <c r="C14" s="25"/>
      <c r="D14" s="42"/>
      <c r="E14" s="72"/>
      <c r="F14" s="104"/>
      <c r="G14" s="72"/>
      <c r="H14" s="72"/>
      <c r="I14" s="42"/>
      <c r="J14" s="59"/>
      <c r="K14" s="72"/>
      <c r="L14" s="59"/>
      <c r="M14" s="70"/>
      <c r="N14" s="42"/>
      <c r="O14" s="59"/>
      <c r="P14" s="70"/>
      <c r="Q14" s="59"/>
      <c r="R14" s="70"/>
      <c r="S14" s="42"/>
      <c r="T14" s="59"/>
      <c r="U14" s="104"/>
      <c r="V14" s="59"/>
      <c r="W14" s="70"/>
      <c r="X14" s="42"/>
      <c r="Y14" s="59"/>
      <c r="Z14" s="70"/>
      <c r="AA14" s="59"/>
      <c r="AB14" s="70"/>
      <c r="AC14" s="42"/>
      <c r="AD14" s="59"/>
      <c r="AE14" s="70"/>
      <c r="AF14" s="59"/>
      <c r="AH14" s="42"/>
      <c r="AI14" s="59"/>
      <c r="AJ14" s="41"/>
      <c r="AK14" s="59"/>
      <c r="AM14" s="42"/>
      <c r="AN14" s="59"/>
      <c r="AP14" s="59"/>
      <c r="AR14" s="42"/>
      <c r="AS14" s="59"/>
      <c r="AU14" s="59"/>
      <c r="AW14" s="42"/>
      <c r="AX14" s="59"/>
      <c r="AY14" s="41"/>
      <c r="AZ14" s="59"/>
      <c r="BB14" s="115"/>
      <c r="BC14" s="59"/>
      <c r="BD14" s="70"/>
      <c r="BE14" s="59"/>
    </row>
    <row r="15" spans="1:57" x14ac:dyDescent="0.25">
      <c r="A15" s="91" t="s">
        <v>59</v>
      </c>
      <c r="B15" s="91" t="s">
        <v>60</v>
      </c>
      <c r="D15" s="42">
        <v>351.86799999999999</v>
      </c>
      <c r="E15" s="113">
        <f>D15/$D$10</f>
        <v>5.6111995631828469E-2</v>
      </c>
      <c r="F15" s="18">
        <v>436</v>
      </c>
      <c r="G15" s="113">
        <v>0.1982719417917235</v>
      </c>
      <c r="H15" s="89"/>
      <c r="I15" s="42">
        <v>690.274</v>
      </c>
      <c r="J15" s="113">
        <f t="shared" si="18"/>
        <v>5.1021239323978229E-2</v>
      </c>
      <c r="K15" s="18">
        <v>726</v>
      </c>
      <c r="L15" s="113">
        <v>0.45517241379310347</v>
      </c>
      <c r="M15" s="89"/>
      <c r="N15" s="42">
        <v>37.384</v>
      </c>
      <c r="O15" s="60">
        <f t="shared" si="19"/>
        <v>2.7547990125640177E-2</v>
      </c>
      <c r="P15" s="41">
        <v>60</v>
      </c>
      <c r="Q15" s="60">
        <v>0.28301886792452829</v>
      </c>
      <c r="R15" s="89"/>
      <c r="S15" s="42">
        <v>1760.1690000000001</v>
      </c>
      <c r="T15" s="60">
        <f t="shared" si="20"/>
        <v>3.1169352616621335E-2</v>
      </c>
      <c r="U15" s="18">
        <v>1214</v>
      </c>
      <c r="V15" s="60">
        <v>0.11451749834921233</v>
      </c>
      <c r="W15" s="89"/>
      <c r="X15" s="42">
        <v>1273.989</v>
      </c>
      <c r="Y15" s="60">
        <f t="shared" si="21"/>
        <v>0.11640466558313757</v>
      </c>
      <c r="Z15" s="18">
        <v>327</v>
      </c>
      <c r="AA15" s="60">
        <v>0.34861407249466952</v>
      </c>
      <c r="AB15" s="89"/>
      <c r="AC15" s="42">
        <v>506.74099999999999</v>
      </c>
      <c r="AD15" s="60">
        <f t="shared" si="22"/>
        <v>4.1239372789066489E-2</v>
      </c>
      <c r="AE15" s="18">
        <v>2286</v>
      </c>
      <c r="AF15" s="60">
        <v>0.31157148698378084</v>
      </c>
      <c r="AH15" s="42">
        <v>381.52800000000002</v>
      </c>
      <c r="AI15" s="60">
        <f t="shared" ref="AI15:AI23" si="27">AH15/$AH$10</f>
        <v>3.7405912406390365E-2</v>
      </c>
      <c r="AJ15" s="18">
        <v>1308</v>
      </c>
      <c r="AK15" s="60">
        <v>0.10090256884980328</v>
      </c>
      <c r="AM15" s="42">
        <v>1946.7539999999999</v>
      </c>
      <c r="AN15" s="60">
        <f t="shared" si="23"/>
        <v>7.7707905892496446E-2</v>
      </c>
      <c r="AO15" s="18">
        <v>405</v>
      </c>
      <c r="AP15" s="60">
        <v>6.9803516028955528E-2</v>
      </c>
      <c r="AR15" s="42">
        <v>419.72300000000001</v>
      </c>
      <c r="AS15" s="60">
        <f t="shared" si="24"/>
        <v>4.3870295699065226E-2</v>
      </c>
      <c r="AT15" s="18">
        <v>5019</v>
      </c>
      <c r="AU15" s="60">
        <v>0.23045135222002847</v>
      </c>
      <c r="AW15" s="42">
        <v>188.273</v>
      </c>
      <c r="AX15" s="60">
        <f t="shared" si="25"/>
        <v>2.6034432882373861E-2</v>
      </c>
      <c r="AY15" s="18">
        <v>435</v>
      </c>
      <c r="AZ15" s="59">
        <v>6.8883610451306407E-2</v>
      </c>
      <c r="BB15" s="115">
        <f t="shared" ref="BB15:BB23" si="28">SUM(AW15,AR15,AM15,AH15,AC15,X15,S15,N15,I15,D15)</f>
        <v>7556.7030000000004</v>
      </c>
      <c r="BC15" s="60">
        <f t="shared" si="26"/>
        <v>4.9418844701307849E-2</v>
      </c>
      <c r="BD15" s="147">
        <f t="shared" si="17"/>
        <v>12216</v>
      </c>
      <c r="BE15" s="60">
        <v>0.17516238654450036</v>
      </c>
    </row>
    <row r="16" spans="1:57" x14ac:dyDescent="0.25">
      <c r="A16" s="91" t="s">
        <v>119</v>
      </c>
      <c r="B16" s="91" t="s">
        <v>120</v>
      </c>
      <c r="D16" s="42">
        <v>713.54200000000003</v>
      </c>
      <c r="E16" s="113">
        <f t="shared" ref="E16:E23" si="29">D16/$D$10</f>
        <v>0.11378774309435967</v>
      </c>
      <c r="F16" s="18">
        <v>1001</v>
      </c>
      <c r="G16" s="113">
        <v>0.1892249527410208</v>
      </c>
      <c r="H16" s="89"/>
      <c r="I16" s="42">
        <v>1538.819</v>
      </c>
      <c r="J16" s="113">
        <f t="shared" si="18"/>
        <v>0.11374099629318915</v>
      </c>
      <c r="K16" s="18">
        <v>2221</v>
      </c>
      <c r="L16" s="113">
        <v>0.42377408891432933</v>
      </c>
      <c r="M16" s="89"/>
      <c r="N16" s="42">
        <v>140.34700000000001</v>
      </c>
      <c r="O16" s="60">
        <f t="shared" si="19"/>
        <v>0.10342065509745405</v>
      </c>
      <c r="P16" s="41">
        <v>179</v>
      </c>
      <c r="Q16" s="60">
        <v>0.35098039215686272</v>
      </c>
      <c r="R16" s="89"/>
      <c r="S16" s="42">
        <v>11110.224</v>
      </c>
      <c r="T16" s="60">
        <f t="shared" si="20"/>
        <v>0.19674161373461815</v>
      </c>
      <c r="U16" s="18">
        <v>2502</v>
      </c>
      <c r="V16" s="60">
        <v>9.3560691047789996E-2</v>
      </c>
      <c r="W16" s="89"/>
      <c r="X16" s="42">
        <v>1709.56</v>
      </c>
      <c r="Y16" s="60">
        <f t="shared" si="21"/>
        <v>0.15620288722611314</v>
      </c>
      <c r="Z16" s="18">
        <v>1394</v>
      </c>
      <c r="AA16" s="60">
        <v>0.45362837617962903</v>
      </c>
      <c r="AB16" s="89"/>
      <c r="AC16" s="42">
        <v>1512.6010000000001</v>
      </c>
      <c r="AD16" s="60">
        <f t="shared" si="22"/>
        <v>0.12309782812149553</v>
      </c>
      <c r="AE16" s="18">
        <v>7012</v>
      </c>
      <c r="AF16" s="60">
        <v>0.3633725449551744</v>
      </c>
      <c r="AH16" s="42">
        <v>1132.5619999999999</v>
      </c>
      <c r="AI16" s="60">
        <f t="shared" si="27"/>
        <v>0.11103907175045155</v>
      </c>
      <c r="AJ16" s="18">
        <v>3946</v>
      </c>
      <c r="AK16" s="60">
        <v>9.8132351844022775E-2</v>
      </c>
      <c r="AM16" s="42">
        <v>3354.09</v>
      </c>
      <c r="AN16" s="60">
        <f t="shared" si="23"/>
        <v>0.13388405010338411</v>
      </c>
      <c r="AO16" s="18">
        <v>1310</v>
      </c>
      <c r="AP16" s="60">
        <v>7.520091848450057E-2</v>
      </c>
      <c r="AR16" s="42">
        <v>1342.1369999999999</v>
      </c>
      <c r="AS16" s="60">
        <f t="shared" si="24"/>
        <v>0.14028287003251264</v>
      </c>
      <c r="AT16" s="18">
        <v>18611</v>
      </c>
      <c r="AU16" s="60">
        <v>0.27980996196232316</v>
      </c>
      <c r="AW16" s="42">
        <v>881.82100000000003</v>
      </c>
      <c r="AX16" s="60">
        <f t="shared" si="25"/>
        <v>0.12193840666886809</v>
      </c>
      <c r="AY16" s="18">
        <v>2138</v>
      </c>
      <c r="AZ16" s="59">
        <v>7.6215599600741479E-2</v>
      </c>
      <c r="BB16" s="115">
        <f t="shared" si="28"/>
        <v>23435.703000000005</v>
      </c>
      <c r="BC16" s="60">
        <f t="shared" si="26"/>
        <v>0.15326331695489087</v>
      </c>
      <c r="BD16" s="147">
        <f t="shared" si="17"/>
        <v>40314</v>
      </c>
      <c r="BE16" s="60">
        <v>0.18984784482149669</v>
      </c>
    </row>
    <row r="17" spans="1:57" x14ac:dyDescent="0.25">
      <c r="A17" s="91" t="s">
        <v>271</v>
      </c>
      <c r="B17" s="91" t="s">
        <v>272</v>
      </c>
      <c r="D17" s="42">
        <v>582.81399999999996</v>
      </c>
      <c r="E17" s="113">
        <f t="shared" si="29"/>
        <v>9.2940695437404006E-2</v>
      </c>
      <c r="F17" s="110">
        <v>893</v>
      </c>
      <c r="G17" s="113">
        <v>0.19204301075268818</v>
      </c>
      <c r="H17" s="89"/>
      <c r="I17" s="42">
        <v>1254.0920000000001</v>
      </c>
      <c r="J17" s="113">
        <f t="shared" si="18"/>
        <v>9.2695549979119177E-2</v>
      </c>
      <c r="K17" s="110">
        <v>1601</v>
      </c>
      <c r="L17" s="113">
        <v>0.43340552246886843</v>
      </c>
      <c r="M17" s="89"/>
      <c r="N17" s="42">
        <v>176.637</v>
      </c>
      <c r="O17" s="60">
        <f t="shared" si="19"/>
        <v>0.1301624848015917</v>
      </c>
      <c r="P17" s="109">
        <v>142</v>
      </c>
      <c r="Q17" s="60">
        <v>0.35768261964735515</v>
      </c>
      <c r="R17" s="89"/>
      <c r="S17" s="42">
        <v>11983.911</v>
      </c>
      <c r="T17" s="60">
        <f t="shared" si="20"/>
        <v>0.21221300209537106</v>
      </c>
      <c r="U17" s="110">
        <v>2595</v>
      </c>
      <c r="V17" s="60">
        <v>0.10484001292824822</v>
      </c>
      <c r="W17" s="89"/>
      <c r="X17" s="42">
        <v>719.69399999999996</v>
      </c>
      <c r="Y17" s="60">
        <f t="shared" si="21"/>
        <v>6.5758604973975912E-2</v>
      </c>
      <c r="Z17" s="110">
        <v>1097</v>
      </c>
      <c r="AA17" s="60">
        <v>0.48304711580801407</v>
      </c>
      <c r="AB17" s="89"/>
      <c r="AC17" s="42">
        <v>1097.009</v>
      </c>
      <c r="AD17" s="60">
        <f t="shared" si="22"/>
        <v>8.9276303089667192E-2</v>
      </c>
      <c r="AE17" s="18">
        <v>5667</v>
      </c>
      <c r="AF17" s="60">
        <v>0.35753943217665612</v>
      </c>
      <c r="AH17" s="42">
        <v>1019.265</v>
      </c>
      <c r="AI17" s="60">
        <f t="shared" si="27"/>
        <v>9.9931164446382628E-2</v>
      </c>
      <c r="AJ17" s="18">
        <v>3119</v>
      </c>
      <c r="AK17" s="60">
        <v>9.6289207211657193E-2</v>
      </c>
      <c r="AM17" s="42">
        <v>2108.5500000000002</v>
      </c>
      <c r="AN17" s="60">
        <f t="shared" si="23"/>
        <v>8.4166260847350724E-2</v>
      </c>
      <c r="AO17" s="18">
        <v>1173</v>
      </c>
      <c r="AP17" s="60">
        <v>7.9893747445852065E-2</v>
      </c>
      <c r="AR17" s="42">
        <v>1049.6189999999999</v>
      </c>
      <c r="AS17" s="60">
        <f t="shared" si="24"/>
        <v>0.10970829785681779</v>
      </c>
      <c r="AT17" s="18">
        <v>13414</v>
      </c>
      <c r="AU17" s="60">
        <v>0.27872667580933386</v>
      </c>
      <c r="AW17" s="42">
        <v>820.51599999999996</v>
      </c>
      <c r="AX17" s="60">
        <f t="shared" si="25"/>
        <v>0.11346113744888471</v>
      </c>
      <c r="AY17" s="18">
        <v>1740</v>
      </c>
      <c r="AZ17" s="59">
        <v>8.0095746639661208E-2</v>
      </c>
      <c r="BB17" s="115">
        <f t="shared" si="28"/>
        <v>20812.106999999996</v>
      </c>
      <c r="BC17" s="60">
        <f t="shared" si="26"/>
        <v>0.13610569103218717</v>
      </c>
      <c r="BD17" s="147">
        <f t="shared" si="17"/>
        <v>31441</v>
      </c>
      <c r="BE17" s="60">
        <v>0.18655140087102018</v>
      </c>
    </row>
    <row r="18" spans="1:57" x14ac:dyDescent="0.25">
      <c r="A18" s="91" t="s">
        <v>381</v>
      </c>
      <c r="B18" s="91" t="s">
        <v>382</v>
      </c>
      <c r="D18" s="42">
        <v>442.05700000000002</v>
      </c>
      <c r="E18" s="113">
        <f t="shared" si="29"/>
        <v>7.0494334389655203E-2</v>
      </c>
      <c r="F18" s="18">
        <v>772</v>
      </c>
      <c r="G18" s="113">
        <v>0.17738970588235295</v>
      </c>
      <c r="H18" s="89"/>
      <c r="I18" s="42">
        <v>1312.7729999999999</v>
      </c>
      <c r="J18" s="113">
        <f t="shared" si="18"/>
        <v>9.7032925202248474E-2</v>
      </c>
      <c r="K18" s="18">
        <v>1466</v>
      </c>
      <c r="L18" s="113">
        <v>0.43643941649300388</v>
      </c>
      <c r="M18" s="89"/>
      <c r="N18" s="42">
        <v>158.81800000000001</v>
      </c>
      <c r="O18" s="60">
        <f t="shared" si="19"/>
        <v>0.11703179691242034</v>
      </c>
      <c r="P18" s="41">
        <v>135</v>
      </c>
      <c r="Q18" s="60">
        <v>0.37709497206703912</v>
      </c>
      <c r="R18" s="89"/>
      <c r="S18" s="42">
        <v>8137.1769999999997</v>
      </c>
      <c r="T18" s="60">
        <f t="shared" si="20"/>
        <v>0.14409442457903809</v>
      </c>
      <c r="U18" s="18">
        <v>2789</v>
      </c>
      <c r="V18" s="60">
        <v>0.12005509879040936</v>
      </c>
      <c r="W18" s="89"/>
      <c r="X18" s="42">
        <v>917.15300000000002</v>
      </c>
      <c r="Y18" s="60">
        <f t="shared" si="21"/>
        <v>8.3800478853091637E-2</v>
      </c>
      <c r="Z18" s="18">
        <v>884</v>
      </c>
      <c r="AA18" s="60">
        <v>0.50630011454753721</v>
      </c>
      <c r="AB18" s="89"/>
      <c r="AC18" s="42">
        <v>799.18200000000002</v>
      </c>
      <c r="AD18" s="60">
        <f t="shared" si="22"/>
        <v>6.5038677399917783E-2</v>
      </c>
      <c r="AE18" s="110">
        <v>4040</v>
      </c>
      <c r="AF18" s="60">
        <v>0.37749953279760795</v>
      </c>
      <c r="AH18" s="42">
        <v>875.18399999999997</v>
      </c>
      <c r="AI18" s="60">
        <f t="shared" si="27"/>
        <v>8.5805120576928406E-2</v>
      </c>
      <c r="AJ18" s="110">
        <v>2412</v>
      </c>
      <c r="AK18" s="60">
        <v>0.10487412496195486</v>
      </c>
      <c r="AM18" s="42">
        <v>3007.2469999999998</v>
      </c>
      <c r="AN18" s="60">
        <f t="shared" si="23"/>
        <v>0.12003923807090791</v>
      </c>
      <c r="AO18" s="110">
        <v>1148</v>
      </c>
      <c r="AP18" s="60">
        <v>9.5025246254449136E-2</v>
      </c>
      <c r="AR18" s="42">
        <v>729.54300000000001</v>
      </c>
      <c r="AS18" s="60">
        <f t="shared" si="24"/>
        <v>7.6253307860620317E-2</v>
      </c>
      <c r="AT18" s="110">
        <v>8756</v>
      </c>
      <c r="AU18" s="60">
        <v>0.250307309682399</v>
      </c>
      <c r="AW18" s="42">
        <v>1196.403</v>
      </c>
      <c r="AX18" s="60">
        <f t="shared" si="25"/>
        <v>0.16543887654507411</v>
      </c>
      <c r="AY18" s="110">
        <v>1587</v>
      </c>
      <c r="AZ18" s="59">
        <v>9.8933981671965585E-2</v>
      </c>
      <c r="BB18" s="115">
        <f t="shared" si="28"/>
        <v>17575.537</v>
      </c>
      <c r="BC18" s="60">
        <f t="shared" si="26"/>
        <v>0.11493937680825753</v>
      </c>
      <c r="BD18" s="147">
        <f t="shared" si="17"/>
        <v>23989</v>
      </c>
      <c r="BE18" s="60">
        <v>0.18474393530997305</v>
      </c>
    </row>
    <row r="19" spans="1:57" x14ac:dyDescent="0.25">
      <c r="A19" s="91" t="s">
        <v>475</v>
      </c>
      <c r="B19" s="91" t="s">
        <v>476</v>
      </c>
      <c r="D19" s="42">
        <v>634.38699999999994</v>
      </c>
      <c r="E19" s="113">
        <f t="shared" si="29"/>
        <v>0.10116498395105199</v>
      </c>
      <c r="F19" s="110">
        <v>766</v>
      </c>
      <c r="G19" s="113">
        <v>0.17633517495395948</v>
      </c>
      <c r="H19" s="89"/>
      <c r="I19" s="42">
        <v>1204.3889999999999</v>
      </c>
      <c r="J19" s="113">
        <f t="shared" si="18"/>
        <v>8.9021778899635223E-2</v>
      </c>
      <c r="K19" s="110">
        <v>1595</v>
      </c>
      <c r="L19" s="113">
        <v>0.41171915332989156</v>
      </c>
      <c r="M19" s="89"/>
      <c r="N19" s="42">
        <v>136.197</v>
      </c>
      <c r="O19" s="60">
        <f t="shared" si="19"/>
        <v>0.10036255112191887</v>
      </c>
      <c r="P19" s="109">
        <v>121</v>
      </c>
      <c r="Q19" s="60">
        <v>0.33893557422969189</v>
      </c>
      <c r="R19" s="89"/>
      <c r="S19" s="42">
        <v>8674.7659999999996</v>
      </c>
      <c r="T19" s="60">
        <f t="shared" si="20"/>
        <v>0.1536141360975439</v>
      </c>
      <c r="U19" s="110">
        <v>2908</v>
      </c>
      <c r="V19" s="60">
        <v>0.11386952776254992</v>
      </c>
      <c r="W19" s="89"/>
      <c r="X19" s="42">
        <v>983.221</v>
      </c>
      <c r="Y19" s="60">
        <f t="shared" si="21"/>
        <v>8.983712708611935E-2</v>
      </c>
      <c r="Z19" s="110">
        <v>1238</v>
      </c>
      <c r="AA19" s="60">
        <v>0.47360367253251723</v>
      </c>
      <c r="AB19" s="89"/>
      <c r="AC19" s="42">
        <v>1082.636</v>
      </c>
      <c r="AD19" s="60">
        <f t="shared" si="22"/>
        <v>8.8106605936491791E-2</v>
      </c>
      <c r="AE19" s="18">
        <v>4008</v>
      </c>
      <c r="AF19" s="60">
        <v>0.35450203431806121</v>
      </c>
      <c r="AH19" s="42">
        <v>866.70399999999995</v>
      </c>
      <c r="AI19" s="60">
        <f t="shared" si="27"/>
        <v>8.4973721211203765E-2</v>
      </c>
      <c r="AJ19" s="18">
        <v>2522</v>
      </c>
      <c r="AK19" s="60">
        <v>9.1198379981196204E-2</v>
      </c>
      <c r="AM19" s="42">
        <v>1150.0129999999999</v>
      </c>
      <c r="AN19" s="60">
        <f t="shared" si="23"/>
        <v>4.590467104685416E-2</v>
      </c>
      <c r="AO19" s="18">
        <v>1003</v>
      </c>
      <c r="AP19" s="60">
        <v>8.280359943861966E-2</v>
      </c>
      <c r="AR19" s="42">
        <v>1010.763</v>
      </c>
      <c r="AS19" s="60">
        <f t="shared" si="24"/>
        <v>0.10564699025708446</v>
      </c>
      <c r="AT19" s="18">
        <v>12293</v>
      </c>
      <c r="AU19" s="60">
        <v>0.27313529006598974</v>
      </c>
      <c r="AW19" s="42">
        <v>1091.3579999999999</v>
      </c>
      <c r="AX19" s="60">
        <f t="shared" si="25"/>
        <v>0.15091323026478451</v>
      </c>
      <c r="AY19" s="18">
        <v>2052</v>
      </c>
      <c r="AZ19" s="59">
        <v>9.2274485115567947E-2</v>
      </c>
      <c r="BB19" s="115">
        <f t="shared" si="28"/>
        <v>16834.433999999997</v>
      </c>
      <c r="BC19" s="60">
        <f t="shared" si="26"/>
        <v>0.11009275863831311</v>
      </c>
      <c r="BD19" s="147">
        <f t="shared" si="17"/>
        <v>28506</v>
      </c>
      <c r="BE19" s="60">
        <v>0.1838562997839337</v>
      </c>
    </row>
    <row r="20" spans="1:57" x14ac:dyDescent="0.25">
      <c r="A20" s="91" t="s">
        <v>595</v>
      </c>
      <c r="B20" s="91" t="s">
        <v>596</v>
      </c>
      <c r="D20" s="42">
        <v>564.79300000000001</v>
      </c>
      <c r="E20" s="113">
        <f t="shared" si="29"/>
        <v>9.0066906763011406E-2</v>
      </c>
      <c r="F20" s="18">
        <v>855</v>
      </c>
      <c r="G20" s="113">
        <v>0.14290489720875815</v>
      </c>
      <c r="H20" s="89"/>
      <c r="I20" s="42">
        <v>1469.42</v>
      </c>
      <c r="J20" s="113">
        <f t="shared" si="18"/>
        <v>0.10861140574241546</v>
      </c>
      <c r="K20" s="18">
        <v>1466</v>
      </c>
      <c r="L20" s="113">
        <v>0.34681807428436245</v>
      </c>
      <c r="M20" s="89"/>
      <c r="N20" s="42">
        <v>96.185000000000002</v>
      </c>
      <c r="O20" s="60">
        <f t="shared" si="19"/>
        <v>7.0878007442614493E-2</v>
      </c>
      <c r="P20" s="41">
        <v>170</v>
      </c>
      <c r="Q20" s="60">
        <v>0.35714285714285715</v>
      </c>
      <c r="R20" s="89"/>
      <c r="S20" s="42">
        <v>4679.4369999999999</v>
      </c>
      <c r="T20" s="60">
        <f t="shared" si="20"/>
        <v>8.2864214686353799E-2</v>
      </c>
      <c r="U20" s="18">
        <v>2429</v>
      </c>
      <c r="V20" s="60">
        <v>0.1023340074148972</v>
      </c>
      <c r="W20" s="89"/>
      <c r="X20" s="42">
        <v>731.89499999999998</v>
      </c>
      <c r="Y20" s="60">
        <f t="shared" si="21"/>
        <v>6.6873413127562689E-2</v>
      </c>
      <c r="Z20" s="18">
        <v>1189</v>
      </c>
      <c r="AA20" s="60">
        <v>0.4217807733238737</v>
      </c>
      <c r="AB20" s="89"/>
      <c r="AC20" s="42">
        <v>1126.1369999999999</v>
      </c>
      <c r="AD20" s="60">
        <f t="shared" si="22"/>
        <v>9.1646785151706628E-2</v>
      </c>
      <c r="AE20" s="110">
        <v>5371</v>
      </c>
      <c r="AF20" s="60">
        <v>0.32924661313063203</v>
      </c>
      <c r="AH20" s="42">
        <v>1228.78</v>
      </c>
      <c r="AI20" s="60">
        <f t="shared" si="27"/>
        <v>0.12047251328008521</v>
      </c>
      <c r="AJ20" s="110">
        <v>2825</v>
      </c>
      <c r="AK20" s="60">
        <v>9.0169166932652409E-2</v>
      </c>
      <c r="AM20" s="42">
        <v>3551.3870000000002</v>
      </c>
      <c r="AN20" s="60">
        <f t="shared" si="23"/>
        <v>0.14175948619282935</v>
      </c>
      <c r="AO20" s="110">
        <v>1222</v>
      </c>
      <c r="AP20" s="60">
        <v>7.674915211656827E-2</v>
      </c>
      <c r="AR20" s="42">
        <v>876.89</v>
      </c>
      <c r="AS20" s="60">
        <f t="shared" si="24"/>
        <v>9.1654313905964888E-2</v>
      </c>
      <c r="AT20" s="110">
        <v>9070</v>
      </c>
      <c r="AU20" s="60">
        <v>0.22272425901824522</v>
      </c>
      <c r="AW20" s="42">
        <v>722.19200000000001</v>
      </c>
      <c r="AX20" s="60">
        <f t="shared" si="25"/>
        <v>9.986487256370985E-2</v>
      </c>
      <c r="AY20" s="110">
        <v>2164</v>
      </c>
      <c r="AZ20" s="59">
        <v>8.9476948521811039E-2</v>
      </c>
      <c r="BB20" s="115">
        <f t="shared" si="28"/>
        <v>15047.115999999998</v>
      </c>
      <c r="BC20" s="60">
        <f t="shared" si="26"/>
        <v>9.8404170285184486E-2</v>
      </c>
      <c r="BD20" s="147">
        <f t="shared" si="17"/>
        <v>26761</v>
      </c>
      <c r="BE20" s="60">
        <v>0.16148907153288194</v>
      </c>
    </row>
    <row r="21" spans="1:57" x14ac:dyDescent="0.25">
      <c r="A21" s="91" t="s">
        <v>713</v>
      </c>
      <c r="B21" s="91" t="s">
        <v>714</v>
      </c>
      <c r="D21" s="42">
        <v>1064.625</v>
      </c>
      <c r="E21" s="113">
        <f t="shared" si="29"/>
        <v>0.16977455565591468</v>
      </c>
      <c r="F21" s="18">
        <v>1208</v>
      </c>
      <c r="G21" s="113">
        <v>0.25436934091387658</v>
      </c>
      <c r="H21" s="89"/>
      <c r="I21" s="42">
        <v>2571.1289999999999</v>
      </c>
      <c r="J21" s="113">
        <f t="shared" si="18"/>
        <v>0.19004364649663874</v>
      </c>
      <c r="K21" s="18">
        <v>2420</v>
      </c>
      <c r="L21" s="113">
        <v>0.49590163934426229</v>
      </c>
      <c r="M21" s="89"/>
      <c r="N21" s="42">
        <v>187.131</v>
      </c>
      <c r="O21" s="60">
        <f t="shared" si="19"/>
        <v>0.13789543495081244</v>
      </c>
      <c r="P21" s="41">
        <v>194</v>
      </c>
      <c r="Q21" s="60">
        <v>0.54189944134078216</v>
      </c>
      <c r="R21" s="89"/>
      <c r="S21" s="42">
        <v>2996.3620000000001</v>
      </c>
      <c r="T21" s="60">
        <f t="shared" si="20"/>
        <v>5.3060054883959852E-2</v>
      </c>
      <c r="U21" s="18">
        <v>1923</v>
      </c>
      <c r="V21" s="60">
        <v>9.7882520614883436E-2</v>
      </c>
      <c r="W21" s="89"/>
      <c r="X21" s="42">
        <v>1736.075</v>
      </c>
      <c r="Y21" s="60">
        <f t="shared" si="21"/>
        <v>0.15862556882535528</v>
      </c>
      <c r="Z21" s="18">
        <v>1749</v>
      </c>
      <c r="AA21" s="60">
        <v>0.43889585947302384</v>
      </c>
      <c r="AB21" s="89"/>
      <c r="AC21" s="42">
        <v>2327.7530000000002</v>
      </c>
      <c r="AD21" s="60">
        <f t="shared" si="22"/>
        <v>0.18943616902494154</v>
      </c>
      <c r="AE21" s="18">
        <v>6493</v>
      </c>
      <c r="AF21" s="60">
        <v>0.41860615047385724</v>
      </c>
      <c r="AH21" s="42">
        <v>2402.3330000000001</v>
      </c>
      <c r="AI21" s="60">
        <f t="shared" si="27"/>
        <v>0.23553044014851068</v>
      </c>
      <c r="AJ21" s="18">
        <v>3947</v>
      </c>
      <c r="AK21" s="60">
        <v>5.5093380977638814E-2</v>
      </c>
      <c r="AM21" s="42">
        <v>3413.623</v>
      </c>
      <c r="AN21" s="60">
        <f t="shared" si="23"/>
        <v>0.13626040826753735</v>
      </c>
      <c r="AO21" s="18">
        <v>798</v>
      </c>
      <c r="AP21" s="60">
        <v>8.7260798250410054E-2</v>
      </c>
      <c r="AR21" s="42">
        <v>1644.421</v>
      </c>
      <c r="AS21" s="60">
        <f t="shared" si="24"/>
        <v>0.17187820425316824</v>
      </c>
      <c r="AT21" s="18">
        <v>21691</v>
      </c>
      <c r="AU21" s="60">
        <v>0.2558957116734501</v>
      </c>
      <c r="AW21" s="42">
        <v>1009.332</v>
      </c>
      <c r="AX21" s="60">
        <f t="shared" si="25"/>
        <v>0.13957065649366704</v>
      </c>
      <c r="AY21" s="18">
        <v>2242</v>
      </c>
      <c r="AZ21" s="59">
        <v>0.11675867097177377</v>
      </c>
      <c r="BB21" s="115">
        <f t="shared" si="28"/>
        <v>19352.784</v>
      </c>
      <c r="BC21" s="60">
        <f t="shared" si="26"/>
        <v>0.12656210347739685</v>
      </c>
      <c r="BD21" s="147">
        <f t="shared" si="17"/>
        <v>42665</v>
      </c>
      <c r="BE21" s="60">
        <v>0.18242026996404184</v>
      </c>
    </row>
    <row r="22" spans="1:57" x14ac:dyDescent="0.25">
      <c r="A22" s="91" t="s">
        <v>861</v>
      </c>
      <c r="B22" s="91" t="s">
        <v>862</v>
      </c>
      <c r="D22" s="42">
        <v>912.87</v>
      </c>
      <c r="E22" s="113">
        <f t="shared" si="29"/>
        <v>0.14557435587330264</v>
      </c>
      <c r="F22" s="18">
        <v>1603</v>
      </c>
      <c r="G22" s="113">
        <v>0.18783688774314505</v>
      </c>
      <c r="H22" s="89"/>
      <c r="I22" s="42">
        <v>2112.8879999999999</v>
      </c>
      <c r="J22" s="113">
        <f t="shared" si="18"/>
        <v>0.1561730042168207</v>
      </c>
      <c r="K22" s="18">
        <v>2428</v>
      </c>
      <c r="L22" s="113">
        <v>0.41639512948036356</v>
      </c>
      <c r="M22" s="89"/>
      <c r="N22" s="42">
        <v>289.56700000000001</v>
      </c>
      <c r="O22" s="60">
        <f t="shared" si="19"/>
        <v>0.21337975756235955</v>
      </c>
      <c r="P22" s="41">
        <v>231</v>
      </c>
      <c r="Q22" s="60">
        <v>0.37745098039215685</v>
      </c>
      <c r="R22" s="89"/>
      <c r="S22" s="42">
        <v>1685.123</v>
      </c>
      <c r="T22" s="60">
        <f t="shared" si="20"/>
        <v>2.9840426112139679E-2</v>
      </c>
      <c r="U22" s="18">
        <v>2898</v>
      </c>
      <c r="V22" s="60">
        <v>9.0911942780060859E-2</v>
      </c>
      <c r="W22" s="89"/>
      <c r="X22" s="42">
        <v>1529.616</v>
      </c>
      <c r="Y22" s="60">
        <f t="shared" si="21"/>
        <v>0.13976136289294219</v>
      </c>
      <c r="Z22" s="18">
        <v>1700</v>
      </c>
      <c r="AA22" s="60">
        <v>0.42362322452030898</v>
      </c>
      <c r="AB22" s="89"/>
      <c r="AC22" s="42">
        <v>1832.431</v>
      </c>
      <c r="AD22" s="60">
        <f t="shared" si="22"/>
        <v>0.14912609226259943</v>
      </c>
      <c r="AE22" s="18">
        <v>7257</v>
      </c>
      <c r="AF22" s="60">
        <v>0.3861749680715198</v>
      </c>
      <c r="AH22" s="42">
        <v>1306.8679999999999</v>
      </c>
      <c r="AI22" s="60">
        <f t="shared" si="27"/>
        <v>0.1281284464959703</v>
      </c>
      <c r="AJ22" s="18">
        <v>3950</v>
      </c>
      <c r="AK22" s="60">
        <v>7.9264744245780908E-2</v>
      </c>
      <c r="AM22" s="42">
        <v>2203.509</v>
      </c>
      <c r="AN22" s="60">
        <f t="shared" si="23"/>
        <v>8.7956706397042964E-2</v>
      </c>
      <c r="AO22" s="18">
        <v>1615</v>
      </c>
      <c r="AP22" s="60">
        <v>8.5863150619384335E-2</v>
      </c>
      <c r="AR22" s="42">
        <v>1357.43</v>
      </c>
      <c r="AS22" s="60">
        <f t="shared" si="24"/>
        <v>0.14188132528067823</v>
      </c>
      <c r="AT22" s="18">
        <v>13827</v>
      </c>
      <c r="AU22" s="60">
        <v>0.21979367022206681</v>
      </c>
      <c r="AW22" s="42">
        <v>827.17</v>
      </c>
      <c r="AX22" s="60">
        <f t="shared" si="25"/>
        <v>0.11438125406889563</v>
      </c>
      <c r="AY22" s="18">
        <v>2629</v>
      </c>
      <c r="AZ22" s="59">
        <v>8.564354822946868E-2</v>
      </c>
      <c r="BB22" s="115">
        <f t="shared" si="28"/>
        <v>14057.472</v>
      </c>
      <c r="BC22" s="60">
        <f t="shared" si="26"/>
        <v>9.1932159522609719E-2</v>
      </c>
      <c r="BD22" s="147">
        <f t="shared" si="17"/>
        <v>38138</v>
      </c>
      <c r="BE22" s="60">
        <v>0.16445385434678556</v>
      </c>
    </row>
    <row r="23" spans="1:57" x14ac:dyDescent="0.25">
      <c r="A23" s="91" t="s">
        <v>1031</v>
      </c>
      <c r="B23" s="91" t="s">
        <v>1032</v>
      </c>
      <c r="D23" s="42">
        <v>701.32399999999996</v>
      </c>
      <c r="E23" s="113">
        <f t="shared" si="29"/>
        <v>0.11183935232671476</v>
      </c>
      <c r="F23" s="110">
        <v>925</v>
      </c>
      <c r="G23" s="113">
        <v>0.14622194119506798</v>
      </c>
      <c r="H23" s="89"/>
      <c r="I23" s="42">
        <v>917.43100000000004</v>
      </c>
      <c r="J23" s="113">
        <f t="shared" si="18"/>
        <v>6.7811429395047002E-2</v>
      </c>
      <c r="K23" s="110">
        <v>1432</v>
      </c>
      <c r="L23" s="113">
        <v>0.37012147841819593</v>
      </c>
      <c r="M23" s="89"/>
      <c r="N23" s="42">
        <v>87.119</v>
      </c>
      <c r="O23" s="60">
        <f t="shared" si="19"/>
        <v>6.4197339817987545E-2</v>
      </c>
      <c r="P23" s="109">
        <v>134</v>
      </c>
      <c r="Q23" s="60">
        <v>0.27800829875518673</v>
      </c>
      <c r="R23" s="89"/>
      <c r="S23" s="42">
        <v>2951.5169999999998</v>
      </c>
      <c r="T23" s="60">
        <f t="shared" si="20"/>
        <v>5.2265932491114393E-2</v>
      </c>
      <c r="U23" s="110">
        <v>1847</v>
      </c>
      <c r="V23" s="60">
        <v>7.2315101209819502E-2</v>
      </c>
      <c r="W23" s="89"/>
      <c r="X23" s="42">
        <v>695.75900000000001</v>
      </c>
      <c r="Y23" s="60">
        <f t="shared" si="21"/>
        <v>6.3571658563345693E-2</v>
      </c>
      <c r="Z23" s="110">
        <v>961</v>
      </c>
      <c r="AA23" s="60">
        <v>0.39514802631578949</v>
      </c>
      <c r="AB23" s="89"/>
      <c r="AC23" s="42">
        <v>1428.7719999999999</v>
      </c>
      <c r="AD23" s="60">
        <f t="shared" si="22"/>
        <v>0.1162756933790242</v>
      </c>
      <c r="AE23" s="18">
        <v>8054</v>
      </c>
      <c r="AF23" s="60">
        <v>0.25282521346057257</v>
      </c>
      <c r="AH23" s="42">
        <v>673.06899999999996</v>
      </c>
      <c r="AI23" s="60">
        <f t="shared" si="27"/>
        <v>6.598928534067422E-2</v>
      </c>
      <c r="AJ23" s="18">
        <v>2238</v>
      </c>
      <c r="AK23" s="60">
        <v>8.0666089965397925E-2</v>
      </c>
      <c r="AM23" s="42">
        <v>1881.3420000000001</v>
      </c>
      <c r="AN23" s="60">
        <f t="shared" si="23"/>
        <v>7.5096877719322053E-2</v>
      </c>
      <c r="AO23" s="18">
        <v>1043</v>
      </c>
      <c r="AP23" s="60">
        <v>6.7731670887719989E-2</v>
      </c>
      <c r="AR23" s="42">
        <v>704.84400000000005</v>
      </c>
      <c r="AS23" s="60">
        <f t="shared" si="24"/>
        <v>7.3671718494606991E-2</v>
      </c>
      <c r="AT23" s="18">
        <v>9211</v>
      </c>
      <c r="AU23" s="60">
        <v>0.21036884777891973</v>
      </c>
      <c r="AW23" s="42">
        <v>385.04399999999998</v>
      </c>
      <c r="AX23" s="60">
        <f t="shared" si="25"/>
        <v>5.3243971120451476E-2</v>
      </c>
      <c r="AY23" s="18">
        <v>1460</v>
      </c>
      <c r="AZ23" s="59">
        <v>6.3181582136056777E-2</v>
      </c>
      <c r="BB23" s="115">
        <f t="shared" si="28"/>
        <v>10426.221000000001</v>
      </c>
      <c r="BC23" s="60">
        <f t="shared" si="26"/>
        <v>6.8184735647347089E-2</v>
      </c>
      <c r="BD23" s="147">
        <f t="shared" si="17"/>
        <v>27305</v>
      </c>
      <c r="BE23" s="60">
        <v>0.15123904686998038</v>
      </c>
    </row>
    <row r="24" spans="1:57" ht="14.25" x14ac:dyDescent="0.2">
      <c r="E24" s="24"/>
      <c r="F24" s="24"/>
      <c r="G24" s="24"/>
      <c r="H24" s="24"/>
    </row>
    <row r="25" spans="1:57" ht="14.25" x14ac:dyDescent="0.2">
      <c r="E25" s="24"/>
      <c r="F25" s="24"/>
      <c r="G25" s="24"/>
      <c r="H25" s="24"/>
    </row>
    <row r="26" spans="1:57" x14ac:dyDescent="0.25">
      <c r="D26" s="45"/>
      <c r="E26" s="45"/>
      <c r="F26" s="45"/>
      <c r="G26" s="45"/>
    </row>
    <row r="27" spans="1:57" x14ac:dyDescent="0.25">
      <c r="D27" s="45"/>
      <c r="E27" s="17"/>
      <c r="F27" s="17"/>
      <c r="G27" s="17"/>
      <c r="H27" s="17"/>
    </row>
    <row r="28" spans="1:57" x14ac:dyDescent="0.25">
      <c r="A28" s="67"/>
      <c r="B28" s="67"/>
      <c r="D28" s="45"/>
      <c r="E28" s="45"/>
      <c r="F28" s="45"/>
      <c r="G28" s="194"/>
      <c r="H28" s="45"/>
      <c r="K28" s="15"/>
    </row>
    <row r="29" spans="1:57" x14ac:dyDescent="0.25">
      <c r="A29" s="67"/>
      <c r="B29" s="67"/>
      <c r="D29" s="45"/>
      <c r="E29" s="45"/>
      <c r="F29" s="45"/>
      <c r="G29" s="194"/>
      <c r="K29" s="15"/>
      <c r="AE29" s="15"/>
      <c r="AV29" s="15"/>
    </row>
    <row r="30" spans="1:57" x14ac:dyDescent="0.25">
      <c r="A30" s="67"/>
      <c r="B30" s="67"/>
      <c r="D30" s="45"/>
      <c r="E30" s="45"/>
      <c r="F30" s="45"/>
      <c r="G30" s="194"/>
      <c r="K30" s="15"/>
      <c r="AE30" s="15"/>
      <c r="AI30" s="194"/>
      <c r="AV30" s="15"/>
    </row>
    <row r="31" spans="1:57" x14ac:dyDescent="0.25">
      <c r="A31" s="67"/>
      <c r="B31" s="67"/>
      <c r="D31" s="45"/>
      <c r="E31" s="45"/>
      <c r="F31" s="45"/>
      <c r="G31" s="194"/>
      <c r="K31" s="15"/>
      <c r="AE31" s="15"/>
      <c r="AI31" s="194"/>
      <c r="AV31" s="15"/>
    </row>
    <row r="32" spans="1:57" x14ac:dyDescent="0.25">
      <c r="A32" s="67"/>
      <c r="B32" s="67"/>
      <c r="D32" s="45"/>
      <c r="E32" s="45"/>
      <c r="F32" s="45"/>
      <c r="G32" s="194"/>
      <c r="AI32" s="194"/>
    </row>
    <row r="33" spans="1:35" x14ac:dyDescent="0.25">
      <c r="A33" s="67"/>
      <c r="B33" s="67"/>
      <c r="D33" s="45"/>
      <c r="E33" s="45"/>
      <c r="F33" s="45"/>
      <c r="AI33" s="194"/>
    </row>
    <row r="34" spans="1:35" x14ac:dyDescent="0.25">
      <c r="A34" s="67"/>
      <c r="B34" s="67"/>
      <c r="D34" s="45"/>
      <c r="E34" s="45"/>
      <c r="F34" s="45"/>
      <c r="AI34" s="194"/>
    </row>
    <row r="35" spans="1:35" x14ac:dyDescent="0.25">
      <c r="A35" s="67"/>
      <c r="B35" s="67"/>
      <c r="D35" s="45"/>
      <c r="E35" s="45"/>
      <c r="F35" s="45"/>
    </row>
    <row r="36" spans="1:35" x14ac:dyDescent="0.25">
      <c r="A36" s="67"/>
      <c r="B36" s="67"/>
      <c r="D36" s="45"/>
      <c r="E36" s="132"/>
      <c r="F36" s="45"/>
    </row>
    <row r="37" spans="1:35" x14ac:dyDescent="0.25">
      <c r="D37" s="45"/>
      <c r="E37" s="45"/>
      <c r="F37" s="45"/>
    </row>
  </sheetData>
  <mergeCells count="11">
    <mergeCell ref="BB4:BE4"/>
    <mergeCell ref="AC4:AF4"/>
    <mergeCell ref="AH4:AK4"/>
    <mergeCell ref="AM4:AP4"/>
    <mergeCell ref="AR4:AU4"/>
    <mergeCell ref="AW4:AZ4"/>
    <mergeCell ref="D4:G4"/>
    <mergeCell ref="I4:L4"/>
    <mergeCell ref="N4:Q4"/>
    <mergeCell ref="S4:V4"/>
    <mergeCell ref="X4:AA4"/>
  </mergeCell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DCE30C196FDE428B9EBD45CD143B3B" ma:contentTypeVersion="20" ma:contentTypeDescription="Create a new document." ma:contentTypeScope="" ma:versionID="76e8fb933856bfb98c5bd88202336876">
  <xsd:schema xmlns:xsd="http://www.w3.org/2001/XMLSchema" xmlns:xs="http://www.w3.org/2001/XMLSchema" xmlns:p="http://schemas.microsoft.com/office/2006/metadata/properties" xmlns:ns2="6f5a101b-feca-4ce9-b95a-6adcf41174f7" xmlns:ns3="0063f72e-ace3-48fb-9c1f-5b513408b31f" xmlns:ns4="b413c3fd-5a3b-4239-b985-69032e371c04" xmlns:ns5="a8f60570-4bd3-4f2b-950b-a996de8ab151" xmlns:ns6="aaacb922-5235-4a66-b188-303b9b46fbd7" xmlns:ns7="d5560981-b249-433c-aade-35b1f7c66e70" targetNamespace="http://schemas.microsoft.com/office/2006/metadata/properties" ma:root="true" ma:fieldsID="5dcdb448b6ac2bd48afbe584f4fa9b3b" ns2:_="" ns3:_="" ns4:_="" ns5:_="" ns6:_="" ns7:_="">
    <xsd:import namespace="6f5a101b-feca-4ce9-b95a-6adcf41174f7"/>
    <xsd:import namespace="0063f72e-ace3-48fb-9c1f-5b513408b31f"/>
    <xsd:import namespace="b413c3fd-5a3b-4239-b985-69032e371c04"/>
    <xsd:import namespace="a8f60570-4bd3-4f2b-950b-a996de8ab151"/>
    <xsd:import namespace="aaacb922-5235-4a66-b188-303b9b46fbd7"/>
    <xsd:import namespace="d5560981-b249-433c-aade-35b1f7c66e70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ecurity_x0020_Classification" minOccurs="0"/>
                <xsd:element ref="ns3:Descriptor" minOccurs="0"/>
                <xsd:element ref="ns2:m975189f4ba442ecbf67d4147307b177" minOccurs="0"/>
                <xsd:element ref="ns2:TaxCatchAll" minOccurs="0"/>
                <xsd:element ref="ns2:TaxCatchAllLabel" minOccurs="0"/>
                <xsd:element ref="ns4:Government_x0020_Body" minOccurs="0"/>
                <xsd:element ref="ns4:Date_x0020_Opened" minOccurs="0"/>
                <xsd:element ref="ns4:Date_x0020_Closed" minOccurs="0"/>
                <xsd:element ref="ns5:Retention_x0020_Label" minOccurs="0"/>
                <xsd:element ref="ns6:LegacyData" minOccurs="0"/>
                <xsd:element ref="ns7:MediaServiceMetadata" minOccurs="0"/>
                <xsd:element ref="ns7:MediaServiceFastMetadata" minOccurs="0"/>
                <xsd:element ref="ns7:MediaServiceAutoKeyPoints" minOccurs="0"/>
                <xsd:element ref="ns7:MediaServiceKeyPoints" minOccurs="0"/>
                <xsd:element ref="ns7:MediaServiceAutoTags" minOccurs="0"/>
                <xsd:element ref="ns7:MediaServiceOCR" minOccurs="0"/>
                <xsd:element ref="ns7:MediaServiceGenerationTime" minOccurs="0"/>
                <xsd:element ref="ns7:MediaServiceEventHashCode" minOccurs="0"/>
                <xsd:element ref="ns2:SharedWithUsers" minOccurs="0"/>
                <xsd:element ref="ns2:SharedWithDetails" minOccurs="0"/>
                <xsd:element ref="ns7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5a101b-feca-4ce9-b95a-6adcf41174f7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m975189f4ba442ecbf67d4147307b177" ma:index="13" nillable="true" ma:taxonomy="true" ma:internalName="m975189f4ba442ecbf67d4147307b177" ma:taxonomyFieldName="Business_x0020_Unit" ma:displayName="Business Unit" ma:default="1;#Clean Growth|f973f488-54cf-45aa-aac5-a52bc6d8f8c3" ma:fieldId="{6975189f-4ba4-42ec-bf67-d4147307b177}" ma:sspId="9b0aeba9-2bce-41c2-8545-5d12d676a674" ma:termSetId="6f71e40e-3a2e-4baf-91d9-2069eb35453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4cdf4662-a4da-4d89-ae47-61405a3f4ada}" ma:internalName="TaxCatchAll" ma:showField="CatchAllData" ma:web="6f5a101b-feca-4ce9-b95a-6adcf41174f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5" nillable="true" ma:displayName="Taxonomy Catch All Column1" ma:hidden="true" ma:list="{4cdf4662-a4da-4d89-ae47-61405a3f4ada}" ma:internalName="TaxCatchAllLabel" ma:readOnly="true" ma:showField="CatchAllDataLabel" ma:web="6f5a101b-feca-4ce9-b95a-6adcf41174f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3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63f72e-ace3-48fb-9c1f-5b513408b31f" elementFormDefault="qualified">
    <xsd:import namespace="http://schemas.microsoft.com/office/2006/documentManagement/types"/>
    <xsd:import namespace="http://schemas.microsoft.com/office/infopath/2007/PartnerControls"/>
    <xsd:element name="Security_x0020_Classification" ma:index="11" nillable="true" ma:displayName="Security Classification" ma:default="OFFICIAL" ma:format="Dropdown" ma:indexed="true" ma:internalName="Security_x0020_Classification">
      <xsd:simpleType>
        <xsd:restriction base="dms:Choice">
          <xsd:enumeration value="OFFICIAL"/>
          <xsd:enumeration value="OFFICIAL - SENSITIVE"/>
        </xsd:restriction>
      </xsd:simpleType>
    </xsd:element>
    <xsd:element name="Descriptor" ma:index="12" nillable="true" ma:displayName="Descriptor" ma:default="" ma:format="Dropdown" ma:indexed="true" ma:internalName="Descriptor">
      <xsd:simpleType>
        <xsd:restriction base="dms:Choice">
          <xsd:enumeration value="COMMERCIAL"/>
          <xsd:enumeration value="PERSONAL"/>
          <xsd:enumeration value="LOCSEN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13c3fd-5a3b-4239-b985-69032e371c04" elementFormDefault="qualified">
    <xsd:import namespace="http://schemas.microsoft.com/office/2006/documentManagement/types"/>
    <xsd:import namespace="http://schemas.microsoft.com/office/infopath/2007/PartnerControls"/>
    <xsd:element name="Government_x0020_Body" ma:index="17" nillable="true" ma:displayName="Government Body" ma:default="BEIS" ma:internalName="Government_x0020_Body">
      <xsd:simpleType>
        <xsd:restriction base="dms:Text">
          <xsd:maxLength value="255"/>
        </xsd:restriction>
      </xsd:simpleType>
    </xsd:element>
    <xsd:element name="Date_x0020_Opened" ma:index="18" nillable="true" ma:displayName="Date Opened" ma:default="[Today]" ma:format="DateOnly" ma:internalName="Date_x0020_Opened">
      <xsd:simpleType>
        <xsd:restriction base="dms:DateTime"/>
      </xsd:simpleType>
    </xsd:element>
    <xsd:element name="Date_x0020_Closed" ma:index="19" nillable="true" ma:displayName="Date Closed" ma:format="DateOnly" ma:internalName="Date_x0020_Closed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f60570-4bd3-4f2b-950b-a996de8ab151" elementFormDefault="qualified">
    <xsd:import namespace="http://schemas.microsoft.com/office/2006/documentManagement/types"/>
    <xsd:import namespace="http://schemas.microsoft.com/office/infopath/2007/PartnerControls"/>
    <xsd:element name="Retention_x0020_Label" ma:index="20" nillable="true" ma:displayName="Retention Label" ma:internalName="Retention_x0020_Label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acb922-5235-4a66-b188-303b9b46fbd7" elementFormDefault="qualified">
    <xsd:import namespace="http://schemas.microsoft.com/office/2006/documentManagement/types"/>
    <xsd:import namespace="http://schemas.microsoft.com/office/infopath/2007/PartnerControls"/>
    <xsd:element name="LegacyData" ma:index="21" nillable="true" ma:displayName="Legacy Data" ma:internalName="LegacyData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560981-b249-433c-aade-35b1f7c66e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6" nillable="true" ma:displayName="Tags" ma:internalName="MediaServiceAutoTags" ma:readOnly="true">
      <xsd:simpleType>
        <xsd:restriction base="dms:Text"/>
      </xsd:simpleType>
    </xsd:element>
    <xsd:element name="MediaServiceOCR" ma:index="2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3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ernment_x0020_Body xmlns="b413c3fd-5a3b-4239-b985-69032e371c04">BEIS</Government_x0020_Body>
    <Date_x0020_Opened xmlns="b413c3fd-5a3b-4239-b985-69032e371c04">2021-02-16T13:56:00+00:00</Date_x0020_Opened>
    <LegacyData xmlns="aaacb922-5235-4a66-b188-303b9b46fbd7" xsi:nil="true"/>
    <Descriptor xmlns="0063f72e-ace3-48fb-9c1f-5b513408b31f" xsi:nil="true"/>
    <m975189f4ba442ecbf67d4147307b177 xmlns="6f5a101b-feca-4ce9-b95a-6adcf41174f7">
      <Terms xmlns="http://schemas.microsoft.com/office/infopath/2007/PartnerControls">
        <TermInfo xmlns="http://schemas.microsoft.com/office/infopath/2007/PartnerControls">
          <TermName xmlns="http://schemas.microsoft.com/office/infopath/2007/PartnerControls">Clean Growth</TermName>
          <TermId xmlns="http://schemas.microsoft.com/office/infopath/2007/PartnerControls">f973f488-54cf-45aa-aac5-a52bc6d8f8c3</TermId>
        </TermInfo>
      </Terms>
    </m975189f4ba442ecbf67d4147307b177>
    <TaxCatchAll xmlns="6f5a101b-feca-4ce9-b95a-6adcf41174f7">
      <Value>1</Value>
    </TaxCatchAll>
    <Security_x0020_Classification xmlns="0063f72e-ace3-48fb-9c1f-5b513408b31f">OFFICIAL</Security_x0020_Classification>
    <Retention_x0020_Label xmlns="a8f60570-4bd3-4f2b-950b-a996de8ab151" xsi:nil="true"/>
    <Date_x0020_Closed xmlns="b413c3fd-5a3b-4239-b985-69032e371c04" xsi:nil="true"/>
    <_dlc_DocId xmlns="6f5a101b-feca-4ce9-b95a-6adcf41174f7">RUZAXFNR4Q7H-2130313453-259</_dlc_DocId>
    <_dlc_DocIdUrl xmlns="6f5a101b-feca-4ce9-b95a-6adcf41174f7">
      <Url>https://beisgov.sharepoint.com/sites/NDBuildingStats-GeospatialNDNEED2021/_layouts/15/DocIdRedir.aspx?ID=RUZAXFNR4Q7H-2130313453-259</Url>
      <Description>RUZAXFNR4Q7H-2130313453-259</Description>
    </_dlc_DocIdUrl>
    <SharedWithUsers xmlns="6f5a101b-feca-4ce9-b95a-6adcf41174f7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996F7E64-4DF3-4661-989C-8406D4110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5a101b-feca-4ce9-b95a-6adcf41174f7"/>
    <ds:schemaRef ds:uri="0063f72e-ace3-48fb-9c1f-5b513408b31f"/>
    <ds:schemaRef ds:uri="b413c3fd-5a3b-4239-b985-69032e371c04"/>
    <ds:schemaRef ds:uri="a8f60570-4bd3-4f2b-950b-a996de8ab151"/>
    <ds:schemaRef ds:uri="aaacb922-5235-4a66-b188-303b9b46fbd7"/>
    <ds:schemaRef ds:uri="d5560981-b249-433c-aade-35b1f7c66e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251CF42-1FAE-48BF-A867-568659CB48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F2DCD-7862-43AF-B449-78613784F6DD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67D0C093-1032-44D0-AD2F-048CB0CBECBB}">
  <ds:schemaRefs>
    <ds:schemaRef ds:uri="b413c3fd-5a3b-4239-b985-69032e371c04"/>
    <ds:schemaRef ds:uri="http://schemas.microsoft.com/office/2006/documentManagement/types"/>
    <ds:schemaRef ds:uri="d5560981-b249-433c-aade-35b1f7c66e70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0063f72e-ace3-48fb-9c1f-5b513408b31f"/>
    <ds:schemaRef ds:uri="aaacb922-5235-4a66-b188-303b9b46fbd7"/>
    <ds:schemaRef ds:uri="http://purl.org/dc/dcmitype/"/>
    <ds:schemaRef ds:uri="a8f60570-4bd3-4f2b-950b-a996de8ab151"/>
    <ds:schemaRef ds:uri="6f5a101b-feca-4ce9-b95a-6adcf41174f7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Contents</vt:lpstr>
      <vt:lpstr>RG1</vt:lpstr>
      <vt:lpstr>RG2</vt:lpstr>
      <vt:lpstr>RG3</vt:lpstr>
      <vt:lpstr>RG4</vt:lpstr>
      <vt:lpstr>RG5</vt:lpstr>
      <vt:lpstr>RG6</vt:lpstr>
      <vt:lpstr>RG7a</vt:lpstr>
      <vt:lpstr>RG7b</vt:lpstr>
      <vt:lpstr>LA1</vt:lpstr>
      <vt:lpstr>LA2</vt:lpstr>
      <vt:lpstr>LA3</vt:lpstr>
      <vt:lpstr>LA4</vt:lpstr>
      <vt:lpstr>PC1</vt:lpstr>
      <vt:lpstr>PC2</vt:lpstr>
      <vt:lpstr>PC3</vt:lpstr>
      <vt:lpstr>PC4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Knott, Jeremy (BEIS)</dc:creator>
  <cp:keywords/>
  <dc:description/>
  <cp:lastModifiedBy>Akash Yanpure</cp:lastModifiedBy>
  <cp:revision/>
  <dcterms:created xsi:type="dcterms:W3CDTF">2021-02-15T12:04:45Z</dcterms:created>
  <dcterms:modified xsi:type="dcterms:W3CDTF">2021-05-03T10:15:56Z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62f585-b40f-4ab9-bafe-39150f03d124_Enabled">
    <vt:lpwstr>true</vt:lpwstr>
  </property>
  <property fmtid="{D5CDD505-2E9C-101B-9397-08002B2CF9AE}" pid="3" name="MSIP_Label_ba62f585-b40f-4ab9-bafe-39150f03d124_SetDate">
    <vt:lpwstr>2021-02-15T12:04:46Z</vt:lpwstr>
  </property>
  <property fmtid="{D5CDD505-2E9C-101B-9397-08002B2CF9AE}" pid="4" name="MSIP_Label_ba62f585-b40f-4ab9-bafe-39150f03d124_Method">
    <vt:lpwstr>Standard</vt:lpwstr>
  </property>
  <property fmtid="{D5CDD505-2E9C-101B-9397-08002B2CF9AE}" pid="5" name="MSIP_Label_ba62f585-b40f-4ab9-bafe-39150f03d124_Name">
    <vt:lpwstr>OFFICIAL</vt:lpwstr>
  </property>
  <property fmtid="{D5CDD505-2E9C-101B-9397-08002B2CF9AE}" pid="6" name="MSIP_Label_ba62f585-b40f-4ab9-bafe-39150f03d124_SiteId">
    <vt:lpwstr>cbac7005-02c1-43eb-b497-e6492d1b2dd8</vt:lpwstr>
  </property>
  <property fmtid="{D5CDD505-2E9C-101B-9397-08002B2CF9AE}" pid="7" name="MSIP_Label_ba62f585-b40f-4ab9-bafe-39150f03d124_ActionId">
    <vt:lpwstr>380f8b98-f9a7-4631-80c2-2386a8b0f020</vt:lpwstr>
  </property>
  <property fmtid="{D5CDD505-2E9C-101B-9397-08002B2CF9AE}" pid="8" name="MSIP_Label_ba62f585-b40f-4ab9-bafe-39150f03d124_ContentBits">
    <vt:lpwstr>0</vt:lpwstr>
  </property>
  <property fmtid="{D5CDD505-2E9C-101B-9397-08002B2CF9AE}" pid="9" name="ContentTypeId">
    <vt:lpwstr>0x0101003ADCE30C196FDE428B9EBD45CD143B3B</vt:lpwstr>
  </property>
  <property fmtid="{D5CDD505-2E9C-101B-9397-08002B2CF9AE}" pid="10" name="Business Unit">
    <vt:lpwstr>1;#Clean Growth|f973f488-54cf-45aa-aac5-a52bc6d8f8c3</vt:lpwstr>
  </property>
  <property fmtid="{D5CDD505-2E9C-101B-9397-08002B2CF9AE}" pid="11" name="_dlc_DocIdItemGuid">
    <vt:lpwstr>ff518d51-619e-49c8-aeb9-6419734f3140</vt:lpwstr>
  </property>
</Properties>
</file>