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8_{78FBC113-6AE1-41CB-837D-881CCF1E6AEE}" xr6:coauthVersionLast="46" xr6:coauthVersionMax="46" xr10:uidLastSave="{00000000-0000-0000-0000-000000000000}"/>
  <bookViews>
    <workbookView xWindow="-120" yWindow="-120" windowWidth="29040" windowHeight="15990" xr2:uid="{6A0AAA29-39A0-4005-BDB8-4E18E5681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3" i="1" l="1"/>
  <c r="E353" i="1"/>
  <c r="H320" i="1"/>
  <c r="E320" i="1"/>
  <c r="H253" i="1"/>
  <c r="E253" i="1"/>
  <c r="H217" i="1"/>
  <c r="E217" i="1"/>
  <c r="H169" i="1"/>
  <c r="E169" i="1"/>
  <c r="H136" i="1"/>
  <c r="E136" i="1"/>
  <c r="H93" i="1"/>
  <c r="E93" i="1"/>
  <c r="H69" i="1"/>
  <c r="E69" i="1"/>
  <c r="H27" i="1"/>
  <c r="E27" i="1"/>
  <c r="H12" i="1"/>
  <c r="E12" i="1"/>
  <c r="H10" i="1"/>
  <c r="E10" i="1"/>
  <c r="E9" i="1" l="1"/>
  <c r="H9" i="1"/>
  <c r="H7" i="1" l="1"/>
  <c r="I9" i="1"/>
  <c r="E7" i="1"/>
  <c r="F353" i="1" l="1"/>
  <c r="F332" i="1"/>
  <c r="F328" i="1"/>
  <c r="F324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0" i="1"/>
  <c r="F246" i="1"/>
  <c r="F242" i="1"/>
  <c r="F238" i="1"/>
  <c r="F234" i="1"/>
  <c r="F230" i="1"/>
  <c r="F226" i="1"/>
  <c r="F222" i="1"/>
  <c r="F213" i="1"/>
  <c r="F209" i="1"/>
  <c r="F205" i="1"/>
  <c r="F373" i="1"/>
  <c r="F369" i="1"/>
  <c r="F365" i="1"/>
  <c r="F361" i="1"/>
  <c r="F357" i="1"/>
  <c r="F348" i="1"/>
  <c r="F344" i="1"/>
  <c r="F340" i="1"/>
  <c r="F336" i="1"/>
  <c r="F350" i="1"/>
  <c r="F345" i="1"/>
  <c r="F339" i="1"/>
  <c r="F334" i="1"/>
  <c r="F317" i="1"/>
  <c r="F312" i="1"/>
  <c r="F306" i="1"/>
  <c r="F301" i="1"/>
  <c r="F296" i="1"/>
  <c r="F290" i="1"/>
  <c r="F285" i="1"/>
  <c r="F280" i="1"/>
  <c r="F274" i="1"/>
  <c r="F269" i="1"/>
  <c r="F264" i="1"/>
  <c r="F258" i="1"/>
  <c r="F247" i="1"/>
  <c r="F241" i="1"/>
  <c r="F236" i="1"/>
  <c r="F231" i="1"/>
  <c r="F225" i="1"/>
  <c r="F220" i="1"/>
  <c r="F199" i="1"/>
  <c r="F190" i="1"/>
  <c r="F181" i="1"/>
  <c r="F176" i="1"/>
  <c r="F166" i="1"/>
  <c r="F157" i="1"/>
  <c r="F148" i="1"/>
  <c r="F143" i="1"/>
  <c r="F133" i="1"/>
  <c r="F124" i="1"/>
  <c r="F115" i="1"/>
  <c r="F110" i="1"/>
  <c r="F101" i="1"/>
  <c r="F91" i="1"/>
  <c r="F82" i="1"/>
  <c r="F77" i="1"/>
  <c r="F67" i="1"/>
  <c r="F58" i="1"/>
  <c r="F49" i="1"/>
  <c r="F44" i="1"/>
  <c r="F35" i="1"/>
  <c r="F25" i="1"/>
  <c r="F12" i="1"/>
  <c r="F308" i="1"/>
  <c r="F376" i="1"/>
  <c r="F371" i="1"/>
  <c r="F366" i="1"/>
  <c r="F360" i="1"/>
  <c r="F355" i="1"/>
  <c r="F333" i="1"/>
  <c r="F327" i="1"/>
  <c r="F322" i="1"/>
  <c r="F214" i="1"/>
  <c r="F208" i="1"/>
  <c r="F203" i="1"/>
  <c r="F194" i="1"/>
  <c r="F185" i="1"/>
  <c r="F180" i="1"/>
  <c r="F171" i="1"/>
  <c r="F161" i="1"/>
  <c r="F152" i="1"/>
  <c r="F147" i="1"/>
  <c r="F138" i="1"/>
  <c r="F128" i="1"/>
  <c r="F119" i="1"/>
  <c r="F114" i="1"/>
  <c r="F105" i="1"/>
  <c r="F96" i="1"/>
  <c r="F86" i="1"/>
  <c r="F81" i="1"/>
  <c r="F72" i="1"/>
  <c r="F62" i="1"/>
  <c r="F53" i="1"/>
  <c r="F48" i="1"/>
  <c r="F39" i="1"/>
  <c r="F30" i="1"/>
  <c r="F20" i="1"/>
  <c r="F16" i="1"/>
  <c r="F349" i="1"/>
  <c r="F343" i="1"/>
  <c r="F338" i="1"/>
  <c r="F316" i="1"/>
  <c r="F310" i="1"/>
  <c r="F305" i="1"/>
  <c r="F300" i="1"/>
  <c r="F294" i="1"/>
  <c r="F289" i="1"/>
  <c r="F284" i="1"/>
  <c r="F278" i="1"/>
  <c r="F273" i="1"/>
  <c r="F268" i="1"/>
  <c r="F262" i="1"/>
  <c r="F257" i="1"/>
  <c r="F251" i="1"/>
  <c r="F245" i="1"/>
  <c r="F240" i="1"/>
  <c r="F235" i="1"/>
  <c r="F229" i="1"/>
  <c r="F224" i="1"/>
  <c r="F219" i="1"/>
  <c r="F198" i="1"/>
  <c r="F189" i="1"/>
  <c r="F184" i="1"/>
  <c r="F175" i="1"/>
  <c r="F165" i="1"/>
  <c r="F156" i="1"/>
  <c r="F151" i="1"/>
  <c r="F142" i="1"/>
  <c r="F132" i="1"/>
  <c r="F123" i="1"/>
  <c r="F118" i="1"/>
  <c r="F109" i="1"/>
  <c r="F100" i="1"/>
  <c r="F90" i="1"/>
  <c r="F85" i="1"/>
  <c r="F76" i="1"/>
  <c r="F66" i="1"/>
  <c r="F57" i="1"/>
  <c r="F52" i="1"/>
  <c r="F43" i="1"/>
  <c r="F34" i="1"/>
  <c r="F24" i="1"/>
  <c r="F56" i="1"/>
  <c r="F47" i="1"/>
  <c r="F38" i="1"/>
  <c r="F23" i="1"/>
  <c r="F19" i="1"/>
  <c r="F335" i="1"/>
  <c r="F302" i="1"/>
  <c r="F375" i="1"/>
  <c r="F370" i="1"/>
  <c r="F364" i="1"/>
  <c r="F359" i="1"/>
  <c r="F331" i="1"/>
  <c r="F326" i="1"/>
  <c r="F212" i="1"/>
  <c r="F207" i="1"/>
  <c r="F202" i="1"/>
  <c r="F193" i="1"/>
  <c r="F188" i="1"/>
  <c r="F179" i="1"/>
  <c r="F160" i="1"/>
  <c r="F155" i="1"/>
  <c r="F146" i="1"/>
  <c r="F127" i="1"/>
  <c r="F122" i="1"/>
  <c r="F113" i="1"/>
  <c r="F104" i="1"/>
  <c r="F95" i="1"/>
  <c r="F89" i="1"/>
  <c r="F80" i="1"/>
  <c r="F71" i="1"/>
  <c r="F61" i="1"/>
  <c r="F29" i="1"/>
  <c r="F15" i="1"/>
  <c r="F347" i="1"/>
  <c r="F342" i="1"/>
  <c r="F337" i="1"/>
  <c r="F320" i="1"/>
  <c r="F314" i="1"/>
  <c r="F309" i="1"/>
  <c r="F304" i="1"/>
  <c r="F298" i="1"/>
  <c r="F293" i="1"/>
  <c r="F288" i="1"/>
  <c r="F282" i="1"/>
  <c r="F277" i="1"/>
  <c r="F272" i="1"/>
  <c r="F266" i="1"/>
  <c r="F261" i="1"/>
  <c r="F256" i="1"/>
  <c r="F249" i="1"/>
  <c r="F244" i="1"/>
  <c r="F239" i="1"/>
  <c r="F233" i="1"/>
  <c r="F228" i="1"/>
  <c r="F223" i="1"/>
  <c r="F197" i="1"/>
  <c r="F192" i="1"/>
  <c r="F183" i="1"/>
  <c r="F174" i="1"/>
  <c r="F164" i="1"/>
  <c r="F159" i="1"/>
  <c r="F150" i="1"/>
  <c r="F141" i="1"/>
  <c r="F131" i="1"/>
  <c r="F126" i="1"/>
  <c r="F117" i="1"/>
  <c r="F108" i="1"/>
  <c r="F99" i="1"/>
  <c r="F84" i="1"/>
  <c r="F75" i="1"/>
  <c r="F65" i="1"/>
  <c r="F60" i="1"/>
  <c r="F51" i="1"/>
  <c r="F42" i="1"/>
  <c r="F33" i="1"/>
  <c r="F341" i="1"/>
  <c r="F318" i="1"/>
  <c r="F297" i="1"/>
  <c r="F276" i="1"/>
  <c r="F374" i="1"/>
  <c r="F368" i="1"/>
  <c r="F363" i="1"/>
  <c r="F358" i="1"/>
  <c r="F330" i="1"/>
  <c r="F325" i="1"/>
  <c r="F211" i="1"/>
  <c r="F206" i="1"/>
  <c r="F201" i="1"/>
  <c r="F196" i="1"/>
  <c r="F187" i="1"/>
  <c r="F178" i="1"/>
  <c r="F163" i="1"/>
  <c r="F154" i="1"/>
  <c r="F145" i="1"/>
  <c r="F130" i="1"/>
  <c r="F121" i="1"/>
  <c r="F112" i="1"/>
  <c r="F103" i="1"/>
  <c r="F98" i="1"/>
  <c r="F88" i="1"/>
  <c r="F79" i="1"/>
  <c r="F64" i="1"/>
  <c r="F55" i="1"/>
  <c r="F46" i="1"/>
  <c r="F37" i="1"/>
  <c r="F32" i="1"/>
  <c r="F22" i="1"/>
  <c r="F18" i="1"/>
  <c r="F14" i="1"/>
  <c r="F351" i="1"/>
  <c r="F346" i="1"/>
  <c r="F313" i="1"/>
  <c r="F292" i="1"/>
  <c r="F265" i="1"/>
  <c r="F372" i="1"/>
  <c r="F367" i="1"/>
  <c r="F362" i="1"/>
  <c r="F356" i="1"/>
  <c r="F329" i="1"/>
  <c r="F323" i="1"/>
  <c r="F215" i="1"/>
  <c r="F210" i="1"/>
  <c r="F204" i="1"/>
  <c r="F195" i="1"/>
  <c r="F186" i="1"/>
  <c r="F177" i="1"/>
  <c r="F172" i="1"/>
  <c r="F162" i="1"/>
  <c r="F153" i="1"/>
  <c r="F144" i="1"/>
  <c r="F139" i="1"/>
  <c r="F129" i="1"/>
  <c r="F120" i="1"/>
  <c r="F111" i="1"/>
  <c r="F106" i="1"/>
  <c r="F97" i="1"/>
  <c r="F87" i="1"/>
  <c r="F78" i="1"/>
  <c r="F73" i="1"/>
  <c r="F63" i="1"/>
  <c r="F54" i="1"/>
  <c r="F45" i="1"/>
  <c r="F40" i="1"/>
  <c r="F31" i="1"/>
  <c r="F21" i="1"/>
  <c r="F17" i="1"/>
  <c r="F158" i="1"/>
  <c r="F182" i="1"/>
  <c r="F125" i="1"/>
  <c r="F59" i="1"/>
  <c r="F248" i="1"/>
  <c r="F149" i="1"/>
  <c r="F41" i="1"/>
  <c r="F260" i="1"/>
  <c r="F243" i="1"/>
  <c r="F173" i="1"/>
  <c r="F116" i="1"/>
  <c r="F83" i="1"/>
  <c r="F50" i="1"/>
  <c r="E4" i="1"/>
  <c r="F286" i="1"/>
  <c r="F237" i="1"/>
  <c r="F140" i="1"/>
  <c r="F200" i="1"/>
  <c r="F107" i="1"/>
  <c r="F74" i="1"/>
  <c r="F102" i="1"/>
  <c r="F36" i="1"/>
  <c r="F221" i="1"/>
  <c r="F134" i="1"/>
  <c r="F281" i="1"/>
  <c r="F232" i="1"/>
  <c r="F191" i="1"/>
  <c r="F270" i="1"/>
  <c r="F227" i="1"/>
  <c r="F167" i="1"/>
  <c r="F136" i="1"/>
  <c r="F93" i="1"/>
  <c r="F253" i="1"/>
  <c r="F169" i="1"/>
  <c r="F69" i="1"/>
  <c r="F217" i="1"/>
  <c r="F10" i="1"/>
  <c r="F27" i="1"/>
  <c r="F9" i="1"/>
  <c r="F7" i="1" s="1"/>
  <c r="I373" i="1"/>
  <c r="I369" i="1"/>
  <c r="I365" i="1"/>
  <c r="I361" i="1"/>
  <c r="I357" i="1"/>
  <c r="I348" i="1"/>
  <c r="I344" i="1"/>
  <c r="I340" i="1"/>
  <c r="I336" i="1"/>
  <c r="I331" i="1"/>
  <c r="I327" i="1"/>
  <c r="I323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49" i="1"/>
  <c r="I245" i="1"/>
  <c r="I241" i="1"/>
  <c r="I237" i="1"/>
  <c r="I233" i="1"/>
  <c r="I229" i="1"/>
  <c r="I225" i="1"/>
  <c r="I221" i="1"/>
  <c r="I212" i="1"/>
  <c r="I208" i="1"/>
  <c r="I204" i="1"/>
  <c r="I200" i="1"/>
  <c r="I196" i="1"/>
  <c r="I192" i="1"/>
  <c r="I188" i="1"/>
  <c r="I184" i="1"/>
  <c r="I180" i="1"/>
  <c r="I176" i="1"/>
  <c r="I172" i="1"/>
  <c r="I167" i="1"/>
  <c r="I163" i="1"/>
  <c r="I159" i="1"/>
  <c r="I155" i="1"/>
  <c r="I151" i="1"/>
  <c r="I147" i="1"/>
  <c r="I143" i="1"/>
  <c r="I139" i="1"/>
  <c r="I134" i="1"/>
  <c r="I130" i="1"/>
  <c r="I126" i="1"/>
  <c r="I122" i="1"/>
  <c r="I118" i="1"/>
  <c r="I114" i="1"/>
  <c r="I110" i="1"/>
  <c r="I106" i="1"/>
  <c r="I102" i="1"/>
  <c r="I98" i="1"/>
  <c r="I89" i="1"/>
  <c r="I85" i="1"/>
  <c r="I81" i="1"/>
  <c r="I77" i="1"/>
  <c r="I73" i="1"/>
  <c r="I64" i="1"/>
  <c r="I60" i="1"/>
  <c r="I56" i="1"/>
  <c r="I52" i="1"/>
  <c r="I48" i="1"/>
  <c r="I44" i="1"/>
  <c r="I40" i="1"/>
  <c r="I36" i="1"/>
  <c r="I32" i="1"/>
  <c r="I23" i="1"/>
  <c r="I376" i="1"/>
  <c r="I371" i="1"/>
  <c r="I366" i="1"/>
  <c r="I360" i="1"/>
  <c r="I355" i="1"/>
  <c r="I328" i="1"/>
  <c r="I322" i="1"/>
  <c r="I214" i="1"/>
  <c r="I209" i="1"/>
  <c r="I203" i="1"/>
  <c r="I194" i="1"/>
  <c r="I185" i="1"/>
  <c r="I171" i="1"/>
  <c r="I161" i="1"/>
  <c r="I152" i="1"/>
  <c r="I138" i="1"/>
  <c r="I128" i="1"/>
  <c r="I119" i="1"/>
  <c r="I105" i="1"/>
  <c r="I96" i="1"/>
  <c r="I86" i="1"/>
  <c r="I72" i="1"/>
  <c r="I62" i="1"/>
  <c r="I53" i="1"/>
  <c r="I39" i="1"/>
  <c r="I30" i="1"/>
  <c r="I20" i="1"/>
  <c r="I16" i="1"/>
  <c r="I22" i="1"/>
  <c r="I14" i="1"/>
  <c r="I367" i="1"/>
  <c r="I329" i="1"/>
  <c r="I349" i="1"/>
  <c r="I343" i="1"/>
  <c r="I338" i="1"/>
  <c r="I316" i="1"/>
  <c r="I311" i="1"/>
  <c r="I305" i="1"/>
  <c r="I300" i="1"/>
  <c r="I295" i="1"/>
  <c r="I289" i="1"/>
  <c r="I284" i="1"/>
  <c r="I279" i="1"/>
  <c r="I273" i="1"/>
  <c r="I268" i="1"/>
  <c r="I263" i="1"/>
  <c r="I257" i="1"/>
  <c r="I251" i="1"/>
  <c r="I246" i="1"/>
  <c r="I240" i="1"/>
  <c r="I235" i="1"/>
  <c r="I230" i="1"/>
  <c r="I224" i="1"/>
  <c r="I219" i="1"/>
  <c r="I198" i="1"/>
  <c r="I189" i="1"/>
  <c r="I175" i="1"/>
  <c r="I165" i="1"/>
  <c r="I156" i="1"/>
  <c r="I142" i="1"/>
  <c r="I132" i="1"/>
  <c r="I123" i="1"/>
  <c r="I109" i="1"/>
  <c r="I100" i="1"/>
  <c r="I90" i="1"/>
  <c r="I76" i="1"/>
  <c r="I66" i="1"/>
  <c r="I57" i="1"/>
  <c r="I43" i="1"/>
  <c r="I34" i="1"/>
  <c r="I24" i="1"/>
  <c r="I375" i="1"/>
  <c r="I370" i="1"/>
  <c r="I364" i="1"/>
  <c r="I359" i="1"/>
  <c r="I332" i="1"/>
  <c r="I326" i="1"/>
  <c r="I213" i="1"/>
  <c r="I207" i="1"/>
  <c r="I202" i="1"/>
  <c r="I193" i="1"/>
  <c r="I179" i="1"/>
  <c r="I160" i="1"/>
  <c r="I146" i="1"/>
  <c r="I127" i="1"/>
  <c r="I113" i="1"/>
  <c r="I104" i="1"/>
  <c r="I95" i="1"/>
  <c r="I80" i="1"/>
  <c r="I71" i="1"/>
  <c r="I61" i="1"/>
  <c r="I47" i="1"/>
  <c r="I38" i="1"/>
  <c r="I29" i="1"/>
  <c r="I19" i="1"/>
  <c r="I15" i="1"/>
  <c r="I65" i="1"/>
  <c r="I33" i="1"/>
  <c r="I362" i="1"/>
  <c r="I347" i="1"/>
  <c r="I342" i="1"/>
  <c r="I337" i="1"/>
  <c r="I315" i="1"/>
  <c r="I309" i="1"/>
  <c r="I304" i="1"/>
  <c r="I299" i="1"/>
  <c r="I293" i="1"/>
  <c r="I288" i="1"/>
  <c r="I283" i="1"/>
  <c r="I277" i="1"/>
  <c r="I272" i="1"/>
  <c r="I267" i="1"/>
  <c r="I261" i="1"/>
  <c r="I256" i="1"/>
  <c r="I250" i="1"/>
  <c r="I244" i="1"/>
  <c r="I239" i="1"/>
  <c r="I234" i="1"/>
  <c r="I228" i="1"/>
  <c r="I223" i="1"/>
  <c r="I217" i="1"/>
  <c r="I197" i="1"/>
  <c r="I183" i="1"/>
  <c r="I174" i="1"/>
  <c r="I164" i="1"/>
  <c r="I150" i="1"/>
  <c r="I141" i="1"/>
  <c r="I131" i="1"/>
  <c r="I117" i="1"/>
  <c r="I108" i="1"/>
  <c r="I99" i="1"/>
  <c r="I84" i="1"/>
  <c r="I75" i="1"/>
  <c r="I51" i="1"/>
  <c r="I42" i="1"/>
  <c r="I18" i="1"/>
  <c r="I372" i="1"/>
  <c r="I324" i="1"/>
  <c r="I374" i="1"/>
  <c r="I368" i="1"/>
  <c r="I363" i="1"/>
  <c r="I358" i="1"/>
  <c r="I330" i="1"/>
  <c r="I325" i="1"/>
  <c r="I211" i="1"/>
  <c r="I206" i="1"/>
  <c r="I201" i="1"/>
  <c r="I187" i="1"/>
  <c r="I178" i="1"/>
  <c r="I154" i="1"/>
  <c r="I145" i="1"/>
  <c r="I121" i="1"/>
  <c r="I112" i="1"/>
  <c r="I103" i="1"/>
  <c r="I88" i="1"/>
  <c r="I79" i="1"/>
  <c r="I55" i="1"/>
  <c r="I46" i="1"/>
  <c r="I37" i="1"/>
  <c r="I356" i="1"/>
  <c r="I351" i="1"/>
  <c r="I346" i="1"/>
  <c r="I341" i="1"/>
  <c r="I335" i="1"/>
  <c r="I313" i="1"/>
  <c r="I308" i="1"/>
  <c r="I303" i="1"/>
  <c r="I297" i="1"/>
  <c r="I292" i="1"/>
  <c r="I287" i="1"/>
  <c r="I281" i="1"/>
  <c r="I276" i="1"/>
  <c r="I271" i="1"/>
  <c r="I265" i="1"/>
  <c r="I260" i="1"/>
  <c r="I255" i="1"/>
  <c r="I248" i="1"/>
  <c r="I243" i="1"/>
  <c r="I238" i="1"/>
  <c r="I232" i="1"/>
  <c r="I227" i="1"/>
  <c r="I222" i="1"/>
  <c r="I191" i="1"/>
  <c r="I182" i="1"/>
  <c r="I173" i="1"/>
  <c r="I158" i="1"/>
  <c r="I149" i="1"/>
  <c r="I140" i="1"/>
  <c r="I125" i="1"/>
  <c r="I116" i="1"/>
  <c r="I107" i="1"/>
  <c r="I83" i="1"/>
  <c r="I74" i="1"/>
  <c r="I59" i="1"/>
  <c r="I50" i="1"/>
  <c r="I41" i="1"/>
  <c r="I350" i="1"/>
  <c r="I345" i="1"/>
  <c r="I339" i="1"/>
  <c r="I334" i="1"/>
  <c r="I317" i="1"/>
  <c r="I312" i="1"/>
  <c r="I307" i="1"/>
  <c r="I301" i="1"/>
  <c r="I296" i="1"/>
  <c r="I291" i="1"/>
  <c r="I285" i="1"/>
  <c r="I280" i="1"/>
  <c r="I275" i="1"/>
  <c r="I269" i="1"/>
  <c r="I264" i="1"/>
  <c r="I259" i="1"/>
  <c r="I247" i="1"/>
  <c r="I242" i="1"/>
  <c r="I236" i="1"/>
  <c r="I231" i="1"/>
  <c r="I226" i="1"/>
  <c r="I220" i="1"/>
  <c r="I199" i="1"/>
  <c r="I190" i="1"/>
  <c r="I181" i="1"/>
  <c r="I166" i="1"/>
  <c r="I157" i="1"/>
  <c r="I148" i="1"/>
  <c r="I133" i="1"/>
  <c r="I124" i="1"/>
  <c r="I115" i="1"/>
  <c r="I101" i="1"/>
  <c r="I91" i="1"/>
  <c r="I82" i="1"/>
  <c r="I67" i="1"/>
  <c r="I58" i="1"/>
  <c r="I49" i="1"/>
  <c r="I35" i="1"/>
  <c r="I25" i="1"/>
  <c r="I186" i="1"/>
  <c r="I129" i="1"/>
  <c r="I63" i="1"/>
  <c r="I153" i="1"/>
  <c r="I215" i="1"/>
  <c r="I177" i="1"/>
  <c r="I120" i="1"/>
  <c r="I87" i="1"/>
  <c r="I54" i="1"/>
  <c r="I21" i="1"/>
  <c r="H4" i="1"/>
  <c r="I78" i="1"/>
  <c r="I12" i="1"/>
  <c r="I31" i="1"/>
  <c r="I210" i="1"/>
  <c r="I144" i="1"/>
  <c r="I17" i="1"/>
  <c r="I205" i="1"/>
  <c r="I111" i="1"/>
  <c r="I45" i="1"/>
  <c r="I97" i="1"/>
  <c r="I195" i="1"/>
  <c r="I162" i="1"/>
  <c r="I69" i="1"/>
  <c r="I93" i="1"/>
  <c r="I136" i="1"/>
  <c r="I253" i="1"/>
  <c r="I320" i="1"/>
  <c r="I10" i="1"/>
  <c r="I7" i="1" s="1"/>
  <c r="I169" i="1"/>
  <c r="I353" i="1"/>
  <c r="I27" i="1"/>
</calcChain>
</file>

<file path=xl/sharedStrings.xml><?xml version="1.0" encoding="utf-8"?>
<sst xmlns="http://schemas.openxmlformats.org/spreadsheetml/2006/main" count="716" uniqueCount="706">
  <si>
    <t>Region</t>
  </si>
  <si>
    <t>Local Authority</t>
  </si>
  <si>
    <t>Geographic Code</t>
  </si>
  <si>
    <t>Electricity</t>
  </si>
  <si>
    <t>Gas</t>
  </si>
  <si>
    <t>Consumption (GWh)</t>
  </si>
  <si>
    <t>Share of consumption (%)</t>
  </si>
  <si>
    <t>England and Wales (ND-NEED population)</t>
  </si>
  <si>
    <t>K04000001</t>
  </si>
  <si>
    <t>NA</t>
  </si>
  <si>
    <t>Unmatched</t>
  </si>
  <si>
    <t>England and Wales (ND-NEED population with geographical area information)</t>
  </si>
  <si>
    <t>England</t>
  </si>
  <si>
    <t>E92000001</t>
  </si>
  <si>
    <t>Wales</t>
  </si>
  <si>
    <t>W92000004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</si>
  <si>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</si>
  <si>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</si>
  <si>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</si>
  <si>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</si>
  <si>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</si>
  <si>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</si>
  <si>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</si>
  <si>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</si>
  <si>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</si>
  <si>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</si>
  <si>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</si>
  <si>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</si>
  <si>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</si>
  <si>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</si>
  <si>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</si>
  <si>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</si>
  <si>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</si>
  <si>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</si>
  <si>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</si>
  <si>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</si>
  <si>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</si>
  <si>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</si>
  <si>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</si>
  <si>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</si>
  <si>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</si>
  <si>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</si>
  <si>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</si>
  <si>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E12000002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</si>
  <si>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</si>
  <si>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</si>
  <si>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</si>
  <si>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</si>
  <si>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</si>
  <si>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</si>
  <si>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</si>
  <si>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</si>
  <si>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</si>
  <si>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</si>
  <si>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</si>
  <si>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</si>
  <si>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</si>
  <si>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</si>
  <si>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</si>
  <si>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</si>
  <si>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</si>
  <si>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</si>
  <si>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</si>
  <si>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</si>
  <si>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</si>
  <si>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</si>
  <si>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</si>
  <si>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</si>
  <si>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</si>
  <si>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</si>
  <si>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</si>
  <si>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</si>
  <si>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</si>
  <si>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</si>
  <si>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</si>
  <si>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</si>
  <si>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</si>
  <si>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</si>
  <si>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</si>
  <si>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</si>
  <si>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</si>
  <si>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</si>
  <si>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</si>
  <si>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</si>
  <si>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</si>
  <si>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</si>
  <si>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</si>
  <si>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</si>
  <si>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</si>
  <si>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</si>
  <si>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</si>
  <si>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</si>
  <si>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</si>
  <si>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</si>
  <si>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</si>
  <si>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</si>
  <si>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</si>
  <si>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</si>
  <si>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</si>
  <si>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</si>
  <si>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</si>
  <si>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</si>
  <si>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</si>
  <si>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</si>
  <si>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</si>
  <si>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</si>
  <si>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</si>
  <si>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</si>
  <si>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</si>
  <si>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</si>
  <si>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</si>
  <si>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</si>
  <si>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</si>
  <si>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</si>
  <si>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</si>
  <si>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</si>
  <si>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</si>
  <si>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</si>
  <si>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</si>
  <si>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</si>
  <si>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</si>
  <si>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</si>
  <si>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</si>
  <si>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</si>
  <si>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</si>
  <si>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</si>
  <si>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</si>
  <si>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</si>
  <si>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</si>
  <si>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</si>
  <si>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</si>
  <si>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</si>
  <si>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</si>
  <si>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</si>
  <si>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</si>
  <si>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</si>
  <si>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</si>
  <si>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</si>
  <si>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</si>
  <si>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</si>
  <si>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</si>
  <si>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</si>
  <si>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</si>
  <si>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</si>
  <si>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</si>
  <si>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</si>
  <si>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</si>
  <si>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</si>
  <si>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</si>
  <si>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</si>
  <si>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</si>
  <si>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</si>
  <si>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</si>
  <si>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</si>
  <si>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</si>
  <si>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</si>
  <si>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</si>
  <si>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</si>
  <si>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</si>
  <si>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</si>
  <si>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</si>
  <si>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</si>
  <si>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</si>
  <si>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</si>
  <si>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</si>
  <si>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</si>
  <si>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East Midlands</t>
  </si>
  <si>
    <t>E12000004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</si>
  <si>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</si>
  <si>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</si>
  <si>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</si>
  <si>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</si>
  <si>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</si>
  <si>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</si>
  <si>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</si>
  <si>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</si>
  <si>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</si>
  <si>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</si>
  <si>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</si>
  <si>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</si>
  <si>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</si>
  <si>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</si>
  <si>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</si>
  <si>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</si>
  <si>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</si>
  <si>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</si>
  <si>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</si>
  <si>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</si>
  <si>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</si>
  <si>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</si>
  <si>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</si>
  <si>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</si>
  <si>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</si>
  <si>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</si>
  <si>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</si>
  <si>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</si>
  <si>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</si>
  <si>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</si>
  <si>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</si>
  <si>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</si>
  <si>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</si>
  <si>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</si>
  <si>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</si>
  <si>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</si>
  <si>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</si>
  <si>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</si>
  <si>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</si>
  <si>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</si>
  <si>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</si>
  <si>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</si>
  <si>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</si>
  <si>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</si>
  <si>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</si>
  <si>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</si>
  <si>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</si>
  <si>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</si>
  <si>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</si>
  <si>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</si>
  <si>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</si>
  <si>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</si>
  <si>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</si>
  <si>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</si>
  <si>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</si>
  <si>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</si>
  <si>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</si>
  <si>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</si>
  <si>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</si>
  <si>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</si>
  <si>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</si>
  <si>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</si>
  <si>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</si>
  <si>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</si>
  <si>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</si>
  <si>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</si>
  <si>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</si>
  <si>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</si>
  <si>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</si>
  <si>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</si>
  <si>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</si>
  <si>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</si>
  <si>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</si>
  <si>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</si>
  <si>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</si>
  <si>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</si>
  <si>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</si>
  <si>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</si>
  <si>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</si>
  <si>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</si>
  <si>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West Midlands</t>
  </si>
  <si>
    <t>E12000005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</si>
  <si>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</si>
  <si>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</si>
  <si>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</si>
  <si>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</si>
  <si>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</si>
  <si>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</si>
  <si>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</si>
  <si>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</si>
  <si>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</si>
  <si>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</si>
  <si>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</si>
  <si>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</si>
  <si>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</si>
  <si>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</si>
  <si>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</si>
  <si>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</si>
  <si>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</si>
  <si>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</si>
  <si>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</si>
  <si>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</si>
  <si>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</si>
  <si>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</si>
  <si>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</si>
  <si>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</si>
  <si>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</si>
  <si>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</si>
  <si>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</si>
  <si>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</si>
  <si>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</si>
  <si>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</si>
  <si>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</si>
  <si>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</si>
  <si>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</si>
  <si>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</si>
  <si>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</si>
  <si>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</si>
  <si>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</si>
  <si>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</si>
  <si>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</si>
  <si>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</si>
  <si>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</si>
  <si>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</si>
  <si>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</si>
  <si>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</si>
  <si>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</si>
  <si>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</si>
  <si>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</si>
  <si>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</si>
  <si>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</si>
  <si>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</si>
  <si>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</si>
  <si>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</si>
  <si>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</si>
  <si>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</si>
  <si>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</si>
  <si>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</si>
  <si>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</si>
  <si>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</si>
  <si>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</si>
  <si>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</si>
  <si>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Eastern</t>
  </si>
  <si>
    <t>E12000006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</si>
  <si>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</si>
  <si>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</si>
  <si>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</si>
  <si>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</si>
  <si>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</si>
  <si>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</si>
  <si>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</si>
  <si>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</si>
  <si>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</si>
  <si>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</si>
  <si>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</si>
  <si>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</si>
  <si>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</si>
  <si>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</si>
  <si>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</si>
  <si>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</si>
  <si>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</si>
  <si>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</si>
  <si>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</si>
  <si>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</si>
  <si>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</si>
  <si>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</si>
  <si>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</si>
  <si>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</si>
  <si>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</si>
  <si>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</si>
  <si>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</si>
  <si>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</si>
  <si>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</si>
  <si>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</si>
  <si>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</si>
  <si>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</si>
  <si>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</si>
  <si>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</si>
  <si>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</si>
  <si>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</si>
  <si>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</si>
  <si>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</si>
  <si>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</si>
  <si>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</si>
  <si>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</si>
  <si>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</si>
  <si>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</si>
  <si>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</si>
  <si>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</si>
  <si>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</si>
  <si>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</si>
  <si>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</si>
  <si>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</si>
  <si>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</si>
  <si>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</si>
  <si>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</si>
  <si>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</si>
  <si>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</si>
  <si>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</si>
  <si>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</si>
  <si>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</si>
  <si>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</si>
  <si>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</si>
  <si>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</si>
  <si>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</si>
  <si>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</si>
  <si>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</si>
  <si>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</si>
  <si>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</si>
  <si>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</si>
  <si>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</si>
  <si>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</si>
  <si>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</si>
  <si>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</si>
  <si>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</si>
  <si>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</si>
  <si>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</si>
  <si>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</si>
  <si>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</si>
  <si>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</si>
  <si>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</si>
  <si>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</si>
  <si>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</si>
  <si>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</si>
  <si>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</si>
  <si>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</si>
  <si>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</si>
  <si>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</si>
  <si>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</si>
  <si>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</si>
  <si>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</si>
  <si>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</si>
  <si>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</si>
  <si>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</si>
  <si>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London</t>
  </si>
  <si>
    <t>E12000007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</si>
  <si>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</si>
  <si>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</si>
  <si>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</si>
  <si>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</si>
  <si>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</si>
  <si>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</si>
  <si>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</si>
  <si>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</si>
  <si>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</si>
  <si>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</si>
  <si>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</si>
  <si>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</si>
  <si>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</si>
  <si>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</si>
  <si>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</si>
  <si>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</si>
  <si>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</si>
  <si>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</si>
  <si>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</si>
  <si>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</si>
  <si>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</si>
  <si>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</si>
  <si>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</si>
  <si>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</si>
  <si>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</si>
  <si>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</si>
  <si>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</si>
  <si>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</si>
  <si>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</si>
  <si>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</si>
  <si>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</si>
  <si>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</si>
  <si>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</si>
  <si>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</si>
  <si>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</si>
  <si>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</si>
  <si>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</si>
  <si>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</si>
  <si>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</si>
  <si>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</si>
  <si>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</si>
  <si>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</si>
  <si>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</si>
  <si>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</si>
  <si>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</si>
  <si>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</si>
  <si>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</si>
  <si>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</si>
  <si>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</si>
  <si>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</si>
  <si>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</si>
  <si>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</si>
  <si>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</si>
  <si>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</si>
  <si>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</si>
  <si>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</si>
  <si>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</si>
  <si>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</si>
  <si>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</si>
  <si>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</si>
  <si>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</si>
  <si>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</si>
  <si>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</si>
  <si>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</si>
  <si>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</si>
  <si>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</si>
  <si>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South East</t>
  </si>
  <si>
    <t>E12000008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</si>
  <si>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</si>
  <si>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</si>
  <si>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</si>
  <si>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</si>
  <si>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</si>
  <si>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</si>
  <si>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</si>
  <si>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</si>
  <si>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</si>
  <si>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</si>
  <si>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</si>
  <si>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</si>
  <si>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</si>
  <si>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</si>
  <si>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</si>
  <si>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</si>
  <si>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</si>
  <si>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</si>
  <si>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</si>
  <si>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</si>
  <si>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</si>
  <si>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</si>
  <si>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</si>
  <si>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</si>
  <si>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</si>
  <si>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</si>
  <si>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</si>
  <si>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</si>
  <si>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</si>
  <si>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</si>
  <si>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</si>
  <si>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</si>
  <si>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</si>
  <si>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</si>
  <si>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</si>
  <si>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</si>
  <si>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</si>
  <si>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</si>
  <si>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</si>
  <si>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</si>
  <si>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</si>
  <si>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</si>
  <si>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</si>
  <si>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</si>
  <si>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</si>
  <si>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</si>
  <si>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</si>
  <si>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</si>
  <si>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</si>
  <si>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</si>
  <si>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</si>
  <si>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</si>
  <si>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</si>
  <si>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</si>
  <si>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</si>
  <si>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</si>
  <si>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</si>
  <si>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</si>
  <si>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</si>
  <si>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</si>
  <si>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</si>
  <si>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</si>
  <si>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</si>
  <si>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</si>
  <si>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</si>
  <si>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</si>
  <si>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</si>
  <si>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</si>
  <si>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</si>
  <si>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</si>
  <si>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</si>
  <si>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</si>
  <si>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</si>
  <si>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</si>
  <si>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</si>
  <si>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</si>
  <si>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</si>
  <si>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</si>
  <si>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</si>
  <si>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</si>
  <si>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</si>
  <si>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</si>
  <si>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</si>
  <si>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</si>
  <si>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</si>
  <si>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</si>
  <si>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</si>
  <si>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</si>
  <si>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</si>
  <si>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</si>
  <si>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</si>
  <si>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</si>
  <si>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</si>
  <si>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</si>
  <si>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</si>
  <si>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</si>
  <si>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</si>
  <si>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</si>
  <si>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</si>
  <si>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</si>
  <si>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</si>
  <si>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</si>
  <si>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</si>
  <si>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</si>
  <si>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</si>
  <si>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</si>
  <si>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</si>
  <si>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</si>
  <si>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</si>
  <si>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</si>
  <si>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</si>
  <si>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</si>
  <si>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</si>
  <si>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</si>
  <si>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</si>
  <si>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</si>
  <si>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</si>
  <si>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</si>
  <si>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</si>
  <si>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</si>
  <si>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</si>
  <si>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</si>
  <si>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</si>
  <si>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</si>
  <si>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</si>
  <si>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</si>
  <si>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</si>
  <si>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</si>
  <si>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 xml:space="preserve">South West </t>
  </si>
  <si>
    <t>E12000009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</si>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</sst>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/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/>
    <xf numFmtId="10" fontId="4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5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165" fontId="5" fillId="2" borderId="0" xfId="1" applyNumberFormat="1" applyFont="1" applyFill="1" applyAlignment="1">
      <alignment horizontal="center"/>
    </xf>
    <xf numFmtId="3" fontId="3" fillId="2" borderId="0" xfId="0" applyNumberFormat="1" applyFont="1" applyFill="1"/>
    <xf numFmtId="9" fontId="3" fillId="2" borderId="0" xfId="0" applyNumberFormat="1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9" fontId="2" fillId="2" borderId="0" xfId="0" applyNumberFormat="1" applyFont="1" applyFill="1"/>
    <xf numFmtId="10" fontId="3" fillId="2" borderId="0" xfId="0" applyNumberFormat="1" applyFont="1" applyFill="1"/>
    <xf numFmtId="3" fontId="2" fillId="2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F3D3-AA7D-499C-B992-0002A00F9B8C}">
  <dimension ref="A1:AV376"/>
  <sheetViews>
    <sheetView tabSelected="1" workbookViewId="0">
      <selection activeCell="H6" sqref="H6"/>
    </sheetView>
  </sheetViews>
  <sheetFormatPr defaultColWidth="8.7109375" defaultRowHeight="14.25" x14ac:dyDescent="0.2"/>
  <cols>
    <col min="1" max="1" width="42.28515625" style="1" customWidth="1"/>
    <col min="2" max="2" width="35.5703125" style="1" bestFit="1" customWidth="1"/>
    <col min="3" max="3" width="19.140625" style="1" bestFit="1" customWidth="1"/>
    <col min="4" max="4" width="3.85546875" style="1" customWidth="1"/>
    <col min="5" max="5" width="22.42578125" style="1" customWidth="1"/>
    <col min="6" max="6" width="26.7109375" style="1" customWidth="1"/>
    <col min="7" max="7" width="8.7109375" style="1"/>
    <col min="8" max="8" width="21.5703125" style="1" customWidth="1"/>
    <col min="9" max="9" width="27.140625" style="1" customWidth="1"/>
    <col min="10" max="16384" width="8.7109375" style="1"/>
  </cols>
  <sheetData>
    <row r="1" spans="1:48" ht="15.6" customHeight="1" thickTop="1" thickBot="1" x14ac:dyDescent="0.3">
      <c r="A1" s="2" t="s">
        <v>0</v>
      </c>
      <c r="B1" s="2" t="s">
        <v>1</v>
      </c>
      <c r="C1" s="2" t="s">
        <v>2</v>
      </c>
      <c r="D1" s="3"/>
      <c r="E1" s="4" t="s">
        <v>3</v>
      </c>
      <c r="F1" s="4"/>
      <c r="G1" s="5"/>
      <c r="H1" s="6" t="s">
        <v>4</v>
      </c>
      <c r="I1" s="6"/>
    </row>
    <row r="2" spans="1:48" s="9" customFormat="1" ht="18" customHeight="1" thickTop="1" x14ac:dyDescent="0.25">
      <c r="A2" s="2"/>
      <c r="B2" s="2"/>
      <c r="C2" s="2"/>
      <c r="D2" s="7"/>
      <c r="E2" s="8" t="s">
        <v>5</v>
      </c>
      <c r="F2" s="8" t="s">
        <v>6</v>
      </c>
      <c r="G2" s="8"/>
      <c r="H2" s="8" t="s">
        <v>5</v>
      </c>
      <c r="I2" s="8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4" spans="1:48" ht="15" x14ac:dyDescent="0.25">
      <c r="A4" s="3" t="s">
        <v>7</v>
      </c>
      <c r="C4" s="10" t="s">
        <v>8</v>
      </c>
      <c r="E4" s="11">
        <f>SUM(E5:E7)</f>
        <v>154839.19500000001</v>
      </c>
      <c r="F4" s="12" t="s">
        <v>9</v>
      </c>
      <c r="H4" s="11">
        <f>SUM(H5:H7)</f>
        <v>173243.90699999998</v>
      </c>
      <c r="I4" s="12" t="s">
        <v>9</v>
      </c>
    </row>
    <row r="5" spans="1:48" ht="15" x14ac:dyDescent="0.25">
      <c r="A5" s="13" t="s">
        <v>10</v>
      </c>
      <c r="C5" s="14"/>
      <c r="E5" s="15">
        <v>585.74</v>
      </c>
      <c r="F5" s="16" t="s">
        <v>9</v>
      </c>
      <c r="G5" s="5"/>
      <c r="H5" s="17">
        <v>521.43499999999995</v>
      </c>
      <c r="I5" s="16" t="s">
        <v>9</v>
      </c>
    </row>
    <row r="6" spans="1:48" ht="15" x14ac:dyDescent="0.25">
      <c r="A6" s="13"/>
      <c r="C6" s="14"/>
      <c r="E6" s="15"/>
      <c r="F6" s="16"/>
      <c r="G6" s="5"/>
      <c r="H6" s="17"/>
      <c r="I6" s="16"/>
    </row>
    <row r="7" spans="1:48" ht="15" x14ac:dyDescent="0.25">
      <c r="A7" s="3" t="s">
        <v>11</v>
      </c>
      <c r="C7" s="10" t="s">
        <v>8</v>
      </c>
      <c r="E7" s="18">
        <f t="shared" ref="E7:I7" si="0">SUM(E9:E10)</f>
        <v>154253.45500000002</v>
      </c>
      <c r="F7" s="19">
        <f t="shared" si="0"/>
        <v>0.99999999999999989</v>
      </c>
      <c r="G7" s="18"/>
      <c r="H7" s="18">
        <f>SUM(H9:H10)</f>
        <v>172722.47199999998</v>
      </c>
      <c r="I7" s="19">
        <f t="shared" si="0"/>
        <v>1</v>
      </c>
    </row>
    <row r="8" spans="1:48" ht="15" x14ac:dyDescent="0.25">
      <c r="A8" s="3"/>
    </row>
    <row r="9" spans="1:48" ht="15" x14ac:dyDescent="0.25">
      <c r="A9" s="3" t="s">
        <v>12</v>
      </c>
      <c r="C9" s="10" t="s">
        <v>13</v>
      </c>
      <c r="D9" s="10"/>
      <c r="E9" s="18">
        <f>SUM(E93,E169,E217,E12,E27,E253,E320,E136,E69)</f>
        <v>144379.573</v>
      </c>
      <c r="F9" s="19">
        <f>E9/$E$7</f>
        <v>0.93598923278574209</v>
      </c>
      <c r="G9" s="18"/>
      <c r="H9" s="18">
        <f>SUM(H93,H169,H217,H12,H27,H253,H320,H136,H69)</f>
        <v>162715.75699999998</v>
      </c>
      <c r="I9" s="19">
        <f>H9/$H$7</f>
        <v>0.94206477660880172</v>
      </c>
    </row>
    <row r="10" spans="1:48" ht="15" x14ac:dyDescent="0.25">
      <c r="A10" s="3" t="s">
        <v>14</v>
      </c>
      <c r="C10" s="3" t="s">
        <v>15</v>
      </c>
      <c r="D10" s="3"/>
      <c r="E10" s="18">
        <f t="shared" ref="E10" si="1">E353</f>
        <v>9873.8819999999978</v>
      </c>
      <c r="F10" s="19">
        <f>E10/$E$7</f>
        <v>6.4010767214257844E-2</v>
      </c>
      <c r="G10" s="18"/>
      <c r="H10" s="18">
        <f>H353</f>
        <v>10006.715</v>
      </c>
      <c r="I10" s="19">
        <f>H10/$H$7</f>
        <v>5.7935223391198346E-2</v>
      </c>
    </row>
    <row r="11" spans="1:48" ht="15" x14ac:dyDescent="0.25">
      <c r="F11" s="19"/>
      <c r="I11" s="19"/>
    </row>
    <row r="12" spans="1:48" ht="15" x14ac:dyDescent="0.25">
      <c r="A12" s="3" t="s">
        <v>16</v>
      </c>
      <c r="C12" s="3" t="s">
        <v>17</v>
      </c>
      <c r="D12" s="3"/>
      <c r="E12" s="18">
        <f t="shared" ref="E12" si="2">SUM(E14:E25)</f>
        <v>7295.7149999999983</v>
      </c>
      <c r="F12" s="19">
        <f>E12/$E$7</f>
        <v>4.7296930885599921E-2</v>
      </c>
      <c r="G12" s="18"/>
      <c r="H12" s="18">
        <f>SUM(H14:H25)</f>
        <v>9287.7710000000006</v>
      </c>
      <c r="I12" s="19">
        <f>H12/$H$7</f>
        <v>5.3772800333705288E-2</v>
      </c>
    </row>
    <row r="13" spans="1:48" x14ac:dyDescent="0.2">
      <c r="F13" s="20"/>
      <c r="I13" s="20"/>
    </row>
    <row r="14" spans="1:48" x14ac:dyDescent="0.2">
      <c r="B14" s="1" t="s">
        <v>18</v>
      </c>
      <c r="C14" s="1" t="s">
        <v>19</v>
      </c>
      <c r="E14" s="21">
        <v>1120.722</v>
      </c>
      <c r="F14" s="20">
        <f t="shared" ref="F14:F25" si="3">E14/$E$7</f>
        <v>7.2654580087039211E-3</v>
      </c>
      <c r="H14" s="21">
        <v>1288.021</v>
      </c>
      <c r="I14" s="20">
        <f t="shared" ref="I14:I25" si="4">H14/$H$7</f>
        <v>7.4571709464649168E-3</v>
      </c>
    </row>
    <row r="15" spans="1:48" x14ac:dyDescent="0.2">
      <c r="B15" s="1" t="s">
        <v>20</v>
      </c>
      <c r="C15" s="1" t="s">
        <v>21</v>
      </c>
      <c r="E15" s="21">
        <v>245.328</v>
      </c>
      <c r="F15" s="20">
        <f t="shared" si="3"/>
        <v>1.5904214268652847E-3</v>
      </c>
      <c r="H15" s="21">
        <v>522.59500000000003</v>
      </c>
      <c r="I15" s="20">
        <f t="shared" si="4"/>
        <v>3.0256340935185325E-3</v>
      </c>
    </row>
    <row r="16" spans="1:48" x14ac:dyDescent="0.2">
      <c r="B16" s="1" t="s">
        <v>22</v>
      </c>
      <c r="C16" s="1" t="s">
        <v>23</v>
      </c>
      <c r="E16" s="21">
        <v>539.20299999999997</v>
      </c>
      <c r="F16" s="20">
        <f t="shared" si="3"/>
        <v>3.4955651398537553E-3</v>
      </c>
      <c r="H16" s="21">
        <v>792.40700000000004</v>
      </c>
      <c r="I16" s="20">
        <f t="shared" si="4"/>
        <v>4.5877469840751245E-3</v>
      </c>
    </row>
    <row r="17" spans="1:9" x14ac:dyDescent="0.2">
      <c r="B17" s="1" t="s">
        <v>24</v>
      </c>
      <c r="C17" s="1" t="s">
        <v>25</v>
      </c>
      <c r="E17" s="21">
        <v>305.47300000000001</v>
      </c>
      <c r="F17" s="20">
        <f t="shared" si="3"/>
        <v>1.9803316561045584E-3</v>
      </c>
      <c r="H17" s="21">
        <v>269.85300000000001</v>
      </c>
      <c r="I17" s="20">
        <f t="shared" si="4"/>
        <v>1.5623502655751711E-3</v>
      </c>
    </row>
    <row r="18" spans="1:9" x14ac:dyDescent="0.2">
      <c r="B18" s="1" t="s">
        <v>26</v>
      </c>
      <c r="C18" s="1" t="s">
        <v>27</v>
      </c>
      <c r="E18" s="21">
        <v>295.66699999999997</v>
      </c>
      <c r="F18" s="20">
        <f t="shared" si="3"/>
        <v>1.9167609568291352E-3</v>
      </c>
      <c r="H18" s="21">
        <v>347.53100000000001</v>
      </c>
      <c r="I18" s="20">
        <f t="shared" si="4"/>
        <v>2.0120775019940662E-3</v>
      </c>
    </row>
    <row r="19" spans="1:9" x14ac:dyDescent="0.2">
      <c r="B19" s="1" t="s">
        <v>28</v>
      </c>
      <c r="C19" s="1" t="s">
        <v>29</v>
      </c>
      <c r="E19" s="21">
        <v>823.27599999999995</v>
      </c>
      <c r="F19" s="20">
        <f t="shared" si="3"/>
        <v>5.3371640849146614E-3</v>
      </c>
      <c r="H19" s="21">
        <v>1185.395</v>
      </c>
      <c r="I19" s="20">
        <f t="shared" si="4"/>
        <v>6.863003906058038E-3</v>
      </c>
    </row>
    <row r="20" spans="1:9" x14ac:dyDescent="0.2">
      <c r="B20" s="1" t="s">
        <v>30</v>
      </c>
      <c r="C20" s="1" t="s">
        <v>31</v>
      </c>
      <c r="E20" s="21">
        <v>448.78300000000002</v>
      </c>
      <c r="F20" s="20">
        <f t="shared" si="3"/>
        <v>2.9093870215095019E-3</v>
      </c>
      <c r="H20" s="21">
        <v>610.26900000000001</v>
      </c>
      <c r="I20" s="20">
        <f t="shared" si="4"/>
        <v>3.5332345173938922E-3</v>
      </c>
    </row>
    <row r="21" spans="1:9" x14ac:dyDescent="0.2">
      <c r="B21" s="1" t="s">
        <v>32</v>
      </c>
      <c r="C21" s="1" t="s">
        <v>33</v>
      </c>
      <c r="E21" s="21">
        <v>927.87199999999996</v>
      </c>
      <c r="F21" s="20">
        <f t="shared" si="3"/>
        <v>6.0152429000698872E-3</v>
      </c>
      <c r="H21" s="21">
        <v>1038.069</v>
      </c>
      <c r="I21" s="20">
        <f t="shared" si="4"/>
        <v>6.0100401990541225E-3</v>
      </c>
    </row>
    <row r="22" spans="1:9" x14ac:dyDescent="0.2">
      <c r="B22" s="1" t="s">
        <v>34</v>
      </c>
      <c r="C22" s="1" t="s">
        <v>35</v>
      </c>
      <c r="E22" s="21">
        <v>589.80799999999999</v>
      </c>
      <c r="F22" s="20">
        <f t="shared" si="3"/>
        <v>3.8236291044502044E-3</v>
      </c>
      <c r="H22" s="21">
        <v>1335.6089999999999</v>
      </c>
      <c r="I22" s="20">
        <f t="shared" si="4"/>
        <v>7.7326880777852701E-3</v>
      </c>
    </row>
    <row r="23" spans="1:9" x14ac:dyDescent="0.2">
      <c r="B23" s="1" t="s">
        <v>36</v>
      </c>
      <c r="C23" s="1" t="s">
        <v>37</v>
      </c>
      <c r="E23" s="21">
        <v>208.08699999999999</v>
      </c>
      <c r="F23" s="20">
        <f t="shared" si="3"/>
        <v>1.3489940954645066E-3</v>
      </c>
      <c r="H23" s="21">
        <v>246.60300000000001</v>
      </c>
      <c r="I23" s="20">
        <f t="shared" si="4"/>
        <v>1.4277412611371149E-3</v>
      </c>
    </row>
    <row r="24" spans="1:9" x14ac:dyDescent="0.2">
      <c r="B24" s="1" t="s">
        <v>38</v>
      </c>
      <c r="C24" s="1" t="s">
        <v>39</v>
      </c>
      <c r="E24" s="21">
        <v>966.31100000000004</v>
      </c>
      <c r="F24" s="20">
        <f t="shared" si="3"/>
        <v>6.2644366701543244E-3</v>
      </c>
      <c r="H24" s="21">
        <v>782.33399999999995</v>
      </c>
      <c r="I24" s="20">
        <f t="shared" si="4"/>
        <v>4.5294279947544983E-3</v>
      </c>
    </row>
    <row r="25" spans="1:9" x14ac:dyDescent="0.2">
      <c r="B25" s="1" t="s">
        <v>40</v>
      </c>
      <c r="C25" s="1" t="s">
        <v>41</v>
      </c>
      <c r="E25" s="21">
        <v>825.18499999999995</v>
      </c>
      <c r="F25" s="20">
        <f t="shared" si="3"/>
        <v>5.3495398206801908E-3</v>
      </c>
      <c r="H25" s="21">
        <v>869.08500000000004</v>
      </c>
      <c r="I25" s="20">
        <f t="shared" si="4"/>
        <v>5.0316845858945332E-3</v>
      </c>
    </row>
    <row r="26" spans="1:9" x14ac:dyDescent="0.2">
      <c r="F26" s="20"/>
      <c r="I26" s="20"/>
    </row>
    <row r="27" spans="1:9" ht="15" x14ac:dyDescent="0.25">
      <c r="A27" s="3" t="s">
        <v>42</v>
      </c>
      <c r="C27" s="3" t="s">
        <v>43</v>
      </c>
      <c r="D27" s="3"/>
      <c r="E27" s="18">
        <f t="shared" ref="E27" si="5">SUM(E29:E67)</f>
        <v>18954.637000000006</v>
      </c>
      <c r="F27" s="19">
        <f>E27/$E$7</f>
        <v>0.12287982139524851</v>
      </c>
      <c r="G27" s="18"/>
      <c r="H27" s="18">
        <f>SUM(H29:H67)</f>
        <v>26149.123999999996</v>
      </c>
      <c r="I27" s="19">
        <f>H27/$H$7</f>
        <v>0.15139387305665702</v>
      </c>
    </row>
    <row r="28" spans="1:9" x14ac:dyDescent="0.2">
      <c r="F28" s="20"/>
      <c r="I28" s="20"/>
    </row>
    <row r="29" spans="1:9" x14ac:dyDescent="0.2">
      <c r="B29" s="1" t="s">
        <v>44</v>
      </c>
      <c r="C29" s="1" t="s">
        <v>45</v>
      </c>
      <c r="E29" s="21">
        <v>278.49900000000002</v>
      </c>
      <c r="F29" s="20">
        <f t="shared" ref="F29:F67" si="6">E29/$E$7</f>
        <v>1.8054636118199103E-3</v>
      </c>
      <c r="H29" s="21">
        <v>719.78</v>
      </c>
      <c r="I29" s="20">
        <f t="shared" ref="I29:I67" si="7">H29/$H$7</f>
        <v>4.1672631920182338E-3</v>
      </c>
    </row>
    <row r="30" spans="1:9" x14ac:dyDescent="0.2">
      <c r="B30" s="1" t="s">
        <v>46</v>
      </c>
      <c r="C30" s="1" t="s">
        <v>47</v>
      </c>
      <c r="E30" s="21">
        <v>351.88499999999999</v>
      </c>
      <c r="F30" s="20">
        <f t="shared" si="6"/>
        <v>2.2812130853082022E-3</v>
      </c>
      <c r="H30" s="21">
        <v>450.03800000000001</v>
      </c>
      <c r="I30" s="20">
        <f t="shared" si="7"/>
        <v>2.6055555758836063E-3</v>
      </c>
    </row>
    <row r="31" spans="1:9" x14ac:dyDescent="0.2">
      <c r="B31" s="1" t="s">
        <v>48</v>
      </c>
      <c r="C31" s="1" t="s">
        <v>49</v>
      </c>
      <c r="E31" s="21">
        <v>385.416</v>
      </c>
      <c r="F31" s="20">
        <f t="shared" si="6"/>
        <v>2.4985890915701042E-3</v>
      </c>
      <c r="H31" s="21">
        <v>505.18599999999998</v>
      </c>
      <c r="I31" s="20">
        <f t="shared" si="7"/>
        <v>2.9248423447760753E-3</v>
      </c>
    </row>
    <row r="32" spans="1:9" x14ac:dyDescent="0.2">
      <c r="B32" s="1" t="s">
        <v>50</v>
      </c>
      <c r="C32" s="1" t="s">
        <v>51</v>
      </c>
      <c r="E32" s="21">
        <v>288.01900000000001</v>
      </c>
      <c r="F32" s="20">
        <f t="shared" si="6"/>
        <v>1.8671802197234414E-3</v>
      </c>
      <c r="H32" s="21">
        <v>397.464</v>
      </c>
      <c r="I32" s="20">
        <f t="shared" si="7"/>
        <v>2.3011713264502144E-3</v>
      </c>
    </row>
    <row r="33" spans="2:9" x14ac:dyDescent="0.2">
      <c r="B33" s="1" t="s">
        <v>52</v>
      </c>
      <c r="C33" s="1" t="s">
        <v>53</v>
      </c>
      <c r="E33" s="21">
        <v>522.15099999999995</v>
      </c>
      <c r="F33" s="20">
        <f t="shared" si="6"/>
        <v>3.3850198039324297E-3</v>
      </c>
      <c r="H33" s="21">
        <v>599.36099999999999</v>
      </c>
      <c r="I33" s="20">
        <f t="shared" si="7"/>
        <v>3.4700811831826959E-3</v>
      </c>
    </row>
    <row r="34" spans="2:9" x14ac:dyDescent="0.2">
      <c r="B34" s="1" t="s">
        <v>54</v>
      </c>
      <c r="C34" s="1" t="s">
        <v>55</v>
      </c>
      <c r="E34" s="21">
        <v>207.39500000000001</v>
      </c>
      <c r="F34" s="20">
        <f t="shared" si="6"/>
        <v>1.3445079722849643E-3</v>
      </c>
      <c r="H34" s="21">
        <v>216.029</v>
      </c>
      <c r="I34" s="20">
        <f t="shared" si="7"/>
        <v>1.2507289728924214E-3</v>
      </c>
    </row>
    <row r="35" spans="2:9" x14ac:dyDescent="0.2">
      <c r="B35" s="1" t="s">
        <v>56</v>
      </c>
      <c r="C35" s="1" t="s">
        <v>57</v>
      </c>
      <c r="E35" s="21">
        <v>341.58199999999999</v>
      </c>
      <c r="F35" s="20">
        <f t="shared" si="6"/>
        <v>2.214420416061345E-3</v>
      </c>
      <c r="H35" s="21">
        <v>414.77600000000001</v>
      </c>
      <c r="I35" s="20">
        <f t="shared" si="7"/>
        <v>2.4014014806365211E-3</v>
      </c>
    </row>
    <row r="36" spans="2:9" x14ac:dyDescent="0.2">
      <c r="B36" s="1" t="s">
        <v>58</v>
      </c>
      <c r="C36" s="1" t="s">
        <v>59</v>
      </c>
      <c r="E36" s="21">
        <v>326.92399999999998</v>
      </c>
      <c r="F36" s="20">
        <f t="shared" si="6"/>
        <v>2.1193949918334076E-3</v>
      </c>
      <c r="H36" s="21">
        <v>543.97400000000005</v>
      </c>
      <c r="I36" s="20">
        <f t="shared" si="7"/>
        <v>3.1494106916209498E-3</v>
      </c>
    </row>
    <row r="37" spans="2:9" x14ac:dyDescent="0.2">
      <c r="B37" s="1" t="s">
        <v>60</v>
      </c>
      <c r="C37" s="1" t="s">
        <v>61</v>
      </c>
      <c r="E37" s="21">
        <v>1009.193</v>
      </c>
      <c r="F37" s="20">
        <f t="shared" si="6"/>
        <v>6.54243368487273E-3</v>
      </c>
      <c r="H37" s="21">
        <v>1802.1669999999999</v>
      </c>
      <c r="I37" s="20">
        <f t="shared" si="7"/>
        <v>1.0433888417252389E-2</v>
      </c>
    </row>
    <row r="38" spans="2:9" x14ac:dyDescent="0.2">
      <c r="B38" s="1" t="s">
        <v>62</v>
      </c>
      <c r="C38" s="1" t="s">
        <v>63</v>
      </c>
      <c r="E38" s="21">
        <v>1581.1769999999999</v>
      </c>
      <c r="F38" s="20">
        <f t="shared" si="6"/>
        <v>1.0250512703264894E-2</v>
      </c>
      <c r="H38" s="21">
        <v>1702.0519999999999</v>
      </c>
      <c r="I38" s="20">
        <f t="shared" si="7"/>
        <v>9.8542591493248205E-3</v>
      </c>
    </row>
    <row r="39" spans="2:9" x14ac:dyDescent="0.2">
      <c r="B39" s="1" t="s">
        <v>64</v>
      </c>
      <c r="C39" s="1" t="s">
        <v>65</v>
      </c>
      <c r="E39" s="21">
        <v>198.68899999999999</v>
      </c>
      <c r="F39" s="20">
        <f t="shared" si="6"/>
        <v>1.2880683936706634E-3</v>
      </c>
      <c r="H39" s="21">
        <v>352.71</v>
      </c>
      <c r="I39" s="20">
        <f t="shared" si="7"/>
        <v>2.0420620195848054E-3</v>
      </c>
    </row>
    <row r="40" spans="2:9" x14ac:dyDescent="0.2">
      <c r="B40" s="1" t="s">
        <v>66</v>
      </c>
      <c r="C40" s="1" t="s">
        <v>67</v>
      </c>
      <c r="E40" s="21">
        <v>100.789</v>
      </c>
      <c r="F40" s="20">
        <f t="shared" si="6"/>
        <v>6.5339865483077827E-4</v>
      </c>
      <c r="H40" s="21">
        <v>86.236999999999995</v>
      </c>
      <c r="I40" s="20">
        <f t="shared" si="7"/>
        <v>4.9928071895589824E-4</v>
      </c>
    </row>
    <row r="41" spans="2:9" x14ac:dyDescent="0.2">
      <c r="B41" s="1" t="s">
        <v>68</v>
      </c>
      <c r="C41" s="1" t="s">
        <v>69</v>
      </c>
      <c r="E41" s="21">
        <v>258.73</v>
      </c>
      <c r="F41" s="20">
        <f t="shared" si="6"/>
        <v>1.6773044078656131E-3</v>
      </c>
      <c r="H41" s="21">
        <v>525.49900000000002</v>
      </c>
      <c r="I41" s="20">
        <f t="shared" si="7"/>
        <v>3.0424471923954405E-3</v>
      </c>
    </row>
    <row r="42" spans="2:9" x14ac:dyDescent="0.2">
      <c r="B42" s="1" t="s">
        <v>70</v>
      </c>
      <c r="C42" s="1" t="s">
        <v>71</v>
      </c>
      <c r="E42" s="21">
        <v>220.102</v>
      </c>
      <c r="F42" s="20">
        <f t="shared" si="6"/>
        <v>1.4268853815948561E-3</v>
      </c>
      <c r="H42" s="21">
        <v>208.721</v>
      </c>
      <c r="I42" s="20">
        <f t="shared" si="7"/>
        <v>1.2084183232393758E-3</v>
      </c>
    </row>
    <row r="43" spans="2:9" x14ac:dyDescent="0.2">
      <c r="B43" s="1" t="s">
        <v>72</v>
      </c>
      <c r="C43" s="1" t="s">
        <v>73</v>
      </c>
      <c r="E43" s="21">
        <v>518.57399999999996</v>
      </c>
      <c r="F43" s="20">
        <f t="shared" si="6"/>
        <v>3.361830696109853E-3</v>
      </c>
      <c r="H43" s="21">
        <v>558.30600000000004</v>
      </c>
      <c r="I43" s="20">
        <f t="shared" si="7"/>
        <v>3.2323877347007869E-3</v>
      </c>
    </row>
    <row r="44" spans="2:9" x14ac:dyDescent="0.2">
      <c r="B44" s="1" t="s">
        <v>74</v>
      </c>
      <c r="C44" s="1" t="s">
        <v>75</v>
      </c>
      <c r="E44" s="21">
        <v>177.773</v>
      </c>
      <c r="F44" s="20">
        <f t="shared" si="6"/>
        <v>1.1524733757179051E-3</v>
      </c>
      <c r="H44" s="21">
        <v>239.26</v>
      </c>
      <c r="I44" s="20">
        <f t="shared" si="7"/>
        <v>1.3852279742730871E-3</v>
      </c>
    </row>
    <row r="45" spans="2:9" x14ac:dyDescent="0.2">
      <c r="B45" s="1" t="s">
        <v>76</v>
      </c>
      <c r="C45" s="1" t="s">
        <v>77</v>
      </c>
      <c r="E45" s="21">
        <v>488.495</v>
      </c>
      <c r="F45" s="20">
        <f t="shared" si="6"/>
        <v>3.1668334430499461E-3</v>
      </c>
      <c r="H45" s="21">
        <v>547.93700000000001</v>
      </c>
      <c r="I45" s="20">
        <f t="shared" si="7"/>
        <v>3.1723550135387135E-3</v>
      </c>
    </row>
    <row r="46" spans="2:9" x14ac:dyDescent="0.2">
      <c r="B46" s="1" t="s">
        <v>78</v>
      </c>
      <c r="C46" s="1" t="s">
        <v>79</v>
      </c>
      <c r="E46" s="21">
        <v>312.76499999999999</v>
      </c>
      <c r="F46" s="20">
        <f t="shared" si="6"/>
        <v>2.0276045032508344E-3</v>
      </c>
      <c r="H46" s="21">
        <v>434.346</v>
      </c>
      <c r="I46" s="20">
        <f t="shared" si="7"/>
        <v>2.5147046297484678E-3</v>
      </c>
    </row>
    <row r="47" spans="2:9" x14ac:dyDescent="0.2">
      <c r="B47" s="1" t="s">
        <v>80</v>
      </c>
      <c r="C47" s="1" t="s">
        <v>81</v>
      </c>
      <c r="E47" s="21">
        <v>1180.693</v>
      </c>
      <c r="F47" s="20">
        <f t="shared" si="6"/>
        <v>7.6542402243113443E-3</v>
      </c>
      <c r="H47" s="21">
        <v>1535.192</v>
      </c>
      <c r="I47" s="20">
        <f t="shared" si="7"/>
        <v>8.8882007200545409E-3</v>
      </c>
    </row>
    <row r="48" spans="2:9" x14ac:dyDescent="0.2">
      <c r="B48" s="1" t="s">
        <v>82</v>
      </c>
      <c r="C48" s="1" t="s">
        <v>83</v>
      </c>
      <c r="E48" s="21">
        <v>1830.8330000000001</v>
      </c>
      <c r="F48" s="20">
        <f t="shared" si="6"/>
        <v>1.1868991848513213E-2</v>
      </c>
      <c r="H48" s="21">
        <v>1592.204</v>
      </c>
      <c r="I48" s="20">
        <f t="shared" si="7"/>
        <v>9.2182793678404519E-3</v>
      </c>
    </row>
    <row r="49" spans="2:9" x14ac:dyDescent="0.2">
      <c r="B49" s="1" t="s">
        <v>84</v>
      </c>
      <c r="C49" s="1" t="s">
        <v>85</v>
      </c>
      <c r="E49" s="21">
        <v>432.78300000000002</v>
      </c>
      <c r="F49" s="20">
        <f t="shared" si="6"/>
        <v>2.8056616300749957E-3</v>
      </c>
      <c r="H49" s="21">
        <v>626.23299999999995</v>
      </c>
      <c r="I49" s="20">
        <f t="shared" si="7"/>
        <v>3.6256602441400911E-3</v>
      </c>
    </row>
    <row r="50" spans="2:9" x14ac:dyDescent="0.2">
      <c r="B50" s="1" t="s">
        <v>86</v>
      </c>
      <c r="C50" s="1" t="s">
        <v>87</v>
      </c>
      <c r="E50" s="21">
        <v>223.40299999999999</v>
      </c>
      <c r="F50" s="20">
        <f t="shared" si="6"/>
        <v>1.4482852264151877E-3</v>
      </c>
      <c r="H50" s="21">
        <v>215.48099999999999</v>
      </c>
      <c r="I50" s="20">
        <f t="shared" si="7"/>
        <v>1.247556253131903E-3</v>
      </c>
    </row>
    <row r="51" spans="2:9" x14ac:dyDescent="0.2">
      <c r="B51" s="1" t="s">
        <v>88</v>
      </c>
      <c r="C51" s="1" t="s">
        <v>89</v>
      </c>
      <c r="E51" s="21">
        <v>334.798</v>
      </c>
      <c r="F51" s="20">
        <f t="shared" si="6"/>
        <v>2.1704408500931144E-3</v>
      </c>
      <c r="H51" s="21">
        <v>410.93299999999999</v>
      </c>
      <c r="I51" s="20">
        <f t="shared" si="7"/>
        <v>2.3791519148706952E-3</v>
      </c>
    </row>
    <row r="52" spans="2:9" x14ac:dyDescent="0.2">
      <c r="B52" s="1" t="s">
        <v>90</v>
      </c>
      <c r="C52" s="1" t="s">
        <v>91</v>
      </c>
      <c r="E52" s="21">
        <v>324.52699999999999</v>
      </c>
      <c r="F52" s="20">
        <f t="shared" si="6"/>
        <v>2.1038556316291261E-3</v>
      </c>
      <c r="H52" s="21">
        <v>248.29599999999999</v>
      </c>
      <c r="I52" s="20">
        <f t="shared" si="7"/>
        <v>1.4375431125140453E-3</v>
      </c>
    </row>
    <row r="53" spans="2:9" x14ac:dyDescent="0.2">
      <c r="B53" s="1" t="s">
        <v>92</v>
      </c>
      <c r="C53" s="1" t="s">
        <v>93</v>
      </c>
      <c r="E53" s="21">
        <v>476.74599999999998</v>
      </c>
      <c r="F53" s="20">
        <f t="shared" si="6"/>
        <v>3.0906665915521954E-3</v>
      </c>
      <c r="H53" s="21">
        <v>505.05799999999999</v>
      </c>
      <c r="I53" s="20">
        <f t="shared" si="7"/>
        <v>2.9241012715473412E-3</v>
      </c>
    </row>
    <row r="54" spans="2:9" x14ac:dyDescent="0.2">
      <c r="B54" s="1" t="s">
        <v>94</v>
      </c>
      <c r="C54" s="1" t="s">
        <v>95</v>
      </c>
      <c r="E54" s="21">
        <v>180.32499999999999</v>
      </c>
      <c r="F54" s="20">
        <f t="shared" si="6"/>
        <v>1.1690175756517089E-3</v>
      </c>
      <c r="H54" s="21">
        <v>272.92200000000003</v>
      </c>
      <c r="I54" s="20">
        <f t="shared" si="7"/>
        <v>1.5801186541609944E-3</v>
      </c>
    </row>
    <row r="55" spans="2:9" x14ac:dyDescent="0.2">
      <c r="B55" s="1" t="s">
        <v>96</v>
      </c>
      <c r="C55" s="1" t="s">
        <v>97</v>
      </c>
      <c r="E55" s="21">
        <v>578.14499999999998</v>
      </c>
      <c r="F55" s="20">
        <f t="shared" si="6"/>
        <v>3.7480197769314142E-3</v>
      </c>
      <c r="H55" s="21">
        <v>771.39400000000001</v>
      </c>
      <c r="I55" s="20">
        <f t="shared" si="7"/>
        <v>4.4660893922361189E-3</v>
      </c>
    </row>
    <row r="56" spans="2:9" x14ac:dyDescent="0.2">
      <c r="B56" s="1" t="s">
        <v>98</v>
      </c>
      <c r="C56" s="1" t="s">
        <v>99</v>
      </c>
      <c r="E56" s="21">
        <v>407.00099999999998</v>
      </c>
      <c r="F56" s="20">
        <f t="shared" si="6"/>
        <v>2.6385211274522176E-3</v>
      </c>
      <c r="H56" s="21">
        <v>1237.566</v>
      </c>
      <c r="I56" s="20">
        <f t="shared" si="7"/>
        <v>7.165054932747837E-3</v>
      </c>
    </row>
    <row r="57" spans="2:9" x14ac:dyDescent="0.2">
      <c r="B57" s="1" t="s">
        <v>100</v>
      </c>
      <c r="C57" s="1" t="s">
        <v>101</v>
      </c>
      <c r="E57" s="21">
        <v>331.447</v>
      </c>
      <c r="F57" s="20">
        <f t="shared" si="6"/>
        <v>2.1487168634245499E-3</v>
      </c>
      <c r="H57" s="21">
        <v>653.49800000000005</v>
      </c>
      <c r="I57" s="20">
        <f t="shared" si="7"/>
        <v>3.7835146314950849E-3</v>
      </c>
    </row>
    <row r="58" spans="2:9" x14ac:dyDescent="0.2">
      <c r="B58" s="1" t="s">
        <v>102</v>
      </c>
      <c r="C58" s="1" t="s">
        <v>103</v>
      </c>
      <c r="E58" s="21">
        <v>287.887</v>
      </c>
      <c r="F58" s="20">
        <f t="shared" si="6"/>
        <v>1.8663244852441065E-3</v>
      </c>
      <c r="H58" s="21">
        <v>312.45499999999998</v>
      </c>
      <c r="I58" s="20">
        <f t="shared" si="7"/>
        <v>1.8090002787824854E-3</v>
      </c>
    </row>
    <row r="59" spans="2:9" x14ac:dyDescent="0.2">
      <c r="B59" s="1" t="s">
        <v>104</v>
      </c>
      <c r="C59" s="1" t="s">
        <v>105</v>
      </c>
      <c r="E59" s="21">
        <v>459.46600000000001</v>
      </c>
      <c r="F59" s="20">
        <f t="shared" si="6"/>
        <v>2.9786431688029287E-3</v>
      </c>
      <c r="H59" s="21">
        <v>783.58799999999997</v>
      </c>
      <c r="I59" s="20">
        <f t="shared" si="7"/>
        <v>4.5366881965422544E-3</v>
      </c>
    </row>
    <row r="60" spans="2:9" x14ac:dyDescent="0.2">
      <c r="B60" s="1" t="s">
        <v>106</v>
      </c>
      <c r="C60" s="1" t="s">
        <v>107</v>
      </c>
      <c r="E60" s="21">
        <v>526.82299999999998</v>
      </c>
      <c r="F60" s="20">
        <f t="shared" si="6"/>
        <v>3.4153076182313058E-3</v>
      </c>
      <c r="H60" s="21">
        <v>720.25199999999995</v>
      </c>
      <c r="I60" s="20">
        <f t="shared" si="7"/>
        <v>4.1699958995491913E-3</v>
      </c>
    </row>
    <row r="61" spans="2:9" x14ac:dyDescent="0.2">
      <c r="B61" s="1" t="s">
        <v>108</v>
      </c>
      <c r="C61" s="1" t="s">
        <v>109</v>
      </c>
      <c r="E61" s="21">
        <v>415.173</v>
      </c>
      <c r="F61" s="20">
        <f t="shared" si="6"/>
        <v>2.6914988711273921E-3</v>
      </c>
      <c r="H61" s="21">
        <v>537.86800000000005</v>
      </c>
      <c r="I61" s="20">
        <f t="shared" si="7"/>
        <v>3.1140591827564863E-3</v>
      </c>
    </row>
    <row r="62" spans="2:9" x14ac:dyDescent="0.2">
      <c r="B62" s="1" t="s">
        <v>110</v>
      </c>
      <c r="C62" s="1" t="s">
        <v>111</v>
      </c>
      <c r="E62" s="21">
        <v>1003.222</v>
      </c>
      <c r="F62" s="20">
        <f t="shared" si="6"/>
        <v>6.5037246653567651E-3</v>
      </c>
      <c r="H62" s="21">
        <v>1643.058</v>
      </c>
      <c r="I62" s="20">
        <f t="shared" si="7"/>
        <v>9.5127054457627268E-3</v>
      </c>
    </row>
    <row r="63" spans="2:9" x14ac:dyDescent="0.2">
      <c r="B63" s="1" t="s">
        <v>112</v>
      </c>
      <c r="C63" s="1" t="s">
        <v>113</v>
      </c>
      <c r="E63" s="21">
        <v>586.00900000000001</v>
      </c>
      <c r="F63" s="20">
        <f t="shared" si="6"/>
        <v>3.7990008068214741E-3</v>
      </c>
      <c r="H63" s="21">
        <v>1134.614</v>
      </c>
      <c r="I63" s="20">
        <f t="shared" si="7"/>
        <v>6.5690004714615254E-3</v>
      </c>
    </row>
    <row r="64" spans="2:9" x14ac:dyDescent="0.2">
      <c r="B64" s="1" t="s">
        <v>114</v>
      </c>
      <c r="C64" s="1" t="s">
        <v>115</v>
      </c>
      <c r="E64" s="21">
        <v>368.99799999999999</v>
      </c>
      <c r="F64" s="20">
        <f t="shared" si="6"/>
        <v>2.3921538742843716E-3</v>
      </c>
      <c r="H64" s="21">
        <v>535.53800000000001</v>
      </c>
      <c r="I64" s="20">
        <f t="shared" si="7"/>
        <v>3.100569334139683E-3</v>
      </c>
    </row>
    <row r="65" spans="1:9" x14ac:dyDescent="0.2">
      <c r="B65" s="1" t="s">
        <v>116</v>
      </c>
      <c r="C65" s="1" t="s">
        <v>117</v>
      </c>
      <c r="E65" s="21">
        <v>632.00900000000001</v>
      </c>
      <c r="F65" s="20">
        <f t="shared" si="6"/>
        <v>4.0972113071956794E-3</v>
      </c>
      <c r="H65" s="21">
        <v>782.96600000000001</v>
      </c>
      <c r="I65" s="20">
        <f t="shared" si="7"/>
        <v>4.5330870438213744E-3</v>
      </c>
    </row>
    <row r="66" spans="1:9" x14ac:dyDescent="0.2">
      <c r="B66" s="1" t="s">
        <v>118</v>
      </c>
      <c r="C66" s="1" t="s">
        <v>119</v>
      </c>
      <c r="E66" s="21">
        <v>500.005</v>
      </c>
      <c r="F66" s="20">
        <f t="shared" si="6"/>
        <v>3.241450896513144E-3</v>
      </c>
      <c r="H66" s="21">
        <v>922.81299999999999</v>
      </c>
      <c r="I66" s="20">
        <f t="shared" si="7"/>
        <v>5.342750073655732E-3</v>
      </c>
    </row>
    <row r="67" spans="1:9" x14ac:dyDescent="0.2">
      <c r="B67" s="1" t="s">
        <v>120</v>
      </c>
      <c r="C67" s="1" t="s">
        <v>121</v>
      </c>
      <c r="E67" s="21">
        <v>306.18599999999998</v>
      </c>
      <c r="F67" s="20">
        <f t="shared" si="6"/>
        <v>1.9849539188603583E-3</v>
      </c>
      <c r="H67" s="21">
        <v>403.35199999999998</v>
      </c>
      <c r="I67" s="20">
        <f t="shared" si="7"/>
        <v>2.3352606949719897E-3</v>
      </c>
    </row>
    <row r="68" spans="1:9" x14ac:dyDescent="0.2">
      <c r="F68" s="20"/>
      <c r="I68" s="20"/>
    </row>
    <row r="69" spans="1:9" ht="15" x14ac:dyDescent="0.25">
      <c r="A69" s="3" t="s">
        <v>122</v>
      </c>
      <c r="C69" s="3" t="s">
        <v>123</v>
      </c>
      <c r="D69" s="3"/>
      <c r="E69" s="18">
        <f t="shared" ref="E69" si="8">SUM(E71:E91)</f>
        <v>14539.905000000001</v>
      </c>
      <c r="F69" s="19">
        <f>E69/$E$7</f>
        <v>9.4259833596595941E-2</v>
      </c>
      <c r="G69" s="18"/>
      <c r="H69" s="18">
        <f>SUM(H71:H91)</f>
        <v>23074.109999999997</v>
      </c>
      <c r="I69" s="19">
        <f>H69/$H$7</f>
        <v>0.13359066560835234</v>
      </c>
    </row>
    <row r="70" spans="1:9" x14ac:dyDescent="0.2">
      <c r="F70" s="20"/>
      <c r="I70" s="20"/>
    </row>
    <row r="71" spans="1:9" x14ac:dyDescent="0.2">
      <c r="B71" s="1" t="s">
        <v>124</v>
      </c>
      <c r="C71" s="1" t="s">
        <v>125</v>
      </c>
      <c r="E71" s="21">
        <v>558.79300000000001</v>
      </c>
      <c r="F71" s="20">
        <f t="shared" ref="F71:F91" si="9">E71/$E$7</f>
        <v>3.6225639159913788E-3</v>
      </c>
      <c r="H71" s="21">
        <v>1118.2349999999999</v>
      </c>
      <c r="I71" s="20">
        <f t="shared" ref="I71:I91" si="10">H71/$H$7</f>
        <v>6.4741720463565395E-3</v>
      </c>
    </row>
    <row r="72" spans="1:9" x14ac:dyDescent="0.2">
      <c r="B72" s="1" t="s">
        <v>126</v>
      </c>
      <c r="C72" s="1" t="s">
        <v>127</v>
      </c>
      <c r="E72" s="21">
        <v>992.66800000000001</v>
      </c>
      <c r="F72" s="20">
        <f t="shared" si="9"/>
        <v>6.4353048040317797E-3</v>
      </c>
      <c r="H72" s="21">
        <v>1918.9169999999999</v>
      </c>
      <c r="I72" s="20">
        <f t="shared" si="10"/>
        <v>1.1109828256742412E-2</v>
      </c>
    </row>
    <row r="73" spans="1:9" x14ac:dyDescent="0.2">
      <c r="B73" s="1" t="s">
        <v>128</v>
      </c>
      <c r="C73" s="1" t="s">
        <v>129</v>
      </c>
      <c r="E73" s="21">
        <v>487.202</v>
      </c>
      <c r="F73" s="20">
        <f t="shared" si="9"/>
        <v>3.1584511348546453E-3</v>
      </c>
      <c r="H73" s="21">
        <v>617.81799999999998</v>
      </c>
      <c r="I73" s="20">
        <f t="shared" si="10"/>
        <v>3.5769404689854141E-3</v>
      </c>
    </row>
    <row r="74" spans="1:9" x14ac:dyDescent="0.2">
      <c r="B74" s="1" t="s">
        <v>130</v>
      </c>
      <c r="C74" s="1" t="s">
        <v>131</v>
      </c>
      <c r="E74" s="21">
        <v>149.798</v>
      </c>
      <c r="F74" s="20">
        <f t="shared" si="9"/>
        <v>9.711160116316356E-4</v>
      </c>
      <c r="H74" s="21">
        <v>136.02500000000001</v>
      </c>
      <c r="I74" s="20">
        <f t="shared" si="10"/>
        <v>7.8753504639512116E-4</v>
      </c>
    </row>
    <row r="75" spans="1:9" x14ac:dyDescent="0.2">
      <c r="B75" s="1" t="s">
        <v>132</v>
      </c>
      <c r="C75" s="1" t="s">
        <v>133</v>
      </c>
      <c r="E75" s="21">
        <v>833.351</v>
      </c>
      <c r="F75" s="20">
        <f t="shared" si="9"/>
        <v>5.4024786673335769E-3</v>
      </c>
      <c r="H75" s="21">
        <v>1267.73</v>
      </c>
      <c r="I75" s="20">
        <f t="shared" si="10"/>
        <v>7.3396934708067412E-3</v>
      </c>
    </row>
    <row r="76" spans="1:9" x14ac:dyDescent="0.2">
      <c r="B76" s="1" t="s">
        <v>134</v>
      </c>
      <c r="C76" s="1" t="s">
        <v>135</v>
      </c>
      <c r="E76" s="21">
        <v>1030.9929999999999</v>
      </c>
      <c r="F76" s="20">
        <f t="shared" si="9"/>
        <v>6.6837595307022444E-3</v>
      </c>
      <c r="H76" s="21">
        <v>1496.345</v>
      </c>
      <c r="I76" s="20">
        <f t="shared" si="10"/>
        <v>8.6632907847682978E-3</v>
      </c>
    </row>
    <row r="77" spans="1:9" x14ac:dyDescent="0.2">
      <c r="B77" s="1" t="s">
        <v>136</v>
      </c>
      <c r="C77" s="1" t="s">
        <v>137</v>
      </c>
      <c r="E77" s="21">
        <v>282.52300000000002</v>
      </c>
      <c r="F77" s="20">
        <f t="shared" si="9"/>
        <v>1.8315505477656886E-3</v>
      </c>
      <c r="H77" s="21">
        <v>343.06799999999998</v>
      </c>
      <c r="I77" s="20">
        <f t="shared" si="10"/>
        <v>1.9862383627765588E-3</v>
      </c>
    </row>
    <row r="78" spans="1:9" x14ac:dyDescent="0.2">
      <c r="B78" s="1" t="s">
        <v>138</v>
      </c>
      <c r="C78" s="1" t="s">
        <v>139</v>
      </c>
      <c r="E78" s="21">
        <v>506.87799999999999</v>
      </c>
      <c r="F78" s="20">
        <f t="shared" si="9"/>
        <v>3.2860074349712293E-3</v>
      </c>
      <c r="H78" s="21">
        <v>458.75599999999997</v>
      </c>
      <c r="I78" s="20">
        <f t="shared" si="10"/>
        <v>2.6560296103219274E-3</v>
      </c>
    </row>
    <row r="79" spans="1:9" x14ac:dyDescent="0.2">
      <c r="B79" s="1" t="s">
        <v>140</v>
      </c>
      <c r="C79" s="1" t="s">
        <v>141</v>
      </c>
      <c r="E79" s="21">
        <v>715.56899999999996</v>
      </c>
      <c r="F79" s="20">
        <f t="shared" si="9"/>
        <v>4.6389171639623882E-3</v>
      </c>
      <c r="H79" s="21">
        <v>1003.941</v>
      </c>
      <c r="I79" s="20">
        <f t="shared" si="10"/>
        <v>5.8124515494428547E-3</v>
      </c>
    </row>
    <row r="80" spans="1:9" x14ac:dyDescent="0.2">
      <c r="B80" s="1" t="s">
        <v>142</v>
      </c>
      <c r="C80" s="1" t="s">
        <v>143</v>
      </c>
      <c r="E80" s="21">
        <v>850.56100000000004</v>
      </c>
      <c r="F80" s="20">
        <f t="shared" si="9"/>
        <v>5.514048291495318E-3</v>
      </c>
      <c r="H80" s="21">
        <v>1645.662</v>
      </c>
      <c r="I80" s="20">
        <f t="shared" si="10"/>
        <v>9.5277816542597895E-3</v>
      </c>
    </row>
    <row r="81" spans="1:9" x14ac:dyDescent="0.2">
      <c r="B81" s="1" t="s">
        <v>144</v>
      </c>
      <c r="C81" s="1" t="s">
        <v>145</v>
      </c>
      <c r="E81" s="21">
        <v>2042.1030000000001</v>
      </c>
      <c r="F81" s="20">
        <f t="shared" si="9"/>
        <v>1.3238620814036223E-2</v>
      </c>
      <c r="H81" s="21">
        <v>2429.4090000000001</v>
      </c>
      <c r="I81" s="20">
        <f t="shared" si="10"/>
        <v>1.4065390402703363E-2</v>
      </c>
    </row>
    <row r="82" spans="1:9" x14ac:dyDescent="0.2">
      <c r="B82" s="1" t="s">
        <v>146</v>
      </c>
      <c r="C82" s="1" t="s">
        <v>147</v>
      </c>
      <c r="E82" s="21">
        <v>602.19899999999996</v>
      </c>
      <c r="F82" s="20">
        <f t="shared" si="9"/>
        <v>3.9039579372792646E-3</v>
      </c>
      <c r="H82" s="21">
        <v>1554.9449999999999</v>
      </c>
      <c r="I82" s="20">
        <f t="shared" si="10"/>
        <v>9.0025633722981922E-3</v>
      </c>
    </row>
    <row r="83" spans="1:9" x14ac:dyDescent="0.2">
      <c r="B83" s="1" t="s">
        <v>148</v>
      </c>
      <c r="C83" s="1" t="s">
        <v>149</v>
      </c>
      <c r="E83" s="21">
        <v>926.57299999999998</v>
      </c>
      <c r="F83" s="20">
        <f t="shared" si="9"/>
        <v>6.0068216948527984E-3</v>
      </c>
      <c r="H83" s="21">
        <v>927.11400000000003</v>
      </c>
      <c r="I83" s="20">
        <f t="shared" si="10"/>
        <v>5.3676512920681225E-3</v>
      </c>
    </row>
    <row r="84" spans="1:9" x14ac:dyDescent="0.2">
      <c r="B84" s="1" t="s">
        <v>150</v>
      </c>
      <c r="C84" s="1" t="s">
        <v>151</v>
      </c>
      <c r="E84" s="21">
        <v>128.923</v>
      </c>
      <c r="F84" s="20">
        <f t="shared" si="9"/>
        <v>8.357867899944282E-4</v>
      </c>
      <c r="H84" s="21">
        <v>127.636</v>
      </c>
      <c r="I84" s="20">
        <f t="shared" si="10"/>
        <v>7.3896580174003077E-4</v>
      </c>
    </row>
    <row r="85" spans="1:9" x14ac:dyDescent="0.2">
      <c r="B85" s="1" t="s">
        <v>152</v>
      </c>
      <c r="C85" s="1" t="s">
        <v>153</v>
      </c>
      <c r="E85" s="21">
        <v>643.63400000000001</v>
      </c>
      <c r="F85" s="20">
        <f t="shared" si="9"/>
        <v>4.1725742869098128E-3</v>
      </c>
      <c r="H85" s="21">
        <v>1157.9280000000001</v>
      </c>
      <c r="I85" s="20">
        <f t="shared" si="10"/>
        <v>6.7039800125139491E-3</v>
      </c>
    </row>
    <row r="86" spans="1:9" x14ac:dyDescent="0.2">
      <c r="B86" s="1" t="s">
        <v>154</v>
      </c>
      <c r="C86" s="1" t="s">
        <v>155</v>
      </c>
      <c r="E86" s="21">
        <v>209.60300000000001</v>
      </c>
      <c r="F86" s="20">
        <f t="shared" si="9"/>
        <v>1.3588220763029262E-3</v>
      </c>
      <c r="H86" s="21">
        <v>301.47199999999998</v>
      </c>
      <c r="I86" s="20">
        <f t="shared" si="10"/>
        <v>1.7454127219763275E-3</v>
      </c>
    </row>
    <row r="87" spans="1:9" x14ac:dyDescent="0.2">
      <c r="B87" s="1" t="s">
        <v>156</v>
      </c>
      <c r="C87" s="1" t="s">
        <v>157</v>
      </c>
      <c r="E87" s="21">
        <v>299.137</v>
      </c>
      <c r="F87" s="20">
        <f t="shared" si="9"/>
        <v>1.9392564010964938E-3</v>
      </c>
      <c r="H87" s="21">
        <v>412.53500000000003</v>
      </c>
      <c r="I87" s="20">
        <f t="shared" si="10"/>
        <v>2.3884269094990723E-3</v>
      </c>
    </row>
    <row r="88" spans="1:9" x14ac:dyDescent="0.2">
      <c r="B88" s="1" t="s">
        <v>158</v>
      </c>
      <c r="C88" s="1" t="s">
        <v>159</v>
      </c>
      <c r="E88" s="21">
        <v>295.27199999999999</v>
      </c>
      <c r="F88" s="20">
        <f t="shared" si="9"/>
        <v>1.9142002362280959E-3</v>
      </c>
      <c r="H88" s="21">
        <v>1350.028</v>
      </c>
      <c r="I88" s="20">
        <f t="shared" si="10"/>
        <v>7.8161688190752625E-3</v>
      </c>
    </row>
    <row r="89" spans="1:9" x14ac:dyDescent="0.2">
      <c r="B89" s="1" t="s">
        <v>160</v>
      </c>
      <c r="C89" s="1" t="s">
        <v>161</v>
      </c>
      <c r="E89" s="21">
        <v>1420.473</v>
      </c>
      <c r="F89" s="20">
        <f t="shared" si="9"/>
        <v>9.208694871696713E-3</v>
      </c>
      <c r="H89" s="21">
        <v>1877.9079999999999</v>
      </c>
      <c r="I89" s="20">
        <f t="shared" si="10"/>
        <v>1.0872401131452079E-2</v>
      </c>
    </row>
    <row r="90" spans="1:9" x14ac:dyDescent="0.2">
      <c r="B90" s="1" t="s">
        <v>162</v>
      </c>
      <c r="C90" s="1" t="s">
        <v>163</v>
      </c>
      <c r="E90" s="21">
        <v>1127.1790000000001</v>
      </c>
      <c r="F90" s="20">
        <f t="shared" si="9"/>
        <v>7.3073176869847094E-3</v>
      </c>
      <c r="H90" s="21">
        <v>2305.6750000000002</v>
      </c>
      <c r="I90" s="20">
        <f t="shared" si="10"/>
        <v>1.3349015755170529E-2</v>
      </c>
    </row>
    <row r="91" spans="1:9" x14ac:dyDescent="0.2">
      <c r="B91" s="1" t="s">
        <v>164</v>
      </c>
      <c r="C91" s="1" t="s">
        <v>165</v>
      </c>
      <c r="E91" s="21">
        <v>436.47300000000001</v>
      </c>
      <c r="F91" s="20">
        <f t="shared" si="9"/>
        <v>2.8295832984745785E-3</v>
      </c>
      <c r="H91" s="21">
        <v>622.96299999999997</v>
      </c>
      <c r="I91" s="20">
        <f t="shared" si="10"/>
        <v>3.6067281389997709E-3</v>
      </c>
    </row>
    <row r="92" spans="1:9" x14ac:dyDescent="0.2">
      <c r="F92" s="20"/>
      <c r="I92" s="20"/>
    </row>
    <row r="93" spans="1:9" ht="15" x14ac:dyDescent="0.25">
      <c r="A93" s="3" t="s">
        <v>166</v>
      </c>
      <c r="C93" s="3" t="s">
        <v>167</v>
      </c>
      <c r="D93" s="3"/>
      <c r="E93" s="18">
        <f t="shared" ref="E93" si="11">SUM(E95:E134)</f>
        <v>12993.437999999996</v>
      </c>
      <c r="F93" s="19">
        <f>E93/$E$7</f>
        <v>8.4234340164374241E-2</v>
      </c>
      <c r="G93" s="18"/>
      <c r="H93" s="18">
        <f>SUM(H95:H134)</f>
        <v>15527.328000000001</v>
      </c>
      <c r="I93" s="19">
        <f>H93/$H$7</f>
        <v>8.9897555426372094E-2</v>
      </c>
    </row>
    <row r="94" spans="1:9" ht="15" x14ac:dyDescent="0.25">
      <c r="F94" s="22"/>
      <c r="I94" s="19"/>
    </row>
    <row r="95" spans="1:9" x14ac:dyDescent="0.2">
      <c r="B95" s="1" t="s">
        <v>168</v>
      </c>
      <c r="C95" s="1" t="s">
        <v>169</v>
      </c>
      <c r="E95" s="21">
        <v>360.92599999999999</v>
      </c>
      <c r="F95" s="20">
        <f t="shared" ref="F95:F134" si="12">E95/$E$7</f>
        <v>2.339824414305663E-3</v>
      </c>
      <c r="H95" s="21">
        <v>455.86</v>
      </c>
      <c r="I95" s="20">
        <f t="shared" ref="I95:I134" si="13">H95/$H$7</f>
        <v>2.6392628285218152E-3</v>
      </c>
    </row>
    <row r="96" spans="1:9" x14ac:dyDescent="0.2">
      <c r="B96" s="1" t="s">
        <v>170</v>
      </c>
      <c r="C96" s="1" t="s">
        <v>171</v>
      </c>
      <c r="E96" s="21">
        <v>350.161</v>
      </c>
      <c r="F96" s="20">
        <f t="shared" si="12"/>
        <v>2.2700366743811343E-3</v>
      </c>
      <c r="H96" s="21">
        <v>290.80500000000001</v>
      </c>
      <c r="I96" s="20">
        <f t="shared" si="13"/>
        <v>1.6836546897036075E-3</v>
      </c>
    </row>
    <row r="97" spans="2:9" x14ac:dyDescent="0.2">
      <c r="B97" s="1" t="s">
        <v>172</v>
      </c>
      <c r="C97" s="1" t="s">
        <v>173</v>
      </c>
      <c r="E97" s="21">
        <v>361.90199999999999</v>
      </c>
      <c r="F97" s="20">
        <f t="shared" si="12"/>
        <v>2.346151663183168E-3</v>
      </c>
      <c r="H97" s="21">
        <v>322.74200000000002</v>
      </c>
      <c r="I97" s="20">
        <f t="shared" si="13"/>
        <v>1.868558249907401E-3</v>
      </c>
    </row>
    <row r="98" spans="2:9" x14ac:dyDescent="0.2">
      <c r="B98" s="1" t="s">
        <v>174</v>
      </c>
      <c r="C98" s="1" t="s">
        <v>175</v>
      </c>
      <c r="E98" s="21">
        <v>248.416</v>
      </c>
      <c r="F98" s="20">
        <f t="shared" si="12"/>
        <v>1.6104404274121444E-3</v>
      </c>
      <c r="H98" s="21">
        <v>168.68199999999999</v>
      </c>
      <c r="I98" s="20">
        <f t="shared" si="13"/>
        <v>9.7660714351054459E-4</v>
      </c>
    </row>
    <row r="99" spans="2:9" x14ac:dyDescent="0.2">
      <c r="B99" s="1" t="s">
        <v>176</v>
      </c>
      <c r="C99" s="1" t="s">
        <v>177</v>
      </c>
      <c r="E99" s="21">
        <v>252.94300000000001</v>
      </c>
      <c r="F99" s="20">
        <f t="shared" si="12"/>
        <v>1.6397882303511449E-3</v>
      </c>
      <c r="H99" s="21">
        <v>262.21100000000001</v>
      </c>
      <c r="I99" s="20">
        <f t="shared" si="13"/>
        <v>1.5181058779658969E-3</v>
      </c>
    </row>
    <row r="100" spans="2:9" x14ac:dyDescent="0.2">
      <c r="B100" s="1" t="s">
        <v>178</v>
      </c>
      <c r="C100" s="1" t="s">
        <v>179</v>
      </c>
      <c r="E100" s="21">
        <v>202.80500000000001</v>
      </c>
      <c r="F100" s="20">
        <f t="shared" si="12"/>
        <v>1.3147517506171902E-3</v>
      </c>
      <c r="H100" s="21">
        <v>87.903000000000006</v>
      </c>
      <c r="I100" s="20">
        <f t="shared" si="13"/>
        <v>5.0892625019864244E-4</v>
      </c>
    </row>
    <row r="101" spans="2:9" x14ac:dyDescent="0.2">
      <c r="B101" s="1" t="s">
        <v>180</v>
      </c>
      <c r="C101" s="1" t="s">
        <v>181</v>
      </c>
      <c r="E101" s="21">
        <v>157.04900000000001</v>
      </c>
      <c r="F101" s="20">
        <f t="shared" si="12"/>
        <v>1.0181230624623609E-3</v>
      </c>
      <c r="H101" s="21">
        <v>510.125</v>
      </c>
      <c r="I101" s="20">
        <f t="shared" si="13"/>
        <v>2.9534373500629384E-3</v>
      </c>
    </row>
    <row r="102" spans="2:9" x14ac:dyDescent="0.2">
      <c r="B102" s="1" t="s">
        <v>182</v>
      </c>
      <c r="C102" s="1" t="s">
        <v>183</v>
      </c>
      <c r="E102" s="21">
        <v>444.54700000000003</v>
      </c>
      <c r="F102" s="20">
        <f t="shared" si="12"/>
        <v>2.8819257241272161E-3</v>
      </c>
      <c r="H102" s="21">
        <v>644.61800000000005</v>
      </c>
      <c r="I102" s="20">
        <f t="shared" si="13"/>
        <v>3.7321026762516469E-3</v>
      </c>
    </row>
    <row r="103" spans="2:9" x14ac:dyDescent="0.2">
      <c r="B103" s="1" t="s">
        <v>184</v>
      </c>
      <c r="C103" s="1" t="s">
        <v>185</v>
      </c>
      <c r="E103" s="21">
        <v>254.53899999999999</v>
      </c>
      <c r="F103" s="20">
        <f t="shared" si="12"/>
        <v>1.6501348381467368E-3</v>
      </c>
      <c r="H103" s="21">
        <v>377.67599999999999</v>
      </c>
      <c r="I103" s="20">
        <f t="shared" si="13"/>
        <v>2.18660603699558E-3</v>
      </c>
    </row>
    <row r="104" spans="2:9" x14ac:dyDescent="0.2">
      <c r="B104" s="1" t="s">
        <v>186</v>
      </c>
      <c r="C104" s="1" t="s">
        <v>187</v>
      </c>
      <c r="E104" s="21">
        <v>393.02199999999999</v>
      </c>
      <c r="F104" s="20">
        <f t="shared" si="12"/>
        <v>2.5478975495232827E-3</v>
      </c>
      <c r="H104" s="21">
        <v>618.45100000000002</v>
      </c>
      <c r="I104" s="20">
        <f t="shared" si="13"/>
        <v>3.5806053076868891E-3</v>
      </c>
    </row>
    <row r="105" spans="2:9" x14ac:dyDescent="0.2">
      <c r="B105" s="1" t="s">
        <v>188</v>
      </c>
      <c r="C105" s="1" t="s">
        <v>189</v>
      </c>
      <c r="E105" s="21">
        <v>270.08300000000003</v>
      </c>
      <c r="F105" s="20">
        <f t="shared" si="12"/>
        <v>1.75090405592536E-3</v>
      </c>
      <c r="H105" s="21">
        <v>224.17599999999999</v>
      </c>
      <c r="I105" s="20">
        <f t="shared" si="13"/>
        <v>1.2978971259744361E-3</v>
      </c>
    </row>
    <row r="106" spans="2:9" x14ac:dyDescent="0.2">
      <c r="B106" s="1" t="s">
        <v>190</v>
      </c>
      <c r="C106" s="1" t="s">
        <v>191</v>
      </c>
      <c r="E106" s="21">
        <v>654.46600000000001</v>
      </c>
      <c r="F106" s="20">
        <f t="shared" si="12"/>
        <v>4.2427963769109739E-3</v>
      </c>
      <c r="H106" s="21">
        <v>917.22</v>
      </c>
      <c r="I106" s="20">
        <f t="shared" si="13"/>
        <v>5.3103686473408053E-3</v>
      </c>
    </row>
    <row r="107" spans="2:9" x14ac:dyDescent="0.2">
      <c r="B107" s="1" t="s">
        <v>192</v>
      </c>
      <c r="C107" s="1" t="s">
        <v>193</v>
      </c>
      <c r="E107" s="21">
        <v>264.64</v>
      </c>
      <c r="F107" s="20">
        <f t="shared" si="12"/>
        <v>1.7156179743267337E-3</v>
      </c>
      <c r="H107" s="21">
        <v>359.56799999999998</v>
      </c>
      <c r="I107" s="20">
        <f t="shared" si="13"/>
        <v>2.0817673336680823E-3</v>
      </c>
    </row>
    <row r="108" spans="2:9" x14ac:dyDescent="0.2">
      <c r="B108" s="1" t="s">
        <v>194</v>
      </c>
      <c r="C108" s="1" t="s">
        <v>195</v>
      </c>
      <c r="E108" s="21">
        <v>389.62</v>
      </c>
      <c r="F108" s="20">
        <f t="shared" si="12"/>
        <v>2.5258429381695207E-3</v>
      </c>
      <c r="H108" s="21">
        <v>213.851</v>
      </c>
      <c r="I108" s="20">
        <f t="shared" si="13"/>
        <v>1.2381191487347404E-3</v>
      </c>
    </row>
    <row r="109" spans="2:9" x14ac:dyDescent="0.2">
      <c r="B109" s="1" t="s">
        <v>196</v>
      </c>
      <c r="C109" s="1" t="s">
        <v>197</v>
      </c>
      <c r="E109" s="21">
        <v>184.874</v>
      </c>
      <c r="F109" s="20">
        <f t="shared" si="12"/>
        <v>1.198508001003932E-3</v>
      </c>
      <c r="H109" s="21">
        <v>123.19799999999999</v>
      </c>
      <c r="I109" s="20">
        <f t="shared" si="13"/>
        <v>7.1327140338751059E-4</v>
      </c>
    </row>
    <row r="110" spans="2:9" x14ac:dyDescent="0.2">
      <c r="B110" s="1" t="s">
        <v>198</v>
      </c>
      <c r="C110" s="1" t="s">
        <v>199</v>
      </c>
      <c r="E110" s="21">
        <v>225.13800000000001</v>
      </c>
      <c r="F110" s="20">
        <f t="shared" si="12"/>
        <v>1.459532948548867E-3</v>
      </c>
      <c r="H110" s="21">
        <v>239.62899999999999</v>
      </c>
      <c r="I110" s="20">
        <f t="shared" si="13"/>
        <v>1.3873643494402975E-3</v>
      </c>
    </row>
    <row r="111" spans="2:9" x14ac:dyDescent="0.2">
      <c r="B111" s="1" t="s">
        <v>200</v>
      </c>
      <c r="C111" s="1" t="s">
        <v>201</v>
      </c>
      <c r="E111" s="21">
        <v>151.86000000000001</v>
      </c>
      <c r="F111" s="20">
        <f t="shared" si="12"/>
        <v>9.8448362145275772E-4</v>
      </c>
      <c r="H111" s="21">
        <v>383.78500000000003</v>
      </c>
      <c r="I111" s="20">
        <f t="shared" si="13"/>
        <v>2.2219749147638418E-3</v>
      </c>
    </row>
    <row r="112" spans="2:9" x14ac:dyDescent="0.2">
      <c r="B112" s="1" t="s">
        <v>202</v>
      </c>
      <c r="C112" s="1" t="s">
        <v>203</v>
      </c>
      <c r="E112" s="21">
        <v>191.661</v>
      </c>
      <c r="F112" s="20">
        <f t="shared" si="12"/>
        <v>1.2425070154830566E-3</v>
      </c>
      <c r="H112" s="21">
        <v>185.012</v>
      </c>
      <c r="I112" s="20">
        <f t="shared" si="13"/>
        <v>1.0711518765201555E-3</v>
      </c>
    </row>
    <row r="113" spans="2:9" x14ac:dyDescent="0.2">
      <c r="B113" s="1" t="s">
        <v>204</v>
      </c>
      <c r="C113" s="1" t="s">
        <v>205</v>
      </c>
      <c r="E113" s="21">
        <v>597.81200000000001</v>
      </c>
      <c r="F113" s="20">
        <f t="shared" si="12"/>
        <v>3.8755177315153164E-3</v>
      </c>
      <c r="H113" s="21">
        <v>663.51099999999997</v>
      </c>
      <c r="I113" s="20">
        <f t="shared" si="13"/>
        <v>3.8414862427397405E-3</v>
      </c>
    </row>
    <row r="114" spans="2:9" x14ac:dyDescent="0.2">
      <c r="B114" s="1" t="s">
        <v>206</v>
      </c>
      <c r="C114" s="1" t="s">
        <v>207</v>
      </c>
      <c r="E114" s="21">
        <v>255.084</v>
      </c>
      <c r="F114" s="20">
        <f t="shared" si="12"/>
        <v>1.6536679842924749E-3</v>
      </c>
      <c r="H114" s="21">
        <v>254.06299999999999</v>
      </c>
      <c r="I114" s="20">
        <f t="shared" si="13"/>
        <v>1.4709319352492825E-3</v>
      </c>
    </row>
    <row r="115" spans="2:9" x14ac:dyDescent="0.2">
      <c r="B115" s="1" t="s">
        <v>208</v>
      </c>
      <c r="C115" s="1" t="s">
        <v>209</v>
      </c>
      <c r="E115" s="21">
        <v>238.01400000000001</v>
      </c>
      <c r="F115" s="20">
        <f t="shared" si="12"/>
        <v>1.5430059573057859E-3</v>
      </c>
      <c r="H115" s="21">
        <v>380.35700000000003</v>
      </c>
      <c r="I115" s="20">
        <f t="shared" si="13"/>
        <v>2.2021280473568028E-3</v>
      </c>
    </row>
    <row r="116" spans="2:9" x14ac:dyDescent="0.2">
      <c r="B116" s="1" t="s">
        <v>210</v>
      </c>
      <c r="C116" s="1" t="s">
        <v>211</v>
      </c>
      <c r="E116" s="21">
        <v>880.19600000000003</v>
      </c>
      <c r="F116" s="20">
        <f t="shared" si="12"/>
        <v>5.7061671649429177E-3</v>
      </c>
      <c r="H116" s="21">
        <v>1419.6869999999999</v>
      </c>
      <c r="I116" s="20">
        <f t="shared" si="13"/>
        <v>8.2194689756408777E-3</v>
      </c>
    </row>
    <row r="117" spans="2:9" x14ac:dyDescent="0.2">
      <c r="B117" s="1" t="s">
        <v>212</v>
      </c>
      <c r="C117" s="1" t="s">
        <v>213</v>
      </c>
      <c r="E117" s="21">
        <v>268.399</v>
      </c>
      <c r="F117" s="20">
        <f t="shared" si="12"/>
        <v>1.739986958476878E-3</v>
      </c>
      <c r="H117" s="21">
        <v>353.93400000000003</v>
      </c>
      <c r="I117" s="20">
        <f t="shared" si="13"/>
        <v>2.0491485323345768E-3</v>
      </c>
    </row>
    <row r="118" spans="2:9" x14ac:dyDescent="0.2">
      <c r="B118" s="1" t="s">
        <v>214</v>
      </c>
      <c r="C118" s="1" t="s">
        <v>215</v>
      </c>
      <c r="E118" s="21">
        <v>239.82599999999999</v>
      </c>
      <c r="F118" s="20">
        <f t="shared" si="12"/>
        <v>1.5547528578857437E-3</v>
      </c>
      <c r="H118" s="21">
        <v>199.607</v>
      </c>
      <c r="I118" s="20">
        <f t="shared" si="13"/>
        <v>1.1556515934996578E-3</v>
      </c>
    </row>
    <row r="119" spans="2:9" x14ac:dyDescent="0.2">
      <c r="B119" s="1" t="s">
        <v>216</v>
      </c>
      <c r="C119" s="1" t="s">
        <v>217</v>
      </c>
      <c r="E119" s="21">
        <v>177.089</v>
      </c>
      <c r="F119" s="20">
        <f t="shared" si="12"/>
        <v>1.1480391152340801E-3</v>
      </c>
      <c r="H119" s="21">
        <v>186.261</v>
      </c>
      <c r="I119" s="20">
        <f t="shared" si="13"/>
        <v>1.0783831301349139E-3</v>
      </c>
    </row>
    <row r="120" spans="2:9" x14ac:dyDescent="0.2">
      <c r="B120" s="1" t="s">
        <v>218</v>
      </c>
      <c r="C120" s="1" t="s">
        <v>219</v>
      </c>
      <c r="E120" s="21">
        <v>327.65199999999999</v>
      </c>
      <c r="F120" s="20">
        <f t="shared" si="12"/>
        <v>2.1241144971436781E-3</v>
      </c>
      <c r="H120" s="21">
        <v>778.96699999999998</v>
      </c>
      <c r="I120" s="20">
        <f t="shared" si="13"/>
        <v>4.5099342950580285E-3</v>
      </c>
    </row>
    <row r="121" spans="2:9" x14ac:dyDescent="0.2">
      <c r="B121" s="1" t="s">
        <v>220</v>
      </c>
      <c r="C121" s="1" t="s">
        <v>221</v>
      </c>
      <c r="E121" s="21">
        <v>263.97800000000001</v>
      </c>
      <c r="F121" s="20">
        <f t="shared" si="12"/>
        <v>1.711326336256131E-3</v>
      </c>
      <c r="H121" s="21">
        <v>179.66200000000001</v>
      </c>
      <c r="I121" s="20">
        <f t="shared" si="13"/>
        <v>1.040177331412904E-3</v>
      </c>
    </row>
    <row r="122" spans="2:9" x14ac:dyDescent="0.2">
      <c r="B122" s="1" t="s">
        <v>222</v>
      </c>
      <c r="C122" s="1" t="s">
        <v>223</v>
      </c>
      <c r="E122" s="21">
        <v>267.76900000000001</v>
      </c>
      <c r="F122" s="20">
        <f t="shared" si="12"/>
        <v>1.7359027711891443E-3</v>
      </c>
      <c r="H122" s="21">
        <v>202.346</v>
      </c>
      <c r="I122" s="20">
        <f t="shared" si="13"/>
        <v>1.1715094026676508E-3</v>
      </c>
    </row>
    <row r="123" spans="2:9" x14ac:dyDescent="0.2">
      <c r="B123" s="1" t="s">
        <v>224</v>
      </c>
      <c r="C123" s="1" t="s">
        <v>225</v>
      </c>
      <c r="E123" s="21">
        <v>400.05599999999998</v>
      </c>
      <c r="F123" s="20">
        <f t="shared" si="12"/>
        <v>2.5934978247326773E-3</v>
      </c>
      <c r="H123" s="21">
        <v>763.16499999999996</v>
      </c>
      <c r="I123" s="20">
        <f t="shared" si="13"/>
        <v>4.4184464891169461E-3</v>
      </c>
    </row>
    <row r="124" spans="2:9" x14ac:dyDescent="0.2">
      <c r="B124" s="1" t="s">
        <v>226</v>
      </c>
      <c r="C124" s="1" t="s">
        <v>227</v>
      </c>
      <c r="E124" s="21">
        <v>582.12099999999998</v>
      </c>
      <c r="F124" s="20">
        <f t="shared" si="12"/>
        <v>3.7737955367028891E-3</v>
      </c>
      <c r="H124" s="21">
        <v>530.96</v>
      </c>
      <c r="I124" s="20">
        <f t="shared" si="13"/>
        <v>3.0740643869432353E-3</v>
      </c>
    </row>
    <row r="125" spans="2:9" x14ac:dyDescent="0.2">
      <c r="B125" s="1" t="s">
        <v>228</v>
      </c>
      <c r="C125" s="1" t="s">
        <v>229</v>
      </c>
      <c r="E125" s="21">
        <v>786.755</v>
      </c>
      <c r="F125" s="20">
        <f t="shared" si="12"/>
        <v>5.1004043961284358E-3</v>
      </c>
      <c r="H125" s="21">
        <v>953.56600000000003</v>
      </c>
      <c r="I125" s="20">
        <f t="shared" si="13"/>
        <v>5.5207987064937337E-3</v>
      </c>
    </row>
    <row r="126" spans="2:9" x14ac:dyDescent="0.2">
      <c r="B126" s="1" t="s">
        <v>230</v>
      </c>
      <c r="C126" s="1" t="s">
        <v>231</v>
      </c>
      <c r="E126" s="21">
        <v>101.584</v>
      </c>
      <c r="F126" s="20">
        <f t="shared" si="12"/>
        <v>6.5855251021768035E-4</v>
      </c>
      <c r="H126" s="21">
        <v>101.928</v>
      </c>
      <c r="I126" s="20">
        <f t="shared" si="13"/>
        <v>5.9012587545643742E-4</v>
      </c>
    </row>
    <row r="127" spans="2:9" x14ac:dyDescent="0.2">
      <c r="B127" s="1" t="s">
        <v>232</v>
      </c>
      <c r="C127" s="1" t="s">
        <v>233</v>
      </c>
      <c r="E127" s="21">
        <v>213.99799999999999</v>
      </c>
      <c r="F127" s="20">
        <f t="shared" si="12"/>
        <v>1.3873141447625921E-3</v>
      </c>
      <c r="H127" s="21">
        <v>606.20899999999995</v>
      </c>
      <c r="I127" s="20">
        <f t="shared" si="13"/>
        <v>3.5097286009199776E-3</v>
      </c>
    </row>
    <row r="128" spans="2:9" x14ac:dyDescent="0.2">
      <c r="B128" s="1" t="s">
        <v>234</v>
      </c>
      <c r="C128" s="1" t="s">
        <v>235</v>
      </c>
      <c r="E128" s="21">
        <v>267.73899999999998</v>
      </c>
      <c r="F128" s="20">
        <f t="shared" si="12"/>
        <v>1.7357082860802045E-3</v>
      </c>
      <c r="H128" s="21">
        <v>85.394999999999996</v>
      </c>
      <c r="I128" s="20">
        <f t="shared" si="13"/>
        <v>4.9440584662313082E-4</v>
      </c>
    </row>
    <row r="129" spans="1:9" x14ac:dyDescent="0.2">
      <c r="B129" s="1" t="s">
        <v>236</v>
      </c>
      <c r="C129" s="1" t="s">
        <v>237</v>
      </c>
      <c r="E129" s="21">
        <v>357.01</v>
      </c>
      <c r="F129" s="20">
        <f t="shared" si="12"/>
        <v>2.3144376247520677E-3</v>
      </c>
      <c r="H129" s="21">
        <v>389.66</v>
      </c>
      <c r="I129" s="20">
        <f t="shared" si="13"/>
        <v>2.2559890180358236E-3</v>
      </c>
    </row>
    <row r="130" spans="1:9" x14ac:dyDescent="0.2">
      <c r="B130" s="1" t="s">
        <v>238</v>
      </c>
      <c r="C130" s="1" t="s">
        <v>239</v>
      </c>
      <c r="E130" s="21">
        <v>346.774</v>
      </c>
      <c r="F130" s="20">
        <f t="shared" si="12"/>
        <v>2.2480793055818424E-3</v>
      </c>
      <c r="H130" s="21">
        <v>241.333</v>
      </c>
      <c r="I130" s="20">
        <f t="shared" si="13"/>
        <v>1.3972298867978223E-3</v>
      </c>
    </row>
    <row r="131" spans="1:9" x14ac:dyDescent="0.2">
      <c r="B131" s="1" t="s">
        <v>240</v>
      </c>
      <c r="C131" s="1" t="s">
        <v>241</v>
      </c>
      <c r="E131" s="21">
        <v>374.62599999999998</v>
      </c>
      <c r="F131" s="20">
        <f t="shared" si="12"/>
        <v>2.4286392807214589E-3</v>
      </c>
      <c r="H131" s="21">
        <v>378.209</v>
      </c>
      <c r="I131" s="20">
        <f t="shared" si="13"/>
        <v>2.1896919122371063E-3</v>
      </c>
    </row>
    <row r="132" spans="1:9" x14ac:dyDescent="0.2">
      <c r="B132" s="1" t="s">
        <v>242</v>
      </c>
      <c r="C132" s="1" t="s">
        <v>243</v>
      </c>
      <c r="E132" s="21">
        <v>234.892</v>
      </c>
      <c r="F132" s="20">
        <f t="shared" si="12"/>
        <v>1.522766540302128E-3</v>
      </c>
      <c r="H132" s="21">
        <v>120.96899999999999</v>
      </c>
      <c r="I132" s="20">
        <f t="shared" si="13"/>
        <v>7.0036630786525576E-4</v>
      </c>
    </row>
    <row r="133" spans="1:9" x14ac:dyDescent="0.2">
      <c r="B133" s="1" t="s">
        <v>244</v>
      </c>
      <c r="C133" s="1" t="s">
        <v>245</v>
      </c>
      <c r="E133" s="21">
        <v>231.465</v>
      </c>
      <c r="F133" s="20">
        <f t="shared" si="12"/>
        <v>1.5005498580242496E-3</v>
      </c>
      <c r="H133" s="21">
        <v>159.77199999999999</v>
      </c>
      <c r="I133" s="20">
        <f t="shared" si="13"/>
        <v>9.2502149922912174E-4</v>
      </c>
    </row>
    <row r="134" spans="1:9" x14ac:dyDescent="0.2">
      <c r="B134" s="1" t="s">
        <v>246</v>
      </c>
      <c r="C134" s="1" t="s">
        <v>247</v>
      </c>
      <c r="E134" s="21">
        <v>221.947</v>
      </c>
      <c r="F134" s="20">
        <f t="shared" si="12"/>
        <v>1.4388462157946477E-3</v>
      </c>
      <c r="H134" s="21">
        <v>192.255</v>
      </c>
      <c r="I134" s="20">
        <f t="shared" si="13"/>
        <v>1.1130861999242346E-3</v>
      </c>
    </row>
    <row r="135" spans="1:9" x14ac:dyDescent="0.2">
      <c r="F135" s="20"/>
      <c r="I135" s="20"/>
    </row>
    <row r="136" spans="1:9" ht="15" x14ac:dyDescent="0.25">
      <c r="A136" s="3" t="s">
        <v>248</v>
      </c>
      <c r="C136" s="3" t="s">
        <v>249</v>
      </c>
      <c r="D136" s="3"/>
      <c r="E136" s="18">
        <f t="shared" ref="E136" si="14">SUM(E138:E167)</f>
        <v>14725.954000000003</v>
      </c>
      <c r="F136" s="19">
        <f>E136/$E$7</f>
        <v>9.5465958931033351E-2</v>
      </c>
      <c r="G136" s="18"/>
      <c r="H136" s="18">
        <f>SUM(H138:H167)</f>
        <v>18335.667999999994</v>
      </c>
      <c r="I136" s="19">
        <f>H136/$H$7</f>
        <v>0.10615681785749335</v>
      </c>
    </row>
    <row r="137" spans="1:9" x14ac:dyDescent="0.2">
      <c r="F137" s="20"/>
      <c r="I137" s="20"/>
    </row>
    <row r="138" spans="1:9" x14ac:dyDescent="0.2">
      <c r="B138" s="1" t="s">
        <v>250</v>
      </c>
      <c r="C138" s="1" t="s">
        <v>251</v>
      </c>
      <c r="E138" s="21">
        <v>2545.4949999999999</v>
      </c>
      <c r="F138" s="20">
        <f t="shared" ref="F138:F167" si="15">E138/$E$7</f>
        <v>1.6502029079348658E-2</v>
      </c>
      <c r="H138" s="21">
        <v>3253.9119999999998</v>
      </c>
      <c r="I138" s="20">
        <f t="shared" ref="I138:I167" si="16">H138/$H$7</f>
        <v>1.8838961498883599E-2</v>
      </c>
    </row>
    <row r="139" spans="1:9" x14ac:dyDescent="0.2">
      <c r="B139" s="1" t="s">
        <v>252</v>
      </c>
      <c r="C139" s="1" t="s">
        <v>253</v>
      </c>
      <c r="E139" s="21">
        <v>161.21799999999999</v>
      </c>
      <c r="F139" s="20">
        <f t="shared" si="15"/>
        <v>1.0451500097680144E-3</v>
      </c>
      <c r="H139" s="21">
        <v>137.5</v>
      </c>
      <c r="I139" s="20">
        <f t="shared" si="16"/>
        <v>7.9607475742936339E-4</v>
      </c>
    </row>
    <row r="140" spans="1:9" x14ac:dyDescent="0.2">
      <c r="B140" s="1" t="s">
        <v>254</v>
      </c>
      <c r="C140" s="1" t="s">
        <v>255</v>
      </c>
      <c r="E140" s="21">
        <v>193.732</v>
      </c>
      <c r="F140" s="20">
        <f t="shared" si="15"/>
        <v>1.2559329708368605E-3</v>
      </c>
      <c r="H140" s="21">
        <v>239.702</v>
      </c>
      <c r="I140" s="20">
        <f t="shared" si="16"/>
        <v>1.3877869927660601E-3</v>
      </c>
    </row>
    <row r="141" spans="1:9" x14ac:dyDescent="0.2">
      <c r="B141" s="1" t="s">
        <v>256</v>
      </c>
      <c r="C141" s="1" t="s">
        <v>257</v>
      </c>
      <c r="E141" s="21">
        <v>804.26499999999999</v>
      </c>
      <c r="F141" s="20">
        <f t="shared" si="15"/>
        <v>5.2139188713795741E-3</v>
      </c>
      <c r="H141" s="21">
        <v>942.71299999999997</v>
      </c>
      <c r="I141" s="20">
        <f t="shared" si="16"/>
        <v>5.4579638021855087E-3</v>
      </c>
    </row>
    <row r="142" spans="1:9" x14ac:dyDescent="0.2">
      <c r="B142" s="1" t="s">
        <v>258</v>
      </c>
      <c r="C142" s="1" t="s">
        <v>259</v>
      </c>
      <c r="E142" s="21">
        <v>544.18600000000004</v>
      </c>
      <c r="F142" s="20">
        <f t="shared" si="15"/>
        <v>3.5278691164486397E-3</v>
      </c>
      <c r="H142" s="21">
        <v>668.06200000000001</v>
      </c>
      <c r="I142" s="20">
        <f t="shared" si="16"/>
        <v>3.8678348698020031E-3</v>
      </c>
    </row>
    <row r="143" spans="1:9" x14ac:dyDescent="0.2">
      <c r="B143" s="1" t="s">
        <v>260</v>
      </c>
      <c r="C143" s="1" t="s">
        <v>261</v>
      </c>
      <c r="E143" s="21">
        <v>471.392</v>
      </c>
      <c r="F143" s="20">
        <f t="shared" si="15"/>
        <v>3.0559574824434235E-3</v>
      </c>
      <c r="H143" s="21">
        <v>547.63300000000004</v>
      </c>
      <c r="I143" s="20">
        <f t="shared" si="16"/>
        <v>3.17059496462047E-3</v>
      </c>
    </row>
    <row r="144" spans="1:9" x14ac:dyDescent="0.2">
      <c r="B144" s="1" t="s">
        <v>262</v>
      </c>
      <c r="C144" s="1" t="s">
        <v>263</v>
      </c>
      <c r="E144" s="21">
        <v>607.99199999999996</v>
      </c>
      <c r="F144" s="20">
        <f t="shared" si="15"/>
        <v>3.9415130118155206E-3</v>
      </c>
      <c r="H144" s="21">
        <v>599.05600000000004</v>
      </c>
      <c r="I144" s="20">
        <f t="shared" si="16"/>
        <v>3.4683153446298529E-3</v>
      </c>
    </row>
    <row r="145" spans="2:9" x14ac:dyDescent="0.2">
      <c r="B145" s="1" t="s">
        <v>264</v>
      </c>
      <c r="C145" s="1" t="s">
        <v>265</v>
      </c>
      <c r="E145" s="21">
        <v>262.55500000000001</v>
      </c>
      <c r="F145" s="20">
        <f t="shared" si="15"/>
        <v>1.7021012592554246E-3</v>
      </c>
      <c r="H145" s="21">
        <v>170.72900000000001</v>
      </c>
      <c r="I145" s="20">
        <f t="shared" si="16"/>
        <v>9.8845852553569309E-4</v>
      </c>
    </row>
    <row r="146" spans="2:9" x14ac:dyDescent="0.2">
      <c r="B146" s="1" t="s">
        <v>266</v>
      </c>
      <c r="C146" s="1" t="s">
        <v>267</v>
      </c>
      <c r="E146" s="21">
        <v>146.43899999999999</v>
      </c>
      <c r="F146" s="20">
        <f t="shared" si="15"/>
        <v>9.4934016226735397E-4</v>
      </c>
      <c r="H146" s="21">
        <v>84.784999999999997</v>
      </c>
      <c r="I146" s="20">
        <f t="shared" si="16"/>
        <v>4.9087416951744422E-4</v>
      </c>
    </row>
    <row r="147" spans="2:9" x14ac:dyDescent="0.2">
      <c r="B147" s="1" t="s">
        <v>268</v>
      </c>
      <c r="C147" s="1" t="s">
        <v>269</v>
      </c>
      <c r="E147" s="21">
        <v>271.57799999999997</v>
      </c>
      <c r="F147" s="20">
        <f t="shared" si="15"/>
        <v>1.7605958971875213E-3</v>
      </c>
      <c r="H147" s="21">
        <v>493.68400000000003</v>
      </c>
      <c r="I147" s="20">
        <f t="shared" si="16"/>
        <v>2.8582499676127844E-3</v>
      </c>
    </row>
    <row r="148" spans="2:9" x14ac:dyDescent="0.2">
      <c r="B148" s="1" t="s">
        <v>270</v>
      </c>
      <c r="C148" s="1" t="s">
        <v>271</v>
      </c>
      <c r="E148" s="21">
        <v>424.05200000000002</v>
      </c>
      <c r="F148" s="20">
        <f t="shared" si="15"/>
        <v>2.7490599805365785E-3</v>
      </c>
      <c r="H148" s="21">
        <v>429.358</v>
      </c>
      <c r="I148" s="20">
        <f t="shared" si="16"/>
        <v>2.4858259323662299E-3</v>
      </c>
    </row>
    <row r="149" spans="2:9" x14ac:dyDescent="0.2">
      <c r="B149" s="1" t="s">
        <v>272</v>
      </c>
      <c r="C149" s="1" t="s">
        <v>273</v>
      </c>
      <c r="E149" s="21">
        <v>223.542</v>
      </c>
      <c r="F149" s="20">
        <f t="shared" si="15"/>
        <v>1.4491863407532751E-3</v>
      </c>
      <c r="H149" s="21">
        <v>237.53899999999999</v>
      </c>
      <c r="I149" s="20">
        <f t="shared" si="16"/>
        <v>1.3752640131273713E-3</v>
      </c>
    </row>
    <row r="150" spans="2:9" x14ac:dyDescent="0.2">
      <c r="B150" s="1" t="s">
        <v>274</v>
      </c>
      <c r="C150" s="1" t="s">
        <v>275</v>
      </c>
      <c r="E150" s="21">
        <v>228.804</v>
      </c>
      <c r="F150" s="20">
        <f t="shared" si="15"/>
        <v>1.4832990288612983E-3</v>
      </c>
      <c r="H150" s="21">
        <v>188.47900000000001</v>
      </c>
      <c r="I150" s="20">
        <f t="shared" si="16"/>
        <v>1.0912245396765745E-3</v>
      </c>
    </row>
    <row r="151" spans="2:9" x14ac:dyDescent="0.2">
      <c r="B151" s="1" t="s">
        <v>276</v>
      </c>
      <c r="C151" s="1" t="s">
        <v>277</v>
      </c>
      <c r="E151" s="21">
        <v>463.416</v>
      </c>
      <c r="F151" s="20">
        <f t="shared" si="15"/>
        <v>3.0042503748133223E-3</v>
      </c>
      <c r="H151" s="21">
        <v>516.62099999999998</v>
      </c>
      <c r="I151" s="20">
        <f t="shared" si="16"/>
        <v>2.9910468164212009E-3</v>
      </c>
    </row>
    <row r="152" spans="2:9" x14ac:dyDescent="0.2">
      <c r="B152" s="1" t="s">
        <v>278</v>
      </c>
      <c r="C152" s="1" t="s">
        <v>279</v>
      </c>
      <c r="E152" s="21">
        <v>835.40800000000002</v>
      </c>
      <c r="F152" s="20">
        <f t="shared" si="15"/>
        <v>5.4158138629698763E-3</v>
      </c>
      <c r="H152" s="21">
        <v>1055.3869999999999</v>
      </c>
      <c r="I152" s="20">
        <f t="shared" si="16"/>
        <v>6.1103050910480258E-3</v>
      </c>
    </row>
    <row r="153" spans="2:9" x14ac:dyDescent="0.2">
      <c r="B153" s="1" t="s">
        <v>280</v>
      </c>
      <c r="C153" s="1" t="s">
        <v>281</v>
      </c>
      <c r="E153" s="21">
        <v>872.346</v>
      </c>
      <c r="F153" s="20">
        <f t="shared" si="15"/>
        <v>5.6552768947703627E-3</v>
      </c>
      <c r="H153" s="21">
        <v>874.76800000000003</v>
      </c>
      <c r="I153" s="20">
        <f t="shared" si="16"/>
        <v>5.0645870793234139E-3</v>
      </c>
    </row>
    <row r="154" spans="2:9" x14ac:dyDescent="0.2">
      <c r="B154" s="1" t="s">
        <v>282</v>
      </c>
      <c r="C154" s="1" t="s">
        <v>283</v>
      </c>
      <c r="E154" s="21">
        <v>648.78800000000001</v>
      </c>
      <c r="F154" s="20">
        <f t="shared" si="15"/>
        <v>4.2059868286256534E-3</v>
      </c>
      <c r="H154" s="21">
        <v>793.22799999999995</v>
      </c>
      <c r="I154" s="20">
        <f t="shared" si="16"/>
        <v>4.5925002740813022E-3</v>
      </c>
    </row>
    <row r="155" spans="2:9" x14ac:dyDescent="0.2">
      <c r="B155" s="1" t="s">
        <v>284</v>
      </c>
      <c r="C155" s="1" t="s">
        <v>285</v>
      </c>
      <c r="E155" s="21">
        <v>283.00299999999999</v>
      </c>
      <c r="F155" s="20">
        <f t="shared" si="15"/>
        <v>1.8346623095087235E-3</v>
      </c>
      <c r="H155" s="21">
        <v>401.77300000000002</v>
      </c>
      <c r="I155" s="20">
        <f t="shared" si="16"/>
        <v>2.3261188619394012E-3</v>
      </c>
    </row>
    <row r="156" spans="2:9" x14ac:dyDescent="0.2">
      <c r="B156" s="1" t="s">
        <v>286</v>
      </c>
      <c r="C156" s="1" t="s">
        <v>287</v>
      </c>
      <c r="E156" s="21">
        <v>317.80500000000001</v>
      </c>
      <c r="F156" s="20">
        <f t="shared" si="15"/>
        <v>2.0602780015527042E-3</v>
      </c>
      <c r="H156" s="21">
        <v>347.65699999999998</v>
      </c>
      <c r="I156" s="20">
        <f t="shared" si="16"/>
        <v>2.0128069959536015E-3</v>
      </c>
    </row>
    <row r="157" spans="2:9" x14ac:dyDescent="0.2">
      <c r="B157" s="1" t="s">
        <v>288</v>
      </c>
      <c r="C157" s="1" t="s">
        <v>289</v>
      </c>
      <c r="E157" s="21">
        <v>326.77699999999999</v>
      </c>
      <c r="F157" s="20">
        <f t="shared" si="15"/>
        <v>2.1184420147996033E-3</v>
      </c>
      <c r="H157" s="21">
        <v>452.738</v>
      </c>
      <c r="I157" s="20">
        <f t="shared" si="16"/>
        <v>2.6211875893022191E-3</v>
      </c>
    </row>
    <row r="158" spans="2:9" x14ac:dyDescent="0.2">
      <c r="B158" s="1" t="s">
        <v>290</v>
      </c>
      <c r="C158" s="1" t="s">
        <v>291</v>
      </c>
      <c r="E158" s="21">
        <v>591.18600000000004</v>
      </c>
      <c r="F158" s="20">
        <f t="shared" si="15"/>
        <v>3.8325624537875018E-3</v>
      </c>
      <c r="H158" s="21">
        <v>2230.3119999999999</v>
      </c>
      <c r="I158" s="20">
        <f t="shared" si="16"/>
        <v>1.2912691522849443E-2</v>
      </c>
    </row>
    <row r="159" spans="2:9" x14ac:dyDescent="0.2">
      <c r="B159" s="1" t="s">
        <v>292</v>
      </c>
      <c r="C159" s="1" t="s">
        <v>293</v>
      </c>
      <c r="E159" s="21">
        <v>381.28399999999999</v>
      </c>
      <c r="F159" s="20">
        <f t="shared" si="15"/>
        <v>2.4718020092321428E-3</v>
      </c>
      <c r="H159" s="21">
        <v>230.125</v>
      </c>
      <c r="I159" s="20">
        <f t="shared" si="16"/>
        <v>1.33233966220678E-3</v>
      </c>
    </row>
    <row r="160" spans="2:9" x14ac:dyDescent="0.2">
      <c r="B160" s="1" t="s">
        <v>294</v>
      </c>
      <c r="C160" s="1" t="s">
        <v>295</v>
      </c>
      <c r="E160" s="21">
        <v>170.65299999999999</v>
      </c>
      <c r="F160" s="20">
        <f t="shared" si="15"/>
        <v>1.1063155765295499E-3</v>
      </c>
      <c r="H160" s="21">
        <v>164.8</v>
      </c>
      <c r="I160" s="20">
        <f t="shared" si="16"/>
        <v>9.5413178199533892E-4</v>
      </c>
    </row>
    <row r="161" spans="1:9" x14ac:dyDescent="0.2">
      <c r="B161" s="1" t="s">
        <v>296</v>
      </c>
      <c r="C161" s="1" t="s">
        <v>297</v>
      </c>
      <c r="E161" s="21">
        <v>582.68100000000004</v>
      </c>
      <c r="F161" s="20">
        <f t="shared" si="15"/>
        <v>3.7774259254030971E-3</v>
      </c>
      <c r="H161" s="21">
        <v>565.73400000000004</v>
      </c>
      <c r="I161" s="20">
        <f t="shared" si="16"/>
        <v>3.2753931405057712E-3</v>
      </c>
    </row>
    <row r="162" spans="1:9" x14ac:dyDescent="0.2">
      <c r="B162" s="1" t="s">
        <v>298</v>
      </c>
      <c r="C162" s="1" t="s">
        <v>299</v>
      </c>
      <c r="E162" s="21">
        <v>564.90099999999995</v>
      </c>
      <c r="F162" s="20">
        <f t="shared" si="15"/>
        <v>3.6621610841715015E-3</v>
      </c>
      <c r="H162" s="21">
        <v>720.14800000000002</v>
      </c>
      <c r="I162" s="20">
        <f t="shared" si="16"/>
        <v>4.1693937775508453E-3</v>
      </c>
    </row>
    <row r="163" spans="1:9" x14ac:dyDescent="0.2">
      <c r="B163" s="1" t="s">
        <v>300</v>
      </c>
      <c r="C163" s="1" t="s">
        <v>301</v>
      </c>
      <c r="E163" s="21">
        <v>375.142</v>
      </c>
      <c r="F163" s="20">
        <f t="shared" si="15"/>
        <v>2.4319844245952217E-3</v>
      </c>
      <c r="H163" s="21">
        <v>299.40300000000002</v>
      </c>
      <c r="I163" s="20">
        <f t="shared" si="16"/>
        <v>1.7334339679899906E-3</v>
      </c>
    </row>
    <row r="164" spans="1:9" x14ac:dyDescent="0.2">
      <c r="B164" s="1" t="s">
        <v>302</v>
      </c>
      <c r="C164" s="1" t="s">
        <v>303</v>
      </c>
      <c r="E164" s="21">
        <v>540.351</v>
      </c>
      <c r="F164" s="20">
        <f t="shared" si="15"/>
        <v>3.5030074366891812E-3</v>
      </c>
      <c r="H164" s="21">
        <v>681.66700000000003</v>
      </c>
      <c r="I164" s="20">
        <f t="shared" si="16"/>
        <v>3.9466028485280139E-3</v>
      </c>
    </row>
    <row r="165" spans="1:9" x14ac:dyDescent="0.2">
      <c r="B165" s="1" t="s">
        <v>304</v>
      </c>
      <c r="C165" s="1" t="s">
        <v>305</v>
      </c>
      <c r="E165" s="21">
        <v>253.04499999999999</v>
      </c>
      <c r="F165" s="20">
        <f t="shared" si="15"/>
        <v>1.6404494797215398E-3</v>
      </c>
      <c r="H165" s="21">
        <v>225.55099999999999</v>
      </c>
      <c r="I165" s="20">
        <f t="shared" si="16"/>
        <v>1.3058578735487298E-3</v>
      </c>
    </row>
    <row r="166" spans="1:9" x14ac:dyDescent="0.2">
      <c r="B166" s="1" t="s">
        <v>306</v>
      </c>
      <c r="C166" s="1" t="s">
        <v>307</v>
      </c>
      <c r="E166" s="21">
        <v>418.96899999999999</v>
      </c>
      <c r="F166" s="20">
        <f t="shared" si="15"/>
        <v>2.7161077202452286E-3</v>
      </c>
      <c r="H166" s="21">
        <v>619.31399999999996</v>
      </c>
      <c r="I166" s="20">
        <f t="shared" si="16"/>
        <v>3.5856017623462455E-3</v>
      </c>
    </row>
    <row r="167" spans="1:9" x14ac:dyDescent="0.2">
      <c r="B167" s="1" t="s">
        <v>308</v>
      </c>
      <c r="C167" s="1" t="s">
        <v>309</v>
      </c>
      <c r="E167" s="21">
        <v>214.94900000000001</v>
      </c>
      <c r="F167" s="20">
        <f t="shared" si="15"/>
        <v>1.3934793227159807E-3</v>
      </c>
      <c r="H167" s="21">
        <v>163.29</v>
      </c>
      <c r="I167" s="20">
        <f t="shared" si="16"/>
        <v>9.4538943375011453E-4</v>
      </c>
    </row>
    <row r="168" spans="1:9" x14ac:dyDescent="0.2">
      <c r="F168" s="20"/>
      <c r="I168" s="20"/>
    </row>
    <row r="169" spans="1:9" ht="15" x14ac:dyDescent="0.25">
      <c r="A169" s="3" t="s">
        <v>310</v>
      </c>
      <c r="C169" s="3" t="s">
        <v>311</v>
      </c>
      <c r="D169" s="3"/>
      <c r="E169" s="18">
        <f t="shared" ref="E169" si="17">SUM(E171:E215)</f>
        <v>15317.539000000002</v>
      </c>
      <c r="F169" s="19">
        <f>E169/$E$7</f>
        <v>9.9301108036769753E-2</v>
      </c>
      <c r="G169" s="18"/>
      <c r="H169" s="18">
        <f>SUM(H171:H215)</f>
        <v>17124.219000000001</v>
      </c>
      <c r="I169" s="19">
        <f>H169/$H$7</f>
        <v>9.9142970811580342E-2</v>
      </c>
    </row>
    <row r="170" spans="1:9" x14ac:dyDescent="0.2">
      <c r="F170" s="20"/>
      <c r="I170" s="20"/>
    </row>
    <row r="171" spans="1:9" x14ac:dyDescent="0.2">
      <c r="B171" s="1" t="s">
        <v>312</v>
      </c>
      <c r="C171" s="1" t="s">
        <v>313</v>
      </c>
      <c r="E171" s="21">
        <v>210.29900000000001</v>
      </c>
      <c r="F171" s="20">
        <f t="shared" ref="F171:F215" si="18">E171/$E$7</f>
        <v>1.3633341308303272E-3</v>
      </c>
      <c r="H171" s="21">
        <v>211.44499999999999</v>
      </c>
      <c r="I171" s="20">
        <f t="shared" ref="I171:I215" si="19">H171/$H$7</f>
        <v>1.2241892878883764E-3</v>
      </c>
    </row>
    <row r="172" spans="1:9" x14ac:dyDescent="0.2">
      <c r="B172" s="1" t="s">
        <v>314</v>
      </c>
      <c r="C172" s="1" t="s">
        <v>315</v>
      </c>
      <c r="E172" s="21">
        <v>445.75200000000001</v>
      </c>
      <c r="F172" s="20">
        <f t="shared" si="18"/>
        <v>2.8897375426696274E-3</v>
      </c>
      <c r="H172" s="21">
        <v>350.26400000000001</v>
      </c>
      <c r="I172" s="20">
        <f t="shared" si="19"/>
        <v>2.0279005733544624E-3</v>
      </c>
    </row>
    <row r="173" spans="1:9" x14ac:dyDescent="0.2">
      <c r="B173" s="1" t="s">
        <v>316</v>
      </c>
      <c r="C173" s="1" t="s">
        <v>317</v>
      </c>
      <c r="E173" s="21">
        <v>425.56200000000001</v>
      </c>
      <c r="F173" s="20">
        <f t="shared" si="18"/>
        <v>2.7588490643532101E-3</v>
      </c>
      <c r="H173" s="21">
        <v>371.81799999999998</v>
      </c>
      <c r="I173" s="20">
        <f t="shared" si="19"/>
        <v>2.1526903575117893E-3</v>
      </c>
    </row>
    <row r="174" spans="1:9" x14ac:dyDescent="0.2">
      <c r="B174" s="1" t="s">
        <v>318</v>
      </c>
      <c r="C174" s="1" t="s">
        <v>319</v>
      </c>
      <c r="E174" s="21">
        <v>274.78500000000003</v>
      </c>
      <c r="F174" s="20">
        <f t="shared" si="18"/>
        <v>1.7813863553331755E-3</v>
      </c>
      <c r="H174" s="21">
        <v>190.34800000000001</v>
      </c>
      <c r="I174" s="20">
        <f t="shared" si="19"/>
        <v>1.1020453667430145E-3</v>
      </c>
    </row>
    <row r="175" spans="1:9" x14ac:dyDescent="0.2">
      <c r="B175" s="1" t="s">
        <v>320</v>
      </c>
      <c r="C175" s="1" t="s">
        <v>321</v>
      </c>
      <c r="E175" s="21">
        <v>337.28899999999999</v>
      </c>
      <c r="F175" s="20">
        <f t="shared" si="18"/>
        <v>2.1865895969720738E-3</v>
      </c>
      <c r="H175" s="21">
        <v>204.261</v>
      </c>
      <c r="I175" s="20">
        <f t="shared" si="19"/>
        <v>1.182596552925667E-3</v>
      </c>
    </row>
    <row r="176" spans="1:9" x14ac:dyDescent="0.2">
      <c r="B176" s="1" t="s">
        <v>322</v>
      </c>
      <c r="C176" s="1" t="s">
        <v>323</v>
      </c>
      <c r="E176" s="21">
        <v>140.06700000000001</v>
      </c>
      <c r="F176" s="20">
        <f t="shared" si="18"/>
        <v>9.0803152512856195E-4</v>
      </c>
      <c r="H176" s="21">
        <v>121.465</v>
      </c>
      <c r="I176" s="20">
        <f t="shared" si="19"/>
        <v>7.0323796662660092E-4</v>
      </c>
    </row>
    <row r="177" spans="2:9" x14ac:dyDescent="0.2">
      <c r="B177" s="1" t="s">
        <v>324</v>
      </c>
      <c r="C177" s="1" t="s">
        <v>325</v>
      </c>
      <c r="E177" s="21">
        <v>249.49199999999999</v>
      </c>
      <c r="F177" s="20">
        <f t="shared" si="18"/>
        <v>1.6174159599861148E-3</v>
      </c>
      <c r="H177" s="21">
        <v>234.93199999999999</v>
      </c>
      <c r="I177" s="20">
        <f t="shared" si="19"/>
        <v>1.3601704357265106E-3</v>
      </c>
    </row>
    <row r="178" spans="2:9" x14ac:dyDescent="0.2">
      <c r="B178" s="1" t="s">
        <v>326</v>
      </c>
      <c r="C178" s="1" t="s">
        <v>327</v>
      </c>
      <c r="E178" s="21">
        <v>212.75899999999999</v>
      </c>
      <c r="F178" s="20">
        <f t="shared" si="18"/>
        <v>1.3792819097633825E-3</v>
      </c>
      <c r="H178" s="21">
        <v>142.774</v>
      </c>
      <c r="I178" s="20">
        <f t="shared" si="19"/>
        <v>8.2660929030705407E-4</v>
      </c>
    </row>
    <row r="179" spans="2:9" x14ac:dyDescent="0.2">
      <c r="B179" s="1" t="s">
        <v>328</v>
      </c>
      <c r="C179" s="1" t="s">
        <v>329</v>
      </c>
      <c r="E179" s="21">
        <v>548.07899999999995</v>
      </c>
      <c r="F179" s="20">
        <f t="shared" si="18"/>
        <v>3.5531068007520475E-3</v>
      </c>
      <c r="H179" s="21">
        <v>588.44299999999998</v>
      </c>
      <c r="I179" s="20">
        <f t="shared" si="19"/>
        <v>3.4068699526255048E-3</v>
      </c>
    </row>
    <row r="180" spans="2:9" x14ac:dyDescent="0.2">
      <c r="B180" s="1" t="s">
        <v>330</v>
      </c>
      <c r="C180" s="1" t="s">
        <v>331</v>
      </c>
      <c r="E180" s="21">
        <v>88.49</v>
      </c>
      <c r="F180" s="20">
        <f t="shared" si="18"/>
        <v>5.7366624300246615E-4</v>
      </c>
      <c r="H180" s="21">
        <v>71.421999999999997</v>
      </c>
      <c r="I180" s="20">
        <f t="shared" si="19"/>
        <v>4.1350728236450902E-4</v>
      </c>
    </row>
    <row r="181" spans="2:9" x14ac:dyDescent="0.2">
      <c r="B181" s="1" t="s">
        <v>332</v>
      </c>
      <c r="C181" s="1" t="s">
        <v>333</v>
      </c>
      <c r="E181" s="21">
        <v>607.76900000000001</v>
      </c>
      <c r="F181" s="20">
        <f t="shared" si="18"/>
        <v>3.9400673391724022E-3</v>
      </c>
      <c r="H181" s="21">
        <v>496.33</v>
      </c>
      <c r="I181" s="20">
        <f t="shared" si="19"/>
        <v>2.8735693407630249E-3</v>
      </c>
    </row>
    <row r="182" spans="2:9" x14ac:dyDescent="0.2">
      <c r="B182" s="1" t="s">
        <v>334</v>
      </c>
      <c r="C182" s="1" t="s">
        <v>335</v>
      </c>
      <c r="E182" s="21">
        <v>400.39499999999998</v>
      </c>
      <c r="F182" s="20">
        <f t="shared" si="18"/>
        <v>2.5956955064636959E-3</v>
      </c>
      <c r="H182" s="21">
        <v>273.70299999999997</v>
      </c>
      <c r="I182" s="20">
        <f t="shared" si="19"/>
        <v>1.584640358783193E-3</v>
      </c>
    </row>
    <row r="183" spans="2:9" x14ac:dyDescent="0.2">
      <c r="B183" s="1" t="s">
        <v>336</v>
      </c>
      <c r="C183" s="1" t="s">
        <v>337</v>
      </c>
      <c r="E183" s="21">
        <v>364.80399999999997</v>
      </c>
      <c r="F183" s="20">
        <f t="shared" si="18"/>
        <v>2.3649648560546016E-3</v>
      </c>
      <c r="H183" s="21">
        <v>289.60899999999998</v>
      </c>
      <c r="I183" s="20">
        <f t="shared" si="19"/>
        <v>1.6767302867226217E-3</v>
      </c>
    </row>
    <row r="184" spans="2:9" x14ac:dyDescent="0.2">
      <c r="B184" s="1" t="s">
        <v>338</v>
      </c>
      <c r="C184" s="1" t="s">
        <v>339</v>
      </c>
      <c r="E184" s="21">
        <v>380.41</v>
      </c>
      <c r="F184" s="20">
        <f t="shared" si="18"/>
        <v>2.4661360097250331E-3</v>
      </c>
      <c r="H184" s="21">
        <v>232.61799999999999</v>
      </c>
      <c r="I184" s="20">
        <f t="shared" si="19"/>
        <v>1.3467732212632992E-3</v>
      </c>
    </row>
    <row r="185" spans="2:9" x14ac:dyDescent="0.2">
      <c r="B185" s="1" t="s">
        <v>340</v>
      </c>
      <c r="C185" s="1" t="s">
        <v>341</v>
      </c>
      <c r="E185" s="21">
        <v>243.298</v>
      </c>
      <c r="F185" s="20">
        <f t="shared" si="18"/>
        <v>1.5772612678270318E-3</v>
      </c>
      <c r="H185" s="21">
        <v>81.998000000000005</v>
      </c>
      <c r="I185" s="20">
        <f t="shared" si="19"/>
        <v>4.7473845788867597E-4</v>
      </c>
    </row>
    <row r="186" spans="2:9" x14ac:dyDescent="0.2">
      <c r="B186" s="1" t="s">
        <v>342</v>
      </c>
      <c r="C186" s="1" t="s">
        <v>343</v>
      </c>
      <c r="E186" s="21">
        <v>271.26900000000001</v>
      </c>
      <c r="F186" s="20">
        <f t="shared" si="18"/>
        <v>1.7585927005654427E-3</v>
      </c>
      <c r="H186" s="21">
        <v>275.67</v>
      </c>
      <c r="I186" s="20">
        <f t="shared" si="19"/>
        <v>1.5960285700403827E-3</v>
      </c>
    </row>
    <row r="187" spans="2:9" x14ac:dyDescent="0.2">
      <c r="B187" s="1" t="s">
        <v>344</v>
      </c>
      <c r="C187" s="1" t="s">
        <v>345</v>
      </c>
      <c r="E187" s="21">
        <v>638.08600000000001</v>
      </c>
      <c r="F187" s="20">
        <f t="shared" si="18"/>
        <v>4.1366075074298981E-3</v>
      </c>
      <c r="H187" s="21">
        <v>433.07299999999998</v>
      </c>
      <c r="I187" s="20">
        <f t="shared" si="19"/>
        <v>2.5073344249033212E-3</v>
      </c>
    </row>
    <row r="188" spans="2:9" x14ac:dyDescent="0.2">
      <c r="B188" s="1" t="s">
        <v>346</v>
      </c>
      <c r="C188" s="1" t="s">
        <v>347</v>
      </c>
      <c r="E188" s="21">
        <v>206.899</v>
      </c>
      <c r="F188" s="20">
        <f t="shared" si="18"/>
        <v>1.3412924851504947E-3</v>
      </c>
      <c r="H188" s="21">
        <v>486.20100000000002</v>
      </c>
      <c r="I188" s="20">
        <f t="shared" si="19"/>
        <v>2.8149261319048288E-3</v>
      </c>
    </row>
    <row r="189" spans="2:9" x14ac:dyDescent="0.2">
      <c r="B189" s="1" t="s">
        <v>348</v>
      </c>
      <c r="C189" s="1" t="s">
        <v>349</v>
      </c>
      <c r="E189" s="21">
        <v>338.06299999999999</v>
      </c>
      <c r="F189" s="20">
        <f t="shared" si="18"/>
        <v>2.1916073127827181E-3</v>
      </c>
      <c r="H189" s="21">
        <v>673.59799999999996</v>
      </c>
      <c r="I189" s="20">
        <f t="shared" si="19"/>
        <v>3.8998862869447587E-3</v>
      </c>
    </row>
    <row r="190" spans="2:9" x14ac:dyDescent="0.2">
      <c r="B190" s="1" t="s">
        <v>350</v>
      </c>
      <c r="C190" s="1" t="s">
        <v>351</v>
      </c>
      <c r="E190" s="21">
        <v>190.22399999999999</v>
      </c>
      <c r="F190" s="20">
        <f t="shared" si="18"/>
        <v>1.233191178764845E-3</v>
      </c>
      <c r="H190" s="21">
        <v>149.68799999999999</v>
      </c>
      <c r="I190" s="20">
        <f t="shared" si="19"/>
        <v>8.6663882392790212E-4</v>
      </c>
    </row>
    <row r="191" spans="2:9" x14ac:dyDescent="0.2">
      <c r="B191" s="1" t="s">
        <v>352</v>
      </c>
      <c r="C191" s="1" t="s">
        <v>353</v>
      </c>
      <c r="E191" s="21">
        <v>233.601</v>
      </c>
      <c r="F191" s="20">
        <f t="shared" si="18"/>
        <v>1.5143971977807562E-3</v>
      </c>
      <c r="H191" s="21">
        <v>325.24900000000002</v>
      </c>
      <c r="I191" s="20">
        <f t="shared" si="19"/>
        <v>1.8830728638483129E-3</v>
      </c>
    </row>
    <row r="192" spans="2:9" x14ac:dyDescent="0.2">
      <c r="B192" s="1" t="s">
        <v>354</v>
      </c>
      <c r="C192" s="1" t="s">
        <v>355</v>
      </c>
      <c r="E192" s="21">
        <v>272.63499999999999</v>
      </c>
      <c r="F192" s="20">
        <f t="shared" si="18"/>
        <v>1.7674482558591635E-3</v>
      </c>
      <c r="H192" s="21">
        <v>265.41199999999998</v>
      </c>
      <c r="I192" s="20">
        <f t="shared" si="19"/>
        <v>1.5366384983188522E-3</v>
      </c>
    </row>
    <row r="193" spans="2:9" x14ac:dyDescent="0.2">
      <c r="B193" s="1" t="s">
        <v>356</v>
      </c>
      <c r="C193" s="1" t="s">
        <v>357</v>
      </c>
      <c r="E193" s="21">
        <v>530.96500000000003</v>
      </c>
      <c r="F193" s="20">
        <f t="shared" si="18"/>
        <v>3.4421595289389141E-3</v>
      </c>
      <c r="H193" s="21">
        <v>259.07900000000001</v>
      </c>
      <c r="I193" s="20">
        <f t="shared" si="19"/>
        <v>1.4999727424003058E-3</v>
      </c>
    </row>
    <row r="194" spans="2:9" x14ac:dyDescent="0.2">
      <c r="B194" s="1" t="s">
        <v>358</v>
      </c>
      <c r="C194" s="1" t="s">
        <v>359</v>
      </c>
      <c r="E194" s="21">
        <v>265.19200000000001</v>
      </c>
      <c r="F194" s="20">
        <f t="shared" si="18"/>
        <v>1.7191965003312242E-3</v>
      </c>
      <c r="H194" s="21">
        <v>212.58699999999999</v>
      </c>
      <c r="I194" s="20">
        <f t="shared" si="19"/>
        <v>1.2308010506009897E-3</v>
      </c>
    </row>
    <row r="195" spans="2:9" x14ac:dyDescent="0.2">
      <c r="B195" s="1" t="s">
        <v>360</v>
      </c>
      <c r="C195" s="1" t="s">
        <v>361</v>
      </c>
      <c r="E195" s="21">
        <v>609.87599999999998</v>
      </c>
      <c r="F195" s="20">
        <f t="shared" si="18"/>
        <v>3.9537266766569339E-3</v>
      </c>
      <c r="H195" s="21">
        <v>2133.828</v>
      </c>
      <c r="I195" s="20">
        <f t="shared" si="19"/>
        <v>1.2354084418152609E-2</v>
      </c>
    </row>
    <row r="196" spans="2:9" x14ac:dyDescent="0.2">
      <c r="B196" s="1" t="s">
        <v>362</v>
      </c>
      <c r="C196" s="1" t="s">
        <v>363</v>
      </c>
      <c r="E196" s="21">
        <v>415.23099999999999</v>
      </c>
      <c r="F196" s="20">
        <f t="shared" si="18"/>
        <v>2.6918748756713422E-3</v>
      </c>
      <c r="H196" s="21">
        <v>390.75299999999999</v>
      </c>
      <c r="I196" s="20">
        <f t="shared" si="19"/>
        <v>2.2623170886530621E-3</v>
      </c>
    </row>
    <row r="197" spans="2:9" x14ac:dyDescent="0.2">
      <c r="B197" s="1" t="s">
        <v>364</v>
      </c>
      <c r="C197" s="1" t="s">
        <v>365</v>
      </c>
      <c r="E197" s="21">
        <v>135.501</v>
      </c>
      <c r="F197" s="20">
        <f t="shared" si="18"/>
        <v>8.7843089154793967E-4</v>
      </c>
      <c r="H197" s="21">
        <v>46.969000000000001</v>
      </c>
      <c r="I197" s="20">
        <f t="shared" si="19"/>
        <v>2.7193334750327109E-4</v>
      </c>
    </row>
    <row r="198" spans="2:9" x14ac:dyDescent="0.2">
      <c r="B198" s="1" t="s">
        <v>366</v>
      </c>
      <c r="C198" s="1" t="s">
        <v>367</v>
      </c>
      <c r="E198" s="21">
        <v>248.67500000000001</v>
      </c>
      <c r="F198" s="20">
        <f t="shared" si="18"/>
        <v>1.6121194821859905E-3</v>
      </c>
      <c r="H198" s="21">
        <v>262.88099999999997</v>
      </c>
      <c r="I198" s="20">
        <f t="shared" si="19"/>
        <v>1.5219849331475524E-3</v>
      </c>
    </row>
    <row r="199" spans="2:9" x14ac:dyDescent="0.2">
      <c r="B199" s="1" t="s">
        <v>368</v>
      </c>
      <c r="C199" s="1" t="s">
        <v>369</v>
      </c>
      <c r="E199" s="21">
        <v>308.42599999999999</v>
      </c>
      <c r="F199" s="20">
        <f t="shared" si="18"/>
        <v>1.9994754736611894E-3</v>
      </c>
      <c r="H199" s="21">
        <v>243.976</v>
      </c>
      <c r="I199" s="20">
        <f t="shared" si="19"/>
        <v>1.4125318910442645E-3</v>
      </c>
    </row>
    <row r="200" spans="2:9" x14ac:dyDescent="0.2">
      <c r="B200" s="1" t="s">
        <v>370</v>
      </c>
      <c r="C200" s="1" t="s">
        <v>371</v>
      </c>
      <c r="E200" s="21">
        <v>274.75</v>
      </c>
      <c r="F200" s="20">
        <f t="shared" si="18"/>
        <v>1.7811594560394124E-3</v>
      </c>
      <c r="H200" s="21">
        <v>224.68799999999999</v>
      </c>
      <c r="I200" s="20">
        <f t="shared" si="19"/>
        <v>1.300861418889373E-3</v>
      </c>
    </row>
    <row r="201" spans="2:9" x14ac:dyDescent="0.2">
      <c r="B201" s="1" t="s">
        <v>372</v>
      </c>
      <c r="C201" s="1" t="s">
        <v>373</v>
      </c>
      <c r="E201" s="21">
        <v>372.99900000000002</v>
      </c>
      <c r="F201" s="20">
        <f t="shared" si="18"/>
        <v>2.4180917049799631E-3</v>
      </c>
      <c r="H201" s="21">
        <v>503.20800000000003</v>
      </c>
      <c r="I201" s="20">
        <f t="shared" si="19"/>
        <v>2.9133904475382917E-3</v>
      </c>
    </row>
    <row r="202" spans="2:9" x14ac:dyDescent="0.2">
      <c r="B202" s="1" t="s">
        <v>374</v>
      </c>
      <c r="C202" s="1" t="s">
        <v>375</v>
      </c>
      <c r="E202" s="21">
        <v>617.35500000000002</v>
      </c>
      <c r="F202" s="20">
        <f t="shared" si="18"/>
        <v>4.0022118143156014E-3</v>
      </c>
      <c r="H202" s="21">
        <v>454.92700000000002</v>
      </c>
      <c r="I202" s="20">
        <f t="shared" si="19"/>
        <v>2.6338610994404948E-3</v>
      </c>
    </row>
    <row r="203" spans="2:9" x14ac:dyDescent="0.2">
      <c r="B203" s="1" t="s">
        <v>376</v>
      </c>
      <c r="C203" s="1" t="s">
        <v>377</v>
      </c>
      <c r="E203" s="21">
        <v>123.34099999999999</v>
      </c>
      <c r="F203" s="20">
        <f t="shared" si="18"/>
        <v>7.9959959405771482E-4</v>
      </c>
      <c r="H203" s="21">
        <v>70.241</v>
      </c>
      <c r="I203" s="20">
        <f t="shared" si="19"/>
        <v>4.0666972390251575E-4</v>
      </c>
    </row>
    <row r="204" spans="2:9" x14ac:dyDescent="0.2">
      <c r="B204" s="1" t="s">
        <v>378</v>
      </c>
      <c r="C204" s="1" t="s">
        <v>379</v>
      </c>
      <c r="E204" s="21">
        <v>523.27099999999996</v>
      </c>
      <c r="F204" s="20">
        <f t="shared" si="18"/>
        <v>3.3922805813328453E-3</v>
      </c>
      <c r="H204" s="21">
        <v>478.012</v>
      </c>
      <c r="I204" s="20">
        <f t="shared" si="19"/>
        <v>2.7675148141696354E-3</v>
      </c>
    </row>
    <row r="205" spans="2:9" x14ac:dyDescent="0.2">
      <c r="B205" s="1" t="s">
        <v>380</v>
      </c>
      <c r="C205" s="1" t="s">
        <v>381</v>
      </c>
      <c r="E205" s="21">
        <v>304.81700000000001</v>
      </c>
      <c r="F205" s="20">
        <f t="shared" si="18"/>
        <v>1.9760789150557435E-3</v>
      </c>
      <c r="H205" s="21">
        <v>244.86799999999999</v>
      </c>
      <c r="I205" s="20">
        <f t="shared" si="19"/>
        <v>1.4176962451070063E-3</v>
      </c>
    </row>
    <row r="206" spans="2:9" x14ac:dyDescent="0.2">
      <c r="B206" s="1" t="s">
        <v>382</v>
      </c>
      <c r="C206" s="1" t="s">
        <v>383</v>
      </c>
      <c r="E206" s="21">
        <v>294.065</v>
      </c>
      <c r="F206" s="20">
        <f t="shared" si="18"/>
        <v>1.9063754520117554E-3</v>
      </c>
      <c r="H206" s="21">
        <v>253.358</v>
      </c>
      <c r="I206" s="20">
        <f t="shared" si="19"/>
        <v>1.4668502428566447E-3</v>
      </c>
    </row>
    <row r="207" spans="2:9" x14ac:dyDescent="0.2">
      <c r="B207" s="1" t="s">
        <v>384</v>
      </c>
      <c r="C207" s="1" t="s">
        <v>385</v>
      </c>
      <c r="E207" s="21">
        <v>231.44</v>
      </c>
      <c r="F207" s="20">
        <f t="shared" si="18"/>
        <v>1.5003877871001333E-3</v>
      </c>
      <c r="H207" s="21">
        <v>297.12099999999998</v>
      </c>
      <c r="I207" s="20">
        <f t="shared" si="19"/>
        <v>1.7202220218339628E-3</v>
      </c>
    </row>
    <row r="208" spans="2:9" x14ac:dyDescent="0.2">
      <c r="B208" s="1" t="s">
        <v>386</v>
      </c>
      <c r="C208" s="1" t="s">
        <v>387</v>
      </c>
      <c r="E208" s="21">
        <v>239.941</v>
      </c>
      <c r="F208" s="20">
        <f t="shared" si="18"/>
        <v>1.5554983841366793E-3</v>
      </c>
      <c r="H208" s="21">
        <v>400.80399999999997</v>
      </c>
      <c r="I208" s="20">
        <f t="shared" si="19"/>
        <v>2.3205087060124987E-3</v>
      </c>
    </row>
    <row r="209" spans="1:9" x14ac:dyDescent="0.2">
      <c r="B209" s="1" t="s">
        <v>388</v>
      </c>
      <c r="C209" s="1" t="s">
        <v>389</v>
      </c>
      <c r="E209" s="21">
        <v>242.72399999999999</v>
      </c>
      <c r="F209" s="20">
        <f t="shared" si="18"/>
        <v>1.5735401194093186E-3</v>
      </c>
      <c r="H209" s="21">
        <v>269.79300000000001</v>
      </c>
      <c r="I209" s="20">
        <f t="shared" si="19"/>
        <v>1.5620028874992018E-3</v>
      </c>
    </row>
    <row r="210" spans="1:9" x14ac:dyDescent="0.2">
      <c r="B210" s="1" t="s">
        <v>390</v>
      </c>
      <c r="C210" s="1" t="s">
        <v>391</v>
      </c>
      <c r="E210" s="21">
        <v>171.209</v>
      </c>
      <c r="F210" s="20">
        <f t="shared" si="18"/>
        <v>1.1099200338818989E-3</v>
      </c>
      <c r="H210" s="21">
        <v>163.25</v>
      </c>
      <c r="I210" s="20">
        <f t="shared" si="19"/>
        <v>9.4515784836613512E-4</v>
      </c>
    </row>
    <row r="211" spans="1:9" x14ac:dyDescent="0.2">
      <c r="B211" s="1" t="s">
        <v>392</v>
      </c>
      <c r="C211" s="1" t="s">
        <v>393</v>
      </c>
      <c r="E211" s="21">
        <v>704.68799999999999</v>
      </c>
      <c r="F211" s="20">
        <f t="shared" si="18"/>
        <v>4.5683774149499591E-3</v>
      </c>
      <c r="H211" s="21">
        <v>726.66</v>
      </c>
      <c r="I211" s="20">
        <f t="shared" si="19"/>
        <v>4.2070958780626999E-3</v>
      </c>
    </row>
    <row r="212" spans="1:9" x14ac:dyDescent="0.2">
      <c r="B212" s="1" t="s">
        <v>394</v>
      </c>
      <c r="C212" s="1" t="s">
        <v>395</v>
      </c>
      <c r="E212" s="21">
        <v>227.77099999999999</v>
      </c>
      <c r="F212" s="20">
        <f t="shared" si="18"/>
        <v>1.476602258276808E-3</v>
      </c>
      <c r="H212" s="21">
        <v>135.75299999999999</v>
      </c>
      <c r="I212" s="20">
        <f t="shared" si="19"/>
        <v>7.8596026578406082E-4</v>
      </c>
    </row>
    <row r="213" spans="1:9" x14ac:dyDescent="0.2">
      <c r="B213" s="1" t="s">
        <v>396</v>
      </c>
      <c r="C213" s="1" t="s">
        <v>397</v>
      </c>
      <c r="E213" s="21">
        <v>316.29399999999998</v>
      </c>
      <c r="F213" s="20">
        <f t="shared" si="18"/>
        <v>2.0504824348991078E-3</v>
      </c>
      <c r="H213" s="21">
        <v>180.012</v>
      </c>
      <c r="I213" s="20">
        <f t="shared" si="19"/>
        <v>1.0422037035227242E-3</v>
      </c>
    </row>
    <row r="214" spans="1:9" x14ac:dyDescent="0.2">
      <c r="B214" s="1" t="s">
        <v>398</v>
      </c>
      <c r="C214" s="1" t="s">
        <v>399</v>
      </c>
      <c r="E214" s="21">
        <v>493.85399999999998</v>
      </c>
      <c r="F214" s="20">
        <f t="shared" si="18"/>
        <v>3.2015749663435412E-3</v>
      </c>
      <c r="H214" s="21">
        <v>290.411</v>
      </c>
      <c r="I214" s="20">
        <f t="shared" si="19"/>
        <v>1.68137357367141E-3</v>
      </c>
    </row>
    <row r="215" spans="1:9" x14ac:dyDescent="0.2">
      <c r="B215" s="1" t="s">
        <v>400</v>
      </c>
      <c r="C215" s="1" t="s">
        <v>401</v>
      </c>
      <c r="E215" s="21">
        <v>585.12699999999995</v>
      </c>
      <c r="F215" s="20">
        <f t="shared" si="18"/>
        <v>3.7932829446186466E-3</v>
      </c>
      <c r="H215" s="21">
        <v>2410.7190000000001</v>
      </c>
      <c r="I215" s="20">
        <f t="shared" si="19"/>
        <v>1.3957182132038965E-2</v>
      </c>
    </row>
    <row r="216" spans="1:9" ht="15" x14ac:dyDescent="0.25">
      <c r="F216" s="20"/>
      <c r="I216" s="19"/>
    </row>
    <row r="217" spans="1:9" ht="15" x14ac:dyDescent="0.25">
      <c r="A217" s="3" t="s">
        <v>402</v>
      </c>
      <c r="C217" s="3" t="s">
        <v>403</v>
      </c>
      <c r="D217" s="3"/>
      <c r="E217" s="18">
        <f t="shared" ref="E217" si="20">SUM(E219:E251)</f>
        <v>25142.654999999999</v>
      </c>
      <c r="F217" s="19">
        <f>E217/$E$7</f>
        <v>0.16299573322360913</v>
      </c>
      <c r="G217" s="18"/>
      <c r="H217" s="18">
        <f>SUM(H219:H251)</f>
        <v>21533.717999999997</v>
      </c>
      <c r="I217" s="19">
        <f>H217/$H$7</f>
        <v>0.12467235878838047</v>
      </c>
    </row>
    <row r="218" spans="1:9" ht="15" x14ac:dyDescent="0.25">
      <c r="F218" s="20"/>
      <c r="I218" s="23"/>
    </row>
    <row r="219" spans="1:9" x14ac:dyDescent="0.2">
      <c r="B219" s="1" t="s">
        <v>404</v>
      </c>
      <c r="C219" s="1" t="s">
        <v>405</v>
      </c>
      <c r="E219" s="21">
        <v>380.46899999999999</v>
      </c>
      <c r="F219" s="20">
        <f t="shared" ref="F219:F251" si="21">E219/$E$7</f>
        <v>2.466518497105948E-3</v>
      </c>
      <c r="H219" s="21">
        <v>220.93899999999999</v>
      </c>
      <c r="I219" s="20">
        <f t="shared" ref="I219:I251" si="22">H219/$H$7</f>
        <v>1.279156078775899E-3</v>
      </c>
    </row>
    <row r="220" spans="1:9" x14ac:dyDescent="0.2">
      <c r="B220" s="1" t="s">
        <v>406</v>
      </c>
      <c r="C220" s="1" t="s">
        <v>407</v>
      </c>
      <c r="E220" s="21">
        <v>495.44200000000001</v>
      </c>
      <c r="F220" s="20">
        <f t="shared" si="21"/>
        <v>3.2118697114434159E-3</v>
      </c>
      <c r="H220" s="21">
        <v>614.38800000000003</v>
      </c>
      <c r="I220" s="20">
        <f t="shared" si="22"/>
        <v>3.5570820223091762E-3</v>
      </c>
    </row>
    <row r="221" spans="1:9" x14ac:dyDescent="0.2">
      <c r="B221" s="1" t="s">
        <v>408</v>
      </c>
      <c r="C221" s="1" t="s">
        <v>409</v>
      </c>
      <c r="E221" s="21">
        <v>416.827</v>
      </c>
      <c r="F221" s="20">
        <f t="shared" si="21"/>
        <v>2.7022214834669339E-3</v>
      </c>
      <c r="H221" s="21">
        <v>733.91899999999998</v>
      </c>
      <c r="I221" s="20">
        <f t="shared" si="22"/>
        <v>4.2491228356203708E-3</v>
      </c>
    </row>
    <row r="222" spans="1:9" x14ac:dyDescent="0.2">
      <c r="B222" s="1" t="s">
        <v>410</v>
      </c>
      <c r="C222" s="1" t="s">
        <v>411</v>
      </c>
      <c r="E222" s="21">
        <v>777.01199999999994</v>
      </c>
      <c r="F222" s="20">
        <f t="shared" si="21"/>
        <v>5.0372421155817863E-3</v>
      </c>
      <c r="H222" s="21">
        <v>625.86900000000003</v>
      </c>
      <c r="I222" s="20">
        <f t="shared" si="22"/>
        <v>3.6235528171458782E-3</v>
      </c>
    </row>
    <row r="223" spans="1:9" x14ac:dyDescent="0.2">
      <c r="B223" s="1" t="s">
        <v>412</v>
      </c>
      <c r="C223" s="1" t="s">
        <v>413</v>
      </c>
      <c r="E223" s="21">
        <v>411.21100000000001</v>
      </c>
      <c r="F223" s="20">
        <f t="shared" si="21"/>
        <v>2.6658138710734225E-3</v>
      </c>
      <c r="H223" s="21">
        <v>411.63200000000001</v>
      </c>
      <c r="I223" s="20">
        <f t="shared" si="22"/>
        <v>2.3831988694557361E-3</v>
      </c>
    </row>
    <row r="224" spans="1:9" x14ac:dyDescent="0.2">
      <c r="B224" s="1" t="s">
        <v>414</v>
      </c>
      <c r="C224" s="1" t="s">
        <v>415</v>
      </c>
      <c r="E224" s="21">
        <v>1335.4290000000001</v>
      </c>
      <c r="F224" s="20">
        <f t="shared" si="21"/>
        <v>8.6573684848744552E-3</v>
      </c>
      <c r="H224" s="21">
        <v>1644.7139999999999</v>
      </c>
      <c r="I224" s="20">
        <f t="shared" si="22"/>
        <v>9.5222930806594767E-3</v>
      </c>
    </row>
    <row r="225" spans="2:9" x14ac:dyDescent="0.2">
      <c r="B225" s="1" t="s">
        <v>416</v>
      </c>
      <c r="C225" s="1" t="s">
        <v>417</v>
      </c>
      <c r="E225" s="21">
        <v>2057.1930000000002</v>
      </c>
      <c r="F225" s="20">
        <f t="shared" si="21"/>
        <v>1.3336446823832893E-2</v>
      </c>
      <c r="H225" s="21">
        <v>845.428</v>
      </c>
      <c r="I225" s="20">
        <f t="shared" si="22"/>
        <v>4.894719200174486E-3</v>
      </c>
    </row>
    <row r="226" spans="2:9" x14ac:dyDescent="0.2">
      <c r="B226" s="1" t="s">
        <v>418</v>
      </c>
      <c r="C226" s="1" t="s">
        <v>419</v>
      </c>
      <c r="E226" s="21">
        <v>651.13199999999995</v>
      </c>
      <c r="F226" s="20">
        <f t="shared" si="21"/>
        <v>4.221182598470808E-3</v>
      </c>
      <c r="H226" s="21">
        <v>521.66200000000003</v>
      </c>
      <c r="I226" s="20">
        <f t="shared" si="22"/>
        <v>3.0202323644372116E-3</v>
      </c>
    </row>
    <row r="227" spans="2:9" x14ac:dyDescent="0.2">
      <c r="B227" s="1" t="s">
        <v>420</v>
      </c>
      <c r="C227" s="1" t="s">
        <v>421</v>
      </c>
      <c r="E227" s="21">
        <v>886.85900000000004</v>
      </c>
      <c r="F227" s="20">
        <f t="shared" si="21"/>
        <v>5.7493623076384252E-3</v>
      </c>
      <c r="H227" s="21">
        <v>764.18200000000002</v>
      </c>
      <c r="I227" s="20">
        <f t="shared" si="22"/>
        <v>4.4243345475046244E-3</v>
      </c>
    </row>
    <row r="228" spans="2:9" x14ac:dyDescent="0.2">
      <c r="B228" s="1" t="s">
        <v>422</v>
      </c>
      <c r="C228" s="1" t="s">
        <v>423</v>
      </c>
      <c r="E228" s="21">
        <v>512.38099999999997</v>
      </c>
      <c r="F228" s="20">
        <f t="shared" si="21"/>
        <v>3.3216824867877345E-3</v>
      </c>
      <c r="H228" s="21">
        <v>551.05100000000004</v>
      </c>
      <c r="I228" s="20">
        <f t="shared" si="22"/>
        <v>3.1903839356815142E-3</v>
      </c>
    </row>
    <row r="229" spans="2:9" x14ac:dyDescent="0.2">
      <c r="B229" s="1" t="s">
        <v>424</v>
      </c>
      <c r="C229" s="1" t="s">
        <v>425</v>
      </c>
      <c r="E229" s="21">
        <v>459.55399999999997</v>
      </c>
      <c r="F229" s="20">
        <f t="shared" si="21"/>
        <v>2.9792136584558182E-3</v>
      </c>
      <c r="H229" s="21">
        <v>552.14200000000005</v>
      </c>
      <c r="I229" s="20">
        <f t="shared" si="22"/>
        <v>3.1967004270295534E-3</v>
      </c>
    </row>
    <row r="230" spans="2:9" x14ac:dyDescent="0.2">
      <c r="B230" s="1" t="s">
        <v>426</v>
      </c>
      <c r="C230" s="1" t="s">
        <v>427</v>
      </c>
      <c r="E230" s="21">
        <v>564.625</v>
      </c>
      <c r="F230" s="20">
        <f t="shared" si="21"/>
        <v>3.6603718211692562E-3</v>
      </c>
      <c r="H230" s="21">
        <v>417.16699999999997</v>
      </c>
      <c r="I230" s="20">
        <f t="shared" si="22"/>
        <v>2.4152444969638928E-3</v>
      </c>
    </row>
    <row r="231" spans="2:9" x14ac:dyDescent="0.2">
      <c r="B231" s="1" t="s">
        <v>428</v>
      </c>
      <c r="C231" s="1" t="s">
        <v>429</v>
      </c>
      <c r="E231" s="21">
        <v>687.33900000000006</v>
      </c>
      <c r="F231" s="20">
        <f t="shared" si="21"/>
        <v>4.4559066764501319E-3</v>
      </c>
      <c r="H231" s="21">
        <v>608.471</v>
      </c>
      <c r="I231" s="20">
        <f t="shared" si="22"/>
        <v>3.5228247543840161E-3</v>
      </c>
    </row>
    <row r="232" spans="2:9" x14ac:dyDescent="0.2">
      <c r="B232" s="1" t="s">
        <v>430</v>
      </c>
      <c r="C232" s="1" t="s">
        <v>431</v>
      </c>
      <c r="E232" s="21">
        <v>416.00599999999997</v>
      </c>
      <c r="F232" s="20">
        <f t="shared" si="21"/>
        <v>2.6968990743189507E-3</v>
      </c>
      <c r="H232" s="21">
        <v>391.16399999999999</v>
      </c>
      <c r="I232" s="20">
        <f t="shared" si="22"/>
        <v>2.2646966284734509E-3</v>
      </c>
    </row>
    <row r="233" spans="2:9" x14ac:dyDescent="0.2">
      <c r="B233" s="1" t="s">
        <v>432</v>
      </c>
      <c r="C233" s="1" t="s">
        <v>433</v>
      </c>
      <c r="E233" s="21">
        <v>218.19499999999999</v>
      </c>
      <c r="F233" s="20">
        <f t="shared" si="21"/>
        <v>1.4145226115032559E-3</v>
      </c>
      <c r="H233" s="21">
        <v>267.56099999999998</v>
      </c>
      <c r="I233" s="20">
        <f t="shared" si="22"/>
        <v>1.5490804230731483E-3</v>
      </c>
    </row>
    <row r="234" spans="2:9" x14ac:dyDescent="0.2">
      <c r="B234" s="1" t="s">
        <v>434</v>
      </c>
      <c r="C234" s="1" t="s">
        <v>435</v>
      </c>
      <c r="E234" s="21">
        <v>394.36200000000002</v>
      </c>
      <c r="F234" s="20">
        <f t="shared" si="21"/>
        <v>2.5565845510559229E-3</v>
      </c>
      <c r="H234" s="21">
        <v>276.67500000000001</v>
      </c>
      <c r="I234" s="20">
        <f t="shared" si="22"/>
        <v>1.6018471528128665E-3</v>
      </c>
    </row>
    <row r="235" spans="2:9" x14ac:dyDescent="0.2">
      <c r="B235" s="1" t="s">
        <v>436</v>
      </c>
      <c r="C235" s="1" t="s">
        <v>437</v>
      </c>
      <c r="E235" s="21">
        <v>943.82399999999996</v>
      </c>
      <c r="F235" s="20">
        <f t="shared" si="21"/>
        <v>6.1186571153300897E-3</v>
      </c>
      <c r="H235" s="21">
        <v>716.42200000000003</v>
      </c>
      <c r="I235" s="20">
        <f t="shared" si="22"/>
        <v>4.1478215990331593E-3</v>
      </c>
    </row>
    <row r="236" spans="2:9" x14ac:dyDescent="0.2">
      <c r="B236" s="1" t="s">
        <v>438</v>
      </c>
      <c r="C236" s="1" t="s">
        <v>439</v>
      </c>
      <c r="E236" s="21">
        <v>925.99099999999999</v>
      </c>
      <c r="F236" s="20">
        <f t="shared" si="21"/>
        <v>6.0030486837393685E-3</v>
      </c>
      <c r="H236" s="21">
        <v>608.04999999999995</v>
      </c>
      <c r="I236" s="20">
        <f t="shared" si="22"/>
        <v>3.5203873182176318E-3</v>
      </c>
    </row>
    <row r="237" spans="2:9" x14ac:dyDescent="0.2">
      <c r="B237" s="1" t="s">
        <v>440</v>
      </c>
      <c r="C237" s="1" t="s">
        <v>441</v>
      </c>
      <c r="E237" s="21">
        <v>802.05600000000004</v>
      </c>
      <c r="F237" s="20">
        <f t="shared" si="21"/>
        <v>5.1995982845246475E-3</v>
      </c>
      <c r="H237" s="21">
        <v>698.63699999999994</v>
      </c>
      <c r="I237" s="20">
        <f t="shared" si="22"/>
        <v>4.0448529476812952E-3</v>
      </c>
    </row>
    <row r="238" spans="2:9" x14ac:dyDescent="0.2">
      <c r="B238" s="1" t="s">
        <v>442</v>
      </c>
      <c r="C238" s="1" t="s">
        <v>443</v>
      </c>
      <c r="E238" s="21">
        <v>886.38699999999994</v>
      </c>
      <c r="F238" s="20">
        <f t="shared" si="21"/>
        <v>5.7463024085911063E-3</v>
      </c>
      <c r="H238" s="21">
        <v>918.23099999999999</v>
      </c>
      <c r="I238" s="20">
        <f t="shared" si="22"/>
        <v>5.3162219679208861E-3</v>
      </c>
    </row>
    <row r="239" spans="2:9" x14ac:dyDescent="0.2">
      <c r="B239" s="1" t="s">
        <v>444</v>
      </c>
      <c r="C239" s="1" t="s">
        <v>445</v>
      </c>
      <c r="E239" s="21">
        <v>347.99599999999998</v>
      </c>
      <c r="F239" s="20">
        <f t="shared" si="21"/>
        <v>2.2560013323526524E-3</v>
      </c>
      <c r="H239" s="21">
        <v>260.91699999999997</v>
      </c>
      <c r="I239" s="20">
        <f t="shared" si="22"/>
        <v>1.5106140907941614E-3</v>
      </c>
    </row>
    <row r="240" spans="2:9" x14ac:dyDescent="0.2">
      <c r="B240" s="1" t="s">
        <v>446</v>
      </c>
      <c r="C240" s="1" t="s">
        <v>447</v>
      </c>
      <c r="E240" s="21">
        <v>630.41200000000003</v>
      </c>
      <c r="F240" s="20">
        <f t="shared" si="21"/>
        <v>4.086858216563123E-3</v>
      </c>
      <c r="H240" s="21">
        <v>774.23699999999997</v>
      </c>
      <c r="I240" s="20">
        <f t="shared" si="22"/>
        <v>4.4825493234024582E-3</v>
      </c>
    </row>
    <row r="241" spans="1:9" x14ac:dyDescent="0.2">
      <c r="B241" s="1" t="s">
        <v>448</v>
      </c>
      <c r="C241" s="1" t="s">
        <v>449</v>
      </c>
      <c r="E241" s="21">
        <v>289.44200000000001</v>
      </c>
      <c r="F241" s="20">
        <f t="shared" si="21"/>
        <v>1.8764052967241477E-3</v>
      </c>
      <c r="H241" s="21">
        <v>395.584</v>
      </c>
      <c r="I241" s="20">
        <f t="shared" si="22"/>
        <v>2.2902868134031802E-3</v>
      </c>
    </row>
    <row r="242" spans="1:9" x14ac:dyDescent="0.2">
      <c r="B242" s="1" t="s">
        <v>450</v>
      </c>
      <c r="C242" s="1" t="s">
        <v>451</v>
      </c>
      <c r="E242" s="21">
        <v>493.55200000000002</v>
      </c>
      <c r="F242" s="20">
        <f t="shared" si="21"/>
        <v>3.1996171495802151E-3</v>
      </c>
      <c r="H242" s="21">
        <v>326.88499999999999</v>
      </c>
      <c r="I242" s="20">
        <f t="shared" si="22"/>
        <v>1.8925447060530725E-3</v>
      </c>
    </row>
    <row r="243" spans="1:9" x14ac:dyDescent="0.2">
      <c r="B243" s="1" t="s">
        <v>452</v>
      </c>
      <c r="C243" s="1" t="s">
        <v>453</v>
      </c>
      <c r="E243" s="21">
        <v>1003.029</v>
      </c>
      <c r="F243" s="20">
        <f t="shared" si="21"/>
        <v>6.502473477822587E-3</v>
      </c>
      <c r="H243" s="21">
        <v>970.572</v>
      </c>
      <c r="I243" s="20">
        <f t="shared" si="22"/>
        <v>5.6192572324925971E-3</v>
      </c>
    </row>
    <row r="244" spans="1:9" x14ac:dyDescent="0.2">
      <c r="B244" s="1" t="s">
        <v>454</v>
      </c>
      <c r="C244" s="1" t="s">
        <v>455</v>
      </c>
      <c r="E244" s="21">
        <v>256.18700000000001</v>
      </c>
      <c r="F244" s="20">
        <f t="shared" si="21"/>
        <v>1.6608185534644911E-3</v>
      </c>
      <c r="H244" s="21">
        <v>275.95400000000001</v>
      </c>
      <c r="I244" s="20">
        <f t="shared" si="22"/>
        <v>1.5976728262666368E-3</v>
      </c>
    </row>
    <row r="245" spans="1:9" x14ac:dyDescent="0.2">
      <c r="B245" s="1" t="s">
        <v>456</v>
      </c>
      <c r="C245" s="1" t="s">
        <v>457</v>
      </c>
      <c r="E245" s="21">
        <v>311.72899999999998</v>
      </c>
      <c r="F245" s="20">
        <f t="shared" si="21"/>
        <v>2.0208882841554502E-3</v>
      </c>
      <c r="H245" s="21">
        <v>330.42200000000003</v>
      </c>
      <c r="I245" s="20">
        <f t="shared" si="22"/>
        <v>1.9130226436314555E-3</v>
      </c>
    </row>
    <row r="246" spans="1:9" x14ac:dyDescent="0.2">
      <c r="B246" s="1" t="s">
        <v>458</v>
      </c>
      <c r="C246" s="1" t="s">
        <v>459</v>
      </c>
      <c r="E246" s="21">
        <v>1176.0450000000001</v>
      </c>
      <c r="F246" s="20">
        <f t="shared" si="21"/>
        <v>7.6241079980996209E-3</v>
      </c>
      <c r="H246" s="21">
        <v>1004.045</v>
      </c>
      <c r="I246" s="20">
        <f t="shared" si="22"/>
        <v>5.8130536714412016E-3</v>
      </c>
    </row>
    <row r="247" spans="1:9" x14ac:dyDescent="0.2">
      <c r="B247" s="1" t="s">
        <v>460</v>
      </c>
      <c r="C247" s="1" t="s">
        <v>461</v>
      </c>
      <c r="E247" s="21">
        <v>358.63900000000001</v>
      </c>
      <c r="F247" s="20">
        <f t="shared" si="21"/>
        <v>2.3249981661674934E-3</v>
      </c>
      <c r="H247" s="21">
        <v>290.952</v>
      </c>
      <c r="I247" s="20">
        <f t="shared" si="22"/>
        <v>1.6845057659897319E-3</v>
      </c>
    </row>
    <row r="248" spans="1:9" x14ac:dyDescent="0.2">
      <c r="B248" s="1" t="s">
        <v>462</v>
      </c>
      <c r="C248" s="1" t="s">
        <v>463</v>
      </c>
      <c r="E248" s="21">
        <v>2121.6010000000001</v>
      </c>
      <c r="F248" s="20">
        <f t="shared" si="21"/>
        <v>1.3753993387052497E-2</v>
      </c>
      <c r="H248" s="21">
        <v>873.05700000000002</v>
      </c>
      <c r="I248" s="20">
        <f t="shared" si="22"/>
        <v>5.0546810145236931E-3</v>
      </c>
    </row>
    <row r="249" spans="1:9" x14ac:dyDescent="0.2">
      <c r="B249" s="1" t="s">
        <v>464</v>
      </c>
      <c r="C249" s="1" t="s">
        <v>465</v>
      </c>
      <c r="E249" s="21">
        <v>335.488</v>
      </c>
      <c r="F249" s="20">
        <f t="shared" si="21"/>
        <v>2.1749140075987277E-3</v>
      </c>
      <c r="H249" s="21">
        <v>342.76100000000002</v>
      </c>
      <c r="I249" s="20">
        <f t="shared" si="22"/>
        <v>1.9844609449545169E-3</v>
      </c>
    </row>
    <row r="250" spans="1:9" x14ac:dyDescent="0.2">
      <c r="B250" s="1" t="s">
        <v>466</v>
      </c>
      <c r="C250" s="1" t="s">
        <v>467</v>
      </c>
      <c r="E250" s="21">
        <v>488.17700000000002</v>
      </c>
      <c r="F250" s="20">
        <f t="shared" si="21"/>
        <v>3.1647719008951855E-3</v>
      </c>
      <c r="H250" s="21">
        <v>649.54499999999996</v>
      </c>
      <c r="I250" s="20">
        <f t="shared" si="22"/>
        <v>3.7606282059233151E-3</v>
      </c>
    </row>
    <row r="251" spans="1:9" x14ac:dyDescent="0.2">
      <c r="B251" s="1" t="s">
        <v>468</v>
      </c>
      <c r="C251" s="1" t="s">
        <v>469</v>
      </c>
      <c r="E251" s="21">
        <v>3108.0639999999999</v>
      </c>
      <c r="F251" s="20">
        <f t="shared" si="21"/>
        <v>2.0149072187718581E-2</v>
      </c>
      <c r="H251" s="21">
        <v>2650.4830000000002</v>
      </c>
      <c r="I251" s="20">
        <f t="shared" si="22"/>
        <v>1.5345328082150193E-2</v>
      </c>
    </row>
    <row r="252" spans="1:9" x14ac:dyDescent="0.2">
      <c r="F252" s="20"/>
      <c r="I252" s="20"/>
    </row>
    <row r="253" spans="1:9" ht="15" x14ac:dyDescent="0.25">
      <c r="A253" s="3" t="s">
        <v>470</v>
      </c>
      <c r="C253" s="3" t="s">
        <v>471</v>
      </c>
      <c r="D253" s="3"/>
      <c r="E253" s="18">
        <f t="shared" ref="E253" si="23">SUM(E255:E318)</f>
        <v>21962.772000000012</v>
      </c>
      <c r="F253" s="19">
        <f>E253/$E$7</f>
        <v>0.14238107016792595</v>
      </c>
      <c r="G253" s="18"/>
      <c r="H253" s="18">
        <f>SUM(H255:H318)</f>
        <v>19460.77399999999</v>
      </c>
      <c r="I253" s="19">
        <f>H253/$H$7</f>
        <v>0.11267077048318294</v>
      </c>
    </row>
    <row r="254" spans="1:9" x14ac:dyDescent="0.2">
      <c r="F254" s="20"/>
      <c r="I254" s="20"/>
    </row>
    <row r="255" spans="1:9" x14ac:dyDescent="0.2">
      <c r="B255" s="1" t="s">
        <v>472</v>
      </c>
      <c r="C255" s="1" t="s">
        <v>473</v>
      </c>
      <c r="E255" s="21">
        <v>87.117000000000004</v>
      </c>
      <c r="F255" s="20">
        <f t="shared" ref="F255:F318" si="24">E255/$E$7</f>
        <v>5.6476530784999274E-4</v>
      </c>
      <c r="H255" s="21">
        <v>73.385000000000005</v>
      </c>
      <c r="I255" s="20">
        <f t="shared" ref="I255:I318" si="25">H255/$H$7</f>
        <v>4.2487233508330065E-4</v>
      </c>
    </row>
    <row r="256" spans="1:9" x14ac:dyDescent="0.2">
      <c r="B256" s="1" t="s">
        <v>474</v>
      </c>
      <c r="C256" s="1" t="s">
        <v>475</v>
      </c>
      <c r="E256" s="21">
        <v>216.995</v>
      </c>
      <c r="F256" s="20">
        <f t="shared" si="24"/>
        <v>1.406743207145668E-3</v>
      </c>
      <c r="H256" s="21">
        <v>262.04899999999998</v>
      </c>
      <c r="I256" s="20">
        <f t="shared" si="25"/>
        <v>1.5171679571607799E-3</v>
      </c>
    </row>
    <row r="257" spans="2:9" x14ac:dyDescent="0.2">
      <c r="B257" s="1" t="s">
        <v>476</v>
      </c>
      <c r="C257" s="1" t="s">
        <v>477</v>
      </c>
      <c r="E257" s="21">
        <v>271.75200000000001</v>
      </c>
      <c r="F257" s="20">
        <f t="shared" si="24"/>
        <v>1.7617239108193717E-3</v>
      </c>
      <c r="H257" s="21">
        <v>253.584</v>
      </c>
      <c r="I257" s="20">
        <f t="shared" si="25"/>
        <v>1.4681587002761288E-3</v>
      </c>
    </row>
    <row r="258" spans="2:9" x14ac:dyDescent="0.2">
      <c r="B258" s="1" t="s">
        <v>478</v>
      </c>
      <c r="C258" s="1" t="s">
        <v>479</v>
      </c>
      <c r="E258" s="21">
        <v>500.673</v>
      </c>
      <c r="F258" s="20">
        <f t="shared" si="24"/>
        <v>3.2457814316055348E-3</v>
      </c>
      <c r="H258" s="21">
        <v>434.31599999999997</v>
      </c>
      <c r="I258" s="20">
        <f t="shared" si="25"/>
        <v>2.5145309407104827E-3</v>
      </c>
    </row>
    <row r="259" spans="2:9" x14ac:dyDescent="0.2">
      <c r="B259" s="1" t="s">
        <v>480</v>
      </c>
      <c r="C259" s="1" t="s">
        <v>481</v>
      </c>
      <c r="E259" s="21">
        <v>316.03100000000001</v>
      </c>
      <c r="F259" s="20">
        <f t="shared" si="24"/>
        <v>2.0487774487774031E-3</v>
      </c>
      <c r="H259" s="21">
        <v>283.13299999999998</v>
      </c>
      <c r="I259" s="20">
        <f t="shared" si="25"/>
        <v>1.6392366130563486E-3</v>
      </c>
    </row>
    <row r="260" spans="2:9" x14ac:dyDescent="0.2">
      <c r="B260" s="1" t="s">
        <v>482</v>
      </c>
      <c r="C260" s="1" t="s">
        <v>483</v>
      </c>
      <c r="E260" s="21">
        <v>526.68700000000001</v>
      </c>
      <c r="F260" s="20">
        <f t="shared" si="24"/>
        <v>3.4144259524041126E-3</v>
      </c>
      <c r="H260" s="21">
        <v>492.68700000000001</v>
      </c>
      <c r="I260" s="20">
        <f t="shared" si="25"/>
        <v>2.8524777019170965E-3</v>
      </c>
    </row>
    <row r="261" spans="2:9" x14ac:dyDescent="0.2">
      <c r="B261" s="1" t="s">
        <v>484</v>
      </c>
      <c r="C261" s="1" t="s">
        <v>485</v>
      </c>
      <c r="E261" s="21">
        <v>1025.4760000000001</v>
      </c>
      <c r="F261" s="20">
        <f t="shared" si="24"/>
        <v>6.647993719168235E-3</v>
      </c>
      <c r="H261" s="21">
        <v>896.61800000000005</v>
      </c>
      <c r="I261" s="20">
        <f t="shared" si="25"/>
        <v>5.1910905953221889E-3</v>
      </c>
    </row>
    <row r="262" spans="2:9" x14ac:dyDescent="0.2">
      <c r="B262" s="1" t="s">
        <v>486</v>
      </c>
      <c r="C262" s="1" t="s">
        <v>487</v>
      </c>
      <c r="E262" s="21">
        <v>320.56200000000001</v>
      </c>
      <c r="F262" s="20">
        <f t="shared" si="24"/>
        <v>2.0781511830642624E-3</v>
      </c>
      <c r="H262" s="21">
        <v>349.28899999999999</v>
      </c>
      <c r="I262" s="20">
        <f t="shared" si="25"/>
        <v>2.0222556796199629E-3</v>
      </c>
    </row>
    <row r="263" spans="2:9" x14ac:dyDescent="0.2">
      <c r="B263" s="1" t="s">
        <v>488</v>
      </c>
      <c r="C263" s="1" t="s">
        <v>489</v>
      </c>
      <c r="E263" s="21">
        <v>456.46199999999999</v>
      </c>
      <c r="F263" s="20">
        <f t="shared" si="24"/>
        <v>2.9591687265610998E-3</v>
      </c>
      <c r="H263" s="21">
        <v>622.88300000000004</v>
      </c>
      <c r="I263" s="20">
        <f t="shared" si="25"/>
        <v>3.6062649682318125E-3</v>
      </c>
    </row>
    <row r="264" spans="2:9" x14ac:dyDescent="0.2">
      <c r="B264" s="1" t="s">
        <v>490</v>
      </c>
      <c r="C264" s="1" t="s">
        <v>491</v>
      </c>
      <c r="E264" s="21">
        <v>314.02800000000002</v>
      </c>
      <c r="F264" s="20">
        <f t="shared" si="24"/>
        <v>2.0357923263371962E-3</v>
      </c>
      <c r="H264" s="21">
        <v>493.721</v>
      </c>
      <c r="I264" s="20">
        <f t="shared" si="25"/>
        <v>2.8584641840929655E-3</v>
      </c>
    </row>
    <row r="265" spans="2:9" x14ac:dyDescent="0.2">
      <c r="B265" s="1" t="s">
        <v>492</v>
      </c>
      <c r="C265" s="1" t="s">
        <v>493</v>
      </c>
      <c r="E265" s="21">
        <v>492.85700000000003</v>
      </c>
      <c r="F265" s="20">
        <f t="shared" si="24"/>
        <v>3.1951115778897786E-3</v>
      </c>
      <c r="H265" s="21">
        <v>296.53500000000003</v>
      </c>
      <c r="I265" s="20">
        <f t="shared" si="25"/>
        <v>1.7168292959586641E-3</v>
      </c>
    </row>
    <row r="266" spans="2:9" x14ac:dyDescent="0.2">
      <c r="B266" s="1" t="s">
        <v>494</v>
      </c>
      <c r="C266" s="1" t="s">
        <v>495</v>
      </c>
      <c r="E266" s="21">
        <v>254.16900000000001</v>
      </c>
      <c r="F266" s="20">
        <f t="shared" si="24"/>
        <v>1.6477361884698141E-3</v>
      </c>
      <c r="H266" s="21">
        <v>202.601</v>
      </c>
      <c r="I266" s="20">
        <f t="shared" si="25"/>
        <v>1.1729857594905196E-3</v>
      </c>
    </row>
    <row r="267" spans="2:9" x14ac:dyDescent="0.2">
      <c r="B267" s="1" t="s">
        <v>496</v>
      </c>
      <c r="C267" s="1" t="s">
        <v>497</v>
      </c>
      <c r="E267" s="21">
        <v>231.73599999999999</v>
      </c>
      <c r="F267" s="20">
        <f t="shared" si="24"/>
        <v>1.5023067068416715E-3</v>
      </c>
      <c r="H267" s="21">
        <v>305.60300000000001</v>
      </c>
      <c r="I267" s="20">
        <f t="shared" si="25"/>
        <v>1.7693297025068056E-3</v>
      </c>
    </row>
    <row r="268" spans="2:9" x14ac:dyDescent="0.2">
      <c r="B268" s="1" t="s">
        <v>498</v>
      </c>
      <c r="C268" s="1" t="s">
        <v>499</v>
      </c>
      <c r="E268" s="21">
        <v>205.124</v>
      </c>
      <c r="F268" s="20">
        <f t="shared" si="24"/>
        <v>1.3297854495382289E-3</v>
      </c>
      <c r="H268" s="21">
        <v>139.11699999999999</v>
      </c>
      <c r="I268" s="20">
        <f t="shared" si="25"/>
        <v>8.0543659657673265E-4</v>
      </c>
    </row>
    <row r="269" spans="2:9" x14ac:dyDescent="0.2">
      <c r="B269" s="1" t="s">
        <v>500</v>
      </c>
      <c r="C269" s="1" t="s">
        <v>501</v>
      </c>
      <c r="E269" s="21">
        <v>188.3</v>
      </c>
      <c r="F269" s="20">
        <f t="shared" si="24"/>
        <v>1.2207182004448458E-3</v>
      </c>
      <c r="H269" s="21">
        <v>217.89699999999999</v>
      </c>
      <c r="I269" s="20">
        <f t="shared" si="25"/>
        <v>1.2615440103242617E-3</v>
      </c>
    </row>
    <row r="270" spans="2:9" x14ac:dyDescent="0.2">
      <c r="B270" s="1" t="s">
        <v>502</v>
      </c>
      <c r="C270" s="1" t="s">
        <v>503</v>
      </c>
      <c r="E270" s="21">
        <v>320.76799999999997</v>
      </c>
      <c r="F270" s="20">
        <f t="shared" si="24"/>
        <v>2.0794866474789816E-3</v>
      </c>
      <c r="H270" s="21">
        <v>178.67</v>
      </c>
      <c r="I270" s="20">
        <f t="shared" si="25"/>
        <v>1.0344340138902135E-3</v>
      </c>
    </row>
    <row r="271" spans="2:9" x14ac:dyDescent="0.2">
      <c r="B271" s="1" t="s">
        <v>504</v>
      </c>
      <c r="C271" s="1" t="s">
        <v>505</v>
      </c>
      <c r="E271" s="21">
        <v>260.101</v>
      </c>
      <c r="F271" s="20">
        <f t="shared" si="24"/>
        <v>1.6861923773441572E-3</v>
      </c>
      <c r="H271" s="21">
        <v>310.82499999999999</v>
      </c>
      <c r="I271" s="20">
        <f t="shared" si="25"/>
        <v>1.7995631743853227E-3</v>
      </c>
    </row>
    <row r="272" spans="2:9" x14ac:dyDescent="0.2">
      <c r="B272" s="1" t="s">
        <v>506</v>
      </c>
      <c r="C272" s="1" t="s">
        <v>507</v>
      </c>
      <c r="E272" s="21">
        <v>95.888000000000005</v>
      </c>
      <c r="F272" s="20">
        <f t="shared" si="24"/>
        <v>6.2162627086699606E-4</v>
      </c>
      <c r="H272" s="21">
        <v>106.60299999999999</v>
      </c>
      <c r="I272" s="20">
        <f t="shared" si="25"/>
        <v>6.1719241720903579E-4</v>
      </c>
    </row>
    <row r="273" spans="2:9" x14ac:dyDescent="0.2">
      <c r="B273" s="1" t="s">
        <v>508</v>
      </c>
      <c r="C273" s="1" t="s">
        <v>509</v>
      </c>
      <c r="E273" s="21">
        <v>243.59100000000001</v>
      </c>
      <c r="F273" s="20">
        <f t="shared" si="24"/>
        <v>1.5791607390576762E-3</v>
      </c>
      <c r="H273" s="21">
        <v>271.69200000000001</v>
      </c>
      <c r="I273" s="20">
        <f t="shared" si="25"/>
        <v>1.5729974036036262E-3</v>
      </c>
    </row>
    <row r="274" spans="2:9" x14ac:dyDescent="0.2">
      <c r="B274" s="1" t="s">
        <v>510</v>
      </c>
      <c r="C274" s="1" t="s">
        <v>511</v>
      </c>
      <c r="E274" s="21">
        <v>240.83699999999999</v>
      </c>
      <c r="F274" s="20">
        <f t="shared" si="24"/>
        <v>1.5613070060570115E-3</v>
      </c>
      <c r="H274" s="21">
        <v>134.09800000000001</v>
      </c>
      <c r="I274" s="20">
        <f t="shared" si="25"/>
        <v>7.7637842052191122E-4</v>
      </c>
    </row>
    <row r="275" spans="2:9" x14ac:dyDescent="0.2">
      <c r="B275" s="1" t="s">
        <v>512</v>
      </c>
      <c r="C275" s="1" t="s">
        <v>513</v>
      </c>
      <c r="E275" s="21">
        <v>141.88300000000001</v>
      </c>
      <c r="F275" s="20">
        <f t="shared" si="24"/>
        <v>9.1980435705637837E-4</v>
      </c>
      <c r="H275" s="21">
        <v>99.753</v>
      </c>
      <c r="I275" s="20">
        <f t="shared" si="25"/>
        <v>5.775334202025548E-4</v>
      </c>
    </row>
    <row r="276" spans="2:9" x14ac:dyDescent="0.2">
      <c r="B276" s="1" t="s">
        <v>514</v>
      </c>
      <c r="C276" s="1" t="s">
        <v>515</v>
      </c>
      <c r="E276" s="21">
        <v>280.20100000000002</v>
      </c>
      <c r="F276" s="20">
        <f t="shared" si="24"/>
        <v>1.8164974003337558E-3</v>
      </c>
      <c r="H276" s="21">
        <v>323.59500000000003</v>
      </c>
      <c r="I276" s="20">
        <f t="shared" si="25"/>
        <v>1.8734968082207628E-3</v>
      </c>
    </row>
    <row r="277" spans="2:9" x14ac:dyDescent="0.2">
      <c r="B277" s="1" t="s">
        <v>516</v>
      </c>
      <c r="C277" s="1" t="s">
        <v>517</v>
      </c>
      <c r="E277" s="21">
        <v>343.94400000000002</v>
      </c>
      <c r="F277" s="20">
        <f t="shared" si="24"/>
        <v>2.2297328769718639E-3</v>
      </c>
      <c r="H277" s="21">
        <v>345.44400000000002</v>
      </c>
      <c r="I277" s="20">
        <f t="shared" si="25"/>
        <v>1.9999945345849385E-3</v>
      </c>
    </row>
    <row r="278" spans="2:9" x14ac:dyDescent="0.2">
      <c r="B278" s="1" t="s">
        <v>518</v>
      </c>
      <c r="C278" s="1" t="s">
        <v>519</v>
      </c>
      <c r="E278" s="21">
        <v>265.02300000000002</v>
      </c>
      <c r="F278" s="20">
        <f t="shared" si="24"/>
        <v>1.7181009008841973E-3</v>
      </c>
      <c r="H278" s="21">
        <v>143.87299999999999</v>
      </c>
      <c r="I278" s="20">
        <f t="shared" si="25"/>
        <v>8.3297209873188938E-4</v>
      </c>
    </row>
    <row r="279" spans="2:9" x14ac:dyDescent="0.2">
      <c r="B279" s="1" t="s">
        <v>520</v>
      </c>
      <c r="C279" s="1" t="s">
        <v>521</v>
      </c>
      <c r="E279" s="21">
        <v>146.899</v>
      </c>
      <c r="F279" s="20">
        <f t="shared" si="24"/>
        <v>9.5232226727109601E-4</v>
      </c>
      <c r="H279" s="21">
        <v>105.124</v>
      </c>
      <c r="I279" s="20">
        <f t="shared" si="25"/>
        <v>6.0862954763639561E-4</v>
      </c>
    </row>
    <row r="280" spans="2:9" x14ac:dyDescent="0.2">
      <c r="B280" s="1" t="s">
        <v>522</v>
      </c>
      <c r="C280" s="1" t="s">
        <v>523</v>
      </c>
      <c r="E280" s="21">
        <v>201.89400000000001</v>
      </c>
      <c r="F280" s="20">
        <f t="shared" si="24"/>
        <v>1.3088458861423881E-3</v>
      </c>
      <c r="H280" s="21">
        <v>116.084</v>
      </c>
      <c r="I280" s="20">
        <f t="shared" si="25"/>
        <v>6.7208394284676526E-4</v>
      </c>
    </row>
    <row r="281" spans="2:9" x14ac:dyDescent="0.2">
      <c r="B281" s="1" t="s">
        <v>524</v>
      </c>
      <c r="C281" s="1" t="s">
        <v>525</v>
      </c>
      <c r="E281" s="21">
        <v>259.54700000000003</v>
      </c>
      <c r="F281" s="20">
        <f t="shared" si="24"/>
        <v>1.6826008856657376E-3</v>
      </c>
      <c r="H281" s="21">
        <v>301.113</v>
      </c>
      <c r="I281" s="20">
        <f t="shared" si="25"/>
        <v>1.743334243155112E-3</v>
      </c>
    </row>
    <row r="282" spans="2:9" x14ac:dyDescent="0.2">
      <c r="B282" s="1" t="s">
        <v>526</v>
      </c>
      <c r="C282" s="1" t="s">
        <v>527</v>
      </c>
      <c r="E282" s="21">
        <v>277.33800000000002</v>
      </c>
      <c r="F282" s="20">
        <f t="shared" si="24"/>
        <v>1.7979370381039439E-3</v>
      </c>
      <c r="H282" s="21">
        <v>461.56799999999998</v>
      </c>
      <c r="I282" s="20">
        <f t="shared" si="25"/>
        <v>2.672310062815683E-3</v>
      </c>
    </row>
    <row r="283" spans="2:9" x14ac:dyDescent="0.2">
      <c r="B283" s="1" t="s">
        <v>528</v>
      </c>
      <c r="C283" s="1" t="s">
        <v>529</v>
      </c>
      <c r="E283" s="21">
        <v>146.846</v>
      </c>
      <c r="F283" s="20">
        <f t="shared" si="24"/>
        <v>9.5197867691196921E-4</v>
      </c>
      <c r="H283" s="21">
        <v>110.53400000000001</v>
      </c>
      <c r="I283" s="20">
        <f t="shared" si="25"/>
        <v>6.3995147081961641E-4</v>
      </c>
    </row>
    <row r="284" spans="2:9" x14ac:dyDescent="0.2">
      <c r="B284" s="1" t="s">
        <v>530</v>
      </c>
      <c r="C284" s="1" t="s">
        <v>531</v>
      </c>
      <c r="E284" s="21">
        <v>369.71300000000002</v>
      </c>
      <c r="F284" s="20">
        <f t="shared" si="24"/>
        <v>2.396789102714101E-3</v>
      </c>
      <c r="H284" s="21">
        <v>244.006</v>
      </c>
      <c r="I284" s="20">
        <f t="shared" si="25"/>
        <v>1.4127055800822492E-3</v>
      </c>
    </row>
    <row r="285" spans="2:9" x14ac:dyDescent="0.2">
      <c r="B285" s="1" t="s">
        <v>532</v>
      </c>
      <c r="C285" s="1" t="s">
        <v>533</v>
      </c>
      <c r="E285" s="21">
        <v>418.02300000000002</v>
      </c>
      <c r="F285" s="20">
        <f t="shared" si="24"/>
        <v>2.7099749564766635E-3</v>
      </c>
      <c r="H285" s="21">
        <v>460.23599999999999</v>
      </c>
      <c r="I285" s="20">
        <f t="shared" si="25"/>
        <v>2.6645982695291674E-3</v>
      </c>
    </row>
    <row r="286" spans="2:9" x14ac:dyDescent="0.2">
      <c r="B286" s="1" t="s">
        <v>534</v>
      </c>
      <c r="C286" s="1" t="s">
        <v>535</v>
      </c>
      <c r="E286" s="21">
        <v>249.55799999999999</v>
      </c>
      <c r="F286" s="20">
        <f t="shared" si="24"/>
        <v>1.6178438272257821E-3</v>
      </c>
      <c r="H286" s="21">
        <v>245.77600000000001</v>
      </c>
      <c r="I286" s="20">
        <f t="shared" si="25"/>
        <v>1.4229532333233398E-3</v>
      </c>
    </row>
    <row r="287" spans="2:9" x14ac:dyDescent="0.2">
      <c r="B287" s="1" t="s">
        <v>536</v>
      </c>
      <c r="C287" s="1" t="s">
        <v>537</v>
      </c>
      <c r="E287" s="21">
        <v>947.45699999999999</v>
      </c>
      <c r="F287" s="20">
        <f t="shared" si="24"/>
        <v>6.1422092620226883E-3</v>
      </c>
      <c r="H287" s="21">
        <v>721.44600000000003</v>
      </c>
      <c r="I287" s="20">
        <f t="shared" si="25"/>
        <v>4.1769087232609789E-3</v>
      </c>
    </row>
    <row r="288" spans="2:9" x14ac:dyDescent="0.2">
      <c r="B288" s="1" t="s">
        <v>538</v>
      </c>
      <c r="C288" s="1" t="s">
        <v>539</v>
      </c>
      <c r="E288" s="21">
        <v>249.75700000000001</v>
      </c>
      <c r="F288" s="20">
        <f t="shared" si="24"/>
        <v>1.6191339117817489E-3</v>
      </c>
      <c r="H288" s="21">
        <v>283.29500000000002</v>
      </c>
      <c r="I288" s="20">
        <f t="shared" si="25"/>
        <v>1.6401745338614656E-3</v>
      </c>
    </row>
    <row r="289" spans="2:9" x14ac:dyDescent="0.2">
      <c r="B289" s="1" t="s">
        <v>540</v>
      </c>
      <c r="C289" s="1" t="s">
        <v>541</v>
      </c>
      <c r="E289" s="21">
        <v>432.185</v>
      </c>
      <c r="F289" s="20">
        <f t="shared" si="24"/>
        <v>2.801784893570131E-3</v>
      </c>
      <c r="H289" s="21">
        <v>262.47500000000002</v>
      </c>
      <c r="I289" s="20">
        <f t="shared" si="25"/>
        <v>1.5196343415001612E-3</v>
      </c>
    </row>
    <row r="290" spans="2:9" x14ac:dyDescent="0.2">
      <c r="B290" s="1" t="s">
        <v>542</v>
      </c>
      <c r="C290" s="1" t="s">
        <v>543</v>
      </c>
      <c r="E290" s="21">
        <v>603.70699999999999</v>
      </c>
      <c r="F290" s="20">
        <f t="shared" si="24"/>
        <v>3.9137340554219677E-3</v>
      </c>
      <c r="H290" s="21">
        <v>803.96799999999996</v>
      </c>
      <c r="I290" s="20">
        <f t="shared" si="25"/>
        <v>4.6546809496797849E-3</v>
      </c>
    </row>
    <row r="291" spans="2:9" x14ac:dyDescent="0.2">
      <c r="B291" s="1" t="s">
        <v>544</v>
      </c>
      <c r="C291" s="1" t="s">
        <v>545</v>
      </c>
      <c r="E291" s="21">
        <v>607.58299999999997</v>
      </c>
      <c r="F291" s="20">
        <f t="shared" si="24"/>
        <v>3.9388615314969759E-3</v>
      </c>
      <c r="H291" s="21">
        <v>437.48099999999999</v>
      </c>
      <c r="I291" s="20">
        <f t="shared" si="25"/>
        <v>2.532855134217857E-3</v>
      </c>
    </row>
    <row r="292" spans="2:9" x14ac:dyDescent="0.2">
      <c r="B292" s="1" t="s">
        <v>546</v>
      </c>
      <c r="C292" s="1" t="s">
        <v>547</v>
      </c>
      <c r="E292" s="21">
        <v>486.57400000000001</v>
      </c>
      <c r="F292" s="20">
        <f t="shared" si="24"/>
        <v>3.1543799132408411E-3</v>
      </c>
      <c r="H292" s="21">
        <v>413.75700000000001</v>
      </c>
      <c r="I292" s="20">
        <f t="shared" si="25"/>
        <v>2.3955018429796444E-3</v>
      </c>
    </row>
    <row r="293" spans="2:9" x14ac:dyDescent="0.2">
      <c r="B293" s="1" t="s">
        <v>548</v>
      </c>
      <c r="C293" s="1" t="s">
        <v>549</v>
      </c>
      <c r="E293" s="21">
        <v>355.59699999999998</v>
      </c>
      <c r="F293" s="20">
        <f t="shared" si="24"/>
        <v>2.3052773761210077E-3</v>
      </c>
      <c r="H293" s="21">
        <v>248.78399999999999</v>
      </c>
      <c r="I293" s="20">
        <f t="shared" si="25"/>
        <v>1.4403684541985946E-3</v>
      </c>
    </row>
    <row r="294" spans="2:9" x14ac:dyDescent="0.2">
      <c r="B294" s="1" t="s">
        <v>550</v>
      </c>
      <c r="C294" s="1" t="s">
        <v>551</v>
      </c>
      <c r="E294" s="21">
        <v>168.72499999999999</v>
      </c>
      <c r="F294" s="20">
        <f t="shared" si="24"/>
        <v>1.0938166668616918E-3</v>
      </c>
      <c r="H294" s="21">
        <v>372.101</v>
      </c>
      <c r="I294" s="20">
        <f t="shared" si="25"/>
        <v>2.154328824103444E-3</v>
      </c>
    </row>
    <row r="295" spans="2:9" x14ac:dyDescent="0.2">
      <c r="B295" s="1" t="s">
        <v>552</v>
      </c>
      <c r="C295" s="1" t="s">
        <v>553</v>
      </c>
      <c r="E295" s="21">
        <v>255.08</v>
      </c>
      <c r="F295" s="20">
        <f t="shared" si="24"/>
        <v>1.6536420529446162E-3</v>
      </c>
      <c r="H295" s="21">
        <v>278.86700000000002</v>
      </c>
      <c r="I295" s="20">
        <f t="shared" si="25"/>
        <v>1.6145380318549403E-3</v>
      </c>
    </row>
    <row r="296" spans="2:9" x14ac:dyDescent="0.2">
      <c r="B296" s="1" t="s">
        <v>554</v>
      </c>
      <c r="C296" s="1" t="s">
        <v>555</v>
      </c>
      <c r="E296" s="21">
        <v>243.595</v>
      </c>
      <c r="F296" s="20">
        <f t="shared" si="24"/>
        <v>1.5791866704055347E-3</v>
      </c>
      <c r="H296" s="21">
        <v>218.79499999999999</v>
      </c>
      <c r="I296" s="20">
        <f t="shared" si="25"/>
        <v>1.2667431021946005E-3</v>
      </c>
    </row>
    <row r="297" spans="2:9" x14ac:dyDescent="0.2">
      <c r="B297" s="1" t="s">
        <v>556</v>
      </c>
      <c r="C297" s="1" t="s">
        <v>557</v>
      </c>
      <c r="E297" s="21">
        <v>202.76499999999999</v>
      </c>
      <c r="F297" s="20">
        <f t="shared" si="24"/>
        <v>1.314492437138604E-3</v>
      </c>
      <c r="H297" s="21">
        <v>141.43199999999999</v>
      </c>
      <c r="I297" s="20">
        <f t="shared" si="25"/>
        <v>8.1883960067454344E-4</v>
      </c>
    </row>
    <row r="298" spans="2:9" x14ac:dyDescent="0.2">
      <c r="B298" s="1" t="s">
        <v>558</v>
      </c>
      <c r="C298" s="1" t="s">
        <v>559</v>
      </c>
      <c r="E298" s="21">
        <v>1059.3679999999999</v>
      </c>
      <c r="F298" s="20">
        <f t="shared" si="24"/>
        <v>6.8677100295743768E-3</v>
      </c>
      <c r="H298" s="21">
        <v>373.70100000000002</v>
      </c>
      <c r="I298" s="20">
        <f t="shared" si="25"/>
        <v>2.1635922394626222E-3</v>
      </c>
    </row>
    <row r="299" spans="2:9" x14ac:dyDescent="0.2">
      <c r="B299" s="1" t="s">
        <v>560</v>
      </c>
      <c r="C299" s="1" t="s">
        <v>561</v>
      </c>
      <c r="E299" s="21">
        <v>491.84899999999999</v>
      </c>
      <c r="F299" s="20">
        <f t="shared" si="24"/>
        <v>3.1885768782294044E-3</v>
      </c>
      <c r="H299" s="21">
        <v>248.90199999999999</v>
      </c>
      <c r="I299" s="20">
        <f t="shared" si="25"/>
        <v>1.4410516310813339E-3</v>
      </c>
    </row>
    <row r="300" spans="2:9" x14ac:dyDescent="0.2">
      <c r="B300" s="1" t="s">
        <v>562</v>
      </c>
      <c r="C300" s="1" t="s">
        <v>563</v>
      </c>
      <c r="E300" s="21">
        <v>525.21</v>
      </c>
      <c r="F300" s="20">
        <f t="shared" si="24"/>
        <v>3.404850802207315E-3</v>
      </c>
      <c r="H300" s="21">
        <v>540.81899999999996</v>
      </c>
      <c r="I300" s="20">
        <f t="shared" si="25"/>
        <v>3.1311443944595698E-3</v>
      </c>
    </row>
    <row r="301" spans="2:9" x14ac:dyDescent="0.2">
      <c r="B301" s="1" t="s">
        <v>564</v>
      </c>
      <c r="C301" s="1" t="s">
        <v>565</v>
      </c>
      <c r="E301" s="21">
        <v>194.99799999999999</v>
      </c>
      <c r="F301" s="20">
        <f t="shared" si="24"/>
        <v>1.2641402424341157E-3</v>
      </c>
      <c r="H301" s="21">
        <v>151.87200000000001</v>
      </c>
      <c r="I301" s="20">
        <f t="shared" si="25"/>
        <v>8.7928338589318028E-4</v>
      </c>
    </row>
    <row r="302" spans="2:9" x14ac:dyDescent="0.2">
      <c r="B302" s="1" t="s">
        <v>566</v>
      </c>
      <c r="C302" s="1" t="s">
        <v>567</v>
      </c>
      <c r="E302" s="21">
        <v>234.11500000000001</v>
      </c>
      <c r="F302" s="20">
        <f t="shared" si="24"/>
        <v>1.5177293759805898E-3</v>
      </c>
      <c r="H302" s="21">
        <v>194.78800000000001</v>
      </c>
      <c r="I302" s="20">
        <f t="shared" si="25"/>
        <v>1.1277513443647335E-3</v>
      </c>
    </row>
    <row r="303" spans="2:9" x14ac:dyDescent="0.2">
      <c r="B303" s="1" t="s">
        <v>568</v>
      </c>
      <c r="C303" s="1" t="s">
        <v>569</v>
      </c>
      <c r="E303" s="21">
        <v>428.31200000000001</v>
      </c>
      <c r="F303" s="20">
        <f t="shared" si="24"/>
        <v>2.7766768660060157E-3</v>
      </c>
      <c r="H303" s="21">
        <v>444.87400000000002</v>
      </c>
      <c r="I303" s="20">
        <f t="shared" si="25"/>
        <v>2.5756579028118594E-3</v>
      </c>
    </row>
    <row r="304" spans="2:9" x14ac:dyDescent="0.2">
      <c r="B304" s="1" t="s">
        <v>570</v>
      </c>
      <c r="C304" s="1" t="s">
        <v>571</v>
      </c>
      <c r="E304" s="21">
        <v>135.44499999999999</v>
      </c>
      <c r="F304" s="20">
        <f t="shared" si="24"/>
        <v>8.7806785267791879E-4</v>
      </c>
      <c r="H304" s="21">
        <v>129.94800000000001</v>
      </c>
      <c r="I304" s="20">
        <f t="shared" si="25"/>
        <v>7.5235143693404304E-4</v>
      </c>
    </row>
    <row r="305" spans="1:9" x14ac:dyDescent="0.2">
      <c r="B305" s="1" t="s">
        <v>572</v>
      </c>
      <c r="C305" s="1" t="s">
        <v>573</v>
      </c>
      <c r="E305" s="21">
        <v>323.166</v>
      </c>
      <c r="F305" s="20">
        <f t="shared" si="24"/>
        <v>2.0950324905202283E-3</v>
      </c>
      <c r="H305" s="21">
        <v>336.00700000000001</v>
      </c>
      <c r="I305" s="20">
        <f t="shared" si="25"/>
        <v>1.9453577528695863E-3</v>
      </c>
    </row>
    <row r="306" spans="1:9" x14ac:dyDescent="0.2">
      <c r="B306" s="1" t="s">
        <v>574</v>
      </c>
      <c r="C306" s="1" t="s">
        <v>575</v>
      </c>
      <c r="E306" s="21">
        <v>277.58999999999997</v>
      </c>
      <c r="F306" s="20">
        <f t="shared" si="24"/>
        <v>1.7995707130190369E-3</v>
      </c>
      <c r="H306" s="21">
        <v>747.98599999999999</v>
      </c>
      <c r="I306" s="20">
        <f t="shared" si="25"/>
        <v>4.3305656255313444E-3</v>
      </c>
    </row>
    <row r="307" spans="1:9" x14ac:dyDescent="0.2">
      <c r="B307" s="1" t="s">
        <v>576</v>
      </c>
      <c r="C307" s="1" t="s">
        <v>577</v>
      </c>
      <c r="E307" s="21">
        <v>294.392</v>
      </c>
      <c r="F307" s="20">
        <f t="shared" si="24"/>
        <v>1.9084953396991981E-3</v>
      </c>
      <c r="H307" s="21">
        <v>247.49299999999999</v>
      </c>
      <c r="I307" s="20">
        <f t="shared" si="25"/>
        <v>1.4328940359306576E-3</v>
      </c>
    </row>
    <row r="308" spans="1:9" x14ac:dyDescent="0.2">
      <c r="B308" s="1" t="s">
        <v>578</v>
      </c>
      <c r="C308" s="1" t="s">
        <v>579</v>
      </c>
      <c r="E308" s="21">
        <v>288.12599999999998</v>
      </c>
      <c r="F308" s="20">
        <f t="shared" si="24"/>
        <v>1.8678738832786593E-3</v>
      </c>
      <c r="H308" s="21">
        <v>151.42400000000001</v>
      </c>
      <c r="I308" s="20">
        <f t="shared" si="25"/>
        <v>8.7668962959261041E-4</v>
      </c>
    </row>
    <row r="309" spans="1:9" x14ac:dyDescent="0.2">
      <c r="B309" s="1" t="s">
        <v>580</v>
      </c>
      <c r="C309" s="1" t="s">
        <v>581</v>
      </c>
      <c r="E309" s="21">
        <v>478.28399999999999</v>
      </c>
      <c r="F309" s="20">
        <f t="shared" si="24"/>
        <v>3.1006371948038374E-3</v>
      </c>
      <c r="H309" s="21">
        <v>261.58600000000001</v>
      </c>
      <c r="I309" s="20">
        <f t="shared" si="25"/>
        <v>1.5144873563412179E-3</v>
      </c>
    </row>
    <row r="310" spans="1:9" x14ac:dyDescent="0.2">
      <c r="B310" s="1" t="s">
        <v>582</v>
      </c>
      <c r="C310" s="1" t="s">
        <v>583</v>
      </c>
      <c r="E310" s="21">
        <v>185.14500000000001</v>
      </c>
      <c r="F310" s="20">
        <f t="shared" si="24"/>
        <v>1.2002648498213541E-3</v>
      </c>
      <c r="H310" s="21">
        <v>220.80199999999999</v>
      </c>
      <c r="I310" s="20">
        <f t="shared" si="25"/>
        <v>1.2783628988357694E-3</v>
      </c>
    </row>
    <row r="311" spans="1:9" x14ac:dyDescent="0.2">
      <c r="B311" s="1" t="s">
        <v>584</v>
      </c>
      <c r="C311" s="1" t="s">
        <v>585</v>
      </c>
      <c r="E311" s="21">
        <v>211.34800000000001</v>
      </c>
      <c r="F311" s="20">
        <f t="shared" si="24"/>
        <v>1.3701346268062519E-3</v>
      </c>
      <c r="H311" s="21">
        <v>135.298</v>
      </c>
      <c r="I311" s="20">
        <f t="shared" si="25"/>
        <v>7.8332598204129461E-4</v>
      </c>
    </row>
    <row r="312" spans="1:9" x14ac:dyDescent="0.2">
      <c r="B312" s="1" t="s">
        <v>586</v>
      </c>
      <c r="C312" s="1" t="s">
        <v>587</v>
      </c>
      <c r="E312" s="21">
        <v>546.19500000000005</v>
      </c>
      <c r="F312" s="20">
        <f t="shared" si="24"/>
        <v>3.540893135910635E-3</v>
      </c>
      <c r="H312" s="21">
        <v>438.08100000000002</v>
      </c>
      <c r="I312" s="20">
        <f t="shared" si="25"/>
        <v>2.536328914977549E-3</v>
      </c>
    </row>
    <row r="313" spans="1:9" x14ac:dyDescent="0.2">
      <c r="B313" s="1" t="s">
        <v>588</v>
      </c>
      <c r="C313" s="1" t="s">
        <v>589</v>
      </c>
      <c r="E313" s="21">
        <v>308.14699999999999</v>
      </c>
      <c r="F313" s="20">
        <f t="shared" si="24"/>
        <v>1.9976667621480503E-3</v>
      </c>
      <c r="H313" s="21">
        <v>175.691</v>
      </c>
      <c r="I313" s="20">
        <f t="shared" si="25"/>
        <v>1.017186692418344E-3</v>
      </c>
    </row>
    <row r="314" spans="1:9" x14ac:dyDescent="0.2">
      <c r="B314" s="1" t="s">
        <v>590</v>
      </c>
      <c r="C314" s="1" t="s">
        <v>591</v>
      </c>
      <c r="E314" s="21">
        <v>371.98500000000001</v>
      </c>
      <c r="F314" s="20">
        <f t="shared" si="24"/>
        <v>2.4115181082978009E-3</v>
      </c>
      <c r="H314" s="21">
        <v>255.3</v>
      </c>
      <c r="I314" s="20">
        <f t="shared" si="25"/>
        <v>1.4780937132488471E-3</v>
      </c>
    </row>
    <row r="315" spans="1:9" x14ac:dyDescent="0.2">
      <c r="B315" s="1" t="s">
        <v>592</v>
      </c>
      <c r="C315" s="1" t="s">
        <v>593</v>
      </c>
      <c r="E315" s="21">
        <v>427.09800000000001</v>
      </c>
      <c r="F315" s="20">
        <f t="shared" si="24"/>
        <v>2.7688067019309226E-3</v>
      </c>
      <c r="H315" s="21">
        <v>339.351</v>
      </c>
      <c r="I315" s="20">
        <f t="shared" si="25"/>
        <v>1.9647182909702686E-3</v>
      </c>
    </row>
    <row r="316" spans="1:9" x14ac:dyDescent="0.2">
      <c r="B316" s="1" t="s">
        <v>594</v>
      </c>
      <c r="C316" s="1" t="s">
        <v>595</v>
      </c>
      <c r="E316" s="21">
        <v>404.15100000000001</v>
      </c>
      <c r="F316" s="20">
        <f t="shared" si="24"/>
        <v>2.6200450421029467E-3</v>
      </c>
      <c r="H316" s="21">
        <v>162.82300000000001</v>
      </c>
      <c r="I316" s="20">
        <f t="shared" si="25"/>
        <v>9.426856743921545E-4</v>
      </c>
    </row>
    <row r="317" spans="1:9" x14ac:dyDescent="0.2">
      <c r="B317" s="1" t="s">
        <v>596</v>
      </c>
      <c r="C317" s="1" t="s">
        <v>597</v>
      </c>
      <c r="E317" s="21">
        <v>370.245</v>
      </c>
      <c r="F317" s="20">
        <f t="shared" si="24"/>
        <v>2.4002379719792982E-3</v>
      </c>
      <c r="H317" s="21">
        <v>226.23500000000001</v>
      </c>
      <c r="I317" s="20">
        <f t="shared" si="25"/>
        <v>1.3098179836147786E-3</v>
      </c>
    </row>
    <row r="318" spans="1:9" x14ac:dyDescent="0.2">
      <c r="B318" s="1" t="s">
        <v>598</v>
      </c>
      <c r="C318" s="1" t="s">
        <v>599</v>
      </c>
      <c r="E318" s="21">
        <v>184.55500000000001</v>
      </c>
      <c r="F318" s="20">
        <f t="shared" si="24"/>
        <v>1.1964399760122065E-3</v>
      </c>
      <c r="H318" s="21">
        <v>212.98</v>
      </c>
      <c r="I318" s="20">
        <f t="shared" si="25"/>
        <v>1.2330763769985878E-3</v>
      </c>
    </row>
    <row r="319" spans="1:9" x14ac:dyDescent="0.2">
      <c r="F319" s="20"/>
      <c r="I319" s="20"/>
    </row>
    <row r="320" spans="1:9" ht="15" x14ac:dyDescent="0.25">
      <c r="A320" s="3" t="s">
        <v>600</v>
      </c>
      <c r="C320" s="3" t="s">
        <v>601</v>
      </c>
      <c r="D320" s="3"/>
      <c r="E320" s="18">
        <f t="shared" ref="E320" si="26">SUM(E322:E351)</f>
        <v>13446.957999999999</v>
      </c>
      <c r="F320" s="19">
        <f>E320/$E$7</f>
        <v>8.7174436384585344E-2</v>
      </c>
      <c r="G320" s="18"/>
      <c r="H320" s="18">
        <f>SUM(H322:H351)</f>
        <v>12223.044999999996</v>
      </c>
      <c r="I320" s="19">
        <f>H320/$H$7</f>
        <v>7.0766964243077754E-2</v>
      </c>
    </row>
    <row r="321" spans="2:9" x14ac:dyDescent="0.2">
      <c r="F321" s="20"/>
      <c r="I321" s="20"/>
    </row>
    <row r="322" spans="2:9" x14ac:dyDescent="0.2">
      <c r="B322" s="1" t="s">
        <v>602</v>
      </c>
      <c r="C322" s="1" t="s">
        <v>603</v>
      </c>
      <c r="E322" s="21">
        <v>344.44600000000003</v>
      </c>
      <c r="F322" s="20">
        <f t="shared" ref="F322:F351" si="27">E322/$E$7</f>
        <v>2.2329872611281218E-3</v>
      </c>
      <c r="H322" s="21">
        <v>381.25700000000001</v>
      </c>
      <c r="I322" s="20">
        <f t="shared" ref="I322:I332" si="28">H322/$H$7</f>
        <v>2.2073387184963406E-3</v>
      </c>
    </row>
    <row r="323" spans="2:9" x14ac:dyDescent="0.2">
      <c r="B323" s="1" t="s">
        <v>604</v>
      </c>
      <c r="C323" s="1" t="s">
        <v>605</v>
      </c>
      <c r="E323" s="21">
        <v>853.38900000000001</v>
      </c>
      <c r="F323" s="20">
        <f t="shared" si="27"/>
        <v>5.5323817544313666E-3</v>
      </c>
      <c r="H323" s="21">
        <v>710.77</v>
      </c>
      <c r="I323" s="20">
        <f t="shared" si="28"/>
        <v>4.1150985842768623E-3</v>
      </c>
    </row>
    <row r="324" spans="2:9" x14ac:dyDescent="0.2">
      <c r="B324" s="1" t="s">
        <v>606</v>
      </c>
      <c r="C324" s="1" t="s">
        <v>607</v>
      </c>
      <c r="E324" s="21">
        <v>1123.6130000000001</v>
      </c>
      <c r="F324" s="20">
        <f t="shared" si="27"/>
        <v>7.2841998903687439E-3</v>
      </c>
      <c r="H324" s="21">
        <v>888.75199999999995</v>
      </c>
      <c r="I324" s="20">
        <f t="shared" si="28"/>
        <v>5.1455493295626299E-3</v>
      </c>
    </row>
    <row r="325" spans="2:9" x14ac:dyDescent="0.2">
      <c r="B325" s="1" t="s">
        <v>608</v>
      </c>
      <c r="C325" s="1" t="s">
        <v>609</v>
      </c>
      <c r="E325" s="21">
        <v>307.38200000000001</v>
      </c>
      <c r="F325" s="20">
        <f t="shared" si="27"/>
        <v>1.9927073918700878E-3</v>
      </c>
      <c r="H325" s="21">
        <v>300.69299999999998</v>
      </c>
      <c r="I325" s="20">
        <f t="shared" si="28"/>
        <v>1.7409025966233277E-3</v>
      </c>
    </row>
    <row r="326" spans="2:9" x14ac:dyDescent="0.2">
      <c r="B326" s="1" t="s">
        <v>610</v>
      </c>
      <c r="C326" s="1" t="s">
        <v>611</v>
      </c>
      <c r="E326" s="21">
        <v>1361.4649999999999</v>
      </c>
      <c r="F326" s="20">
        <f t="shared" si="27"/>
        <v>8.8261556280862536E-3</v>
      </c>
      <c r="H326" s="21">
        <v>1074.181</v>
      </c>
      <c r="I326" s="20">
        <f t="shared" si="28"/>
        <v>6.219115483710771E-3</v>
      </c>
    </row>
    <row r="327" spans="2:9" x14ac:dyDescent="0.2">
      <c r="B327" s="1" t="s">
        <v>612</v>
      </c>
      <c r="C327" s="1" t="s">
        <v>613</v>
      </c>
      <c r="E327" s="21">
        <v>208.137</v>
      </c>
      <c r="F327" s="20">
        <f t="shared" si="27"/>
        <v>1.3493182373127395E-3</v>
      </c>
      <c r="H327" s="21">
        <v>158.46299999999999</v>
      </c>
      <c r="I327" s="20">
        <f t="shared" si="28"/>
        <v>9.1744286753839429E-4</v>
      </c>
    </row>
    <row r="328" spans="2:9" x14ac:dyDescent="0.2">
      <c r="B328" s="1" t="s">
        <v>614</v>
      </c>
      <c r="C328" s="1" t="s">
        <v>615</v>
      </c>
      <c r="E328" s="21">
        <v>897.72400000000005</v>
      </c>
      <c r="F328" s="20">
        <f t="shared" si="27"/>
        <v>5.8197983312594194E-3</v>
      </c>
      <c r="H328" s="21">
        <v>538.22400000000005</v>
      </c>
      <c r="I328" s="20">
        <f t="shared" si="28"/>
        <v>3.1161202926739033E-3</v>
      </c>
    </row>
    <row r="329" spans="2:9" x14ac:dyDescent="0.2">
      <c r="B329" s="1" t="s">
        <v>616</v>
      </c>
      <c r="C329" s="1" t="s">
        <v>617</v>
      </c>
      <c r="E329" s="21">
        <v>246.28</v>
      </c>
      <c r="F329" s="20">
        <f t="shared" si="27"/>
        <v>1.5965930876556378E-3</v>
      </c>
      <c r="H329" s="21">
        <v>170.28899999999999</v>
      </c>
      <c r="I329" s="20">
        <f t="shared" si="28"/>
        <v>9.8591108631191889E-4</v>
      </c>
    </row>
    <row r="330" spans="2:9" x14ac:dyDescent="0.2">
      <c r="B330" s="1" t="s">
        <v>618</v>
      </c>
      <c r="C330" s="1" t="s">
        <v>619</v>
      </c>
      <c r="E330" s="21">
        <v>385.88</v>
      </c>
      <c r="F330" s="20">
        <f t="shared" si="27"/>
        <v>2.5015971279217048E-3</v>
      </c>
      <c r="H330" s="21">
        <v>428.09899999999999</v>
      </c>
      <c r="I330" s="20">
        <f t="shared" si="28"/>
        <v>2.4785367824054767E-3</v>
      </c>
    </row>
    <row r="331" spans="2:9" x14ac:dyDescent="0.2">
      <c r="B331" s="1" t="s">
        <v>620</v>
      </c>
      <c r="C331" s="1" t="s">
        <v>621</v>
      </c>
      <c r="E331" s="21">
        <v>263.21699999999998</v>
      </c>
      <c r="F331" s="20">
        <f t="shared" si="27"/>
        <v>1.7063928973260272E-3</v>
      </c>
      <c r="H331" s="21">
        <v>348.8</v>
      </c>
      <c r="I331" s="20">
        <f t="shared" si="28"/>
        <v>2.0194245483008142E-3</v>
      </c>
    </row>
    <row r="332" spans="2:9" x14ac:dyDescent="0.2">
      <c r="B332" s="1" t="s">
        <v>622</v>
      </c>
      <c r="C332" s="1" t="s">
        <v>623</v>
      </c>
      <c r="E332" s="21">
        <v>360.43400000000003</v>
      </c>
      <c r="F332" s="20">
        <f t="shared" si="27"/>
        <v>2.336634858519052E-3</v>
      </c>
      <c r="H332" s="21">
        <v>420.37599999999998</v>
      </c>
      <c r="I332" s="20">
        <f t="shared" si="28"/>
        <v>2.4338234343936442E-3</v>
      </c>
    </row>
    <row r="333" spans="2:9" x14ac:dyDescent="0.2">
      <c r="B333" s="1" t="s">
        <v>624</v>
      </c>
      <c r="C333" s="1" t="s">
        <v>625</v>
      </c>
      <c r="E333" s="21">
        <v>9.8309999999999995</v>
      </c>
      <c r="F333" s="20">
        <f t="shared" si="27"/>
        <v>6.3732770199539446E-5</v>
      </c>
      <c r="H333" s="24" t="s">
        <v>9</v>
      </c>
      <c r="I333" s="24" t="s">
        <v>9</v>
      </c>
    </row>
    <row r="334" spans="2:9" x14ac:dyDescent="0.2">
      <c r="B334" s="1" t="s">
        <v>626</v>
      </c>
      <c r="C334" s="1" t="s">
        <v>627</v>
      </c>
      <c r="E334" s="21">
        <v>322.11200000000002</v>
      </c>
      <c r="F334" s="20">
        <f t="shared" si="27"/>
        <v>2.0881995803594803E-3</v>
      </c>
      <c r="H334" s="21">
        <v>217.727</v>
      </c>
      <c r="I334" s="20">
        <f t="shared" ref="I334:I351" si="29">H334/$H$7</f>
        <v>1.2605597724423491E-3</v>
      </c>
    </row>
    <row r="335" spans="2:9" x14ac:dyDescent="0.2">
      <c r="B335" s="1" t="s">
        <v>628</v>
      </c>
      <c r="C335" s="1" t="s">
        <v>629</v>
      </c>
      <c r="E335" s="21">
        <v>192.65899999999999</v>
      </c>
      <c r="F335" s="20">
        <f t="shared" si="27"/>
        <v>1.2489768867737839E-3</v>
      </c>
      <c r="H335" s="21">
        <v>234.077</v>
      </c>
      <c r="I335" s="20">
        <f t="shared" si="29"/>
        <v>1.3552202981439499E-3</v>
      </c>
    </row>
    <row r="336" spans="2:9" x14ac:dyDescent="0.2">
      <c r="B336" s="1" t="s">
        <v>630</v>
      </c>
      <c r="C336" s="1" t="s">
        <v>631</v>
      </c>
      <c r="E336" s="21">
        <v>271.74700000000001</v>
      </c>
      <c r="F336" s="20">
        <f t="shared" si="27"/>
        <v>1.7616914966345485E-3</v>
      </c>
      <c r="H336" s="21">
        <v>160.352</v>
      </c>
      <c r="I336" s="20">
        <f t="shared" si="29"/>
        <v>9.2837948729682389E-4</v>
      </c>
    </row>
    <row r="337" spans="2:9" x14ac:dyDescent="0.2">
      <c r="B337" s="1" t="s">
        <v>632</v>
      </c>
      <c r="C337" s="1" t="s">
        <v>633</v>
      </c>
      <c r="E337" s="21">
        <v>411.29399999999998</v>
      </c>
      <c r="F337" s="20">
        <f t="shared" si="27"/>
        <v>2.6663519465414888E-3</v>
      </c>
      <c r="H337" s="21">
        <v>709.45399999999995</v>
      </c>
      <c r="I337" s="20">
        <f t="shared" si="29"/>
        <v>4.107479425143939E-3</v>
      </c>
    </row>
    <row r="338" spans="2:9" x14ac:dyDescent="0.2">
      <c r="B338" s="1" t="s">
        <v>634</v>
      </c>
      <c r="C338" s="1" t="s">
        <v>635</v>
      </c>
      <c r="E338" s="21">
        <v>516.86</v>
      </c>
      <c r="F338" s="20">
        <f t="shared" si="27"/>
        <v>3.350719113552432E-3</v>
      </c>
      <c r="H338" s="21">
        <v>546.59199999999998</v>
      </c>
      <c r="I338" s="20">
        <f t="shared" si="29"/>
        <v>3.1645679550024045E-3</v>
      </c>
    </row>
    <row r="339" spans="2:9" x14ac:dyDescent="0.2">
      <c r="B339" s="1" t="s">
        <v>636</v>
      </c>
      <c r="C339" s="1" t="s">
        <v>637</v>
      </c>
      <c r="E339" s="21">
        <v>384.45</v>
      </c>
      <c r="F339" s="20">
        <f t="shared" si="27"/>
        <v>2.4923266710622457E-3</v>
      </c>
      <c r="H339" s="21">
        <v>261.43700000000001</v>
      </c>
      <c r="I339" s="20">
        <f t="shared" si="29"/>
        <v>1.5136247007858945E-3</v>
      </c>
    </row>
    <row r="340" spans="2:9" x14ac:dyDescent="0.2">
      <c r="B340" s="1" t="s">
        <v>638</v>
      </c>
      <c r="C340" s="1" t="s">
        <v>639</v>
      </c>
      <c r="E340" s="21">
        <v>309.89499999999998</v>
      </c>
      <c r="F340" s="20">
        <f t="shared" si="27"/>
        <v>2.0089987611622701E-3</v>
      </c>
      <c r="H340" s="21">
        <v>297.46300000000002</v>
      </c>
      <c r="I340" s="20">
        <f t="shared" si="29"/>
        <v>1.7222020768669873E-3</v>
      </c>
    </row>
    <row r="341" spans="2:9" x14ac:dyDescent="0.2">
      <c r="B341" s="1" t="s">
        <v>640</v>
      </c>
      <c r="C341" s="1" t="s">
        <v>641</v>
      </c>
      <c r="E341" s="21">
        <v>705.14099999999996</v>
      </c>
      <c r="F341" s="20">
        <f t="shared" si="27"/>
        <v>4.5713141400949486E-3</v>
      </c>
      <c r="H341" s="21">
        <v>652.94899999999996</v>
      </c>
      <c r="I341" s="20">
        <f t="shared" si="29"/>
        <v>3.7803361220999664E-3</v>
      </c>
    </row>
    <row r="342" spans="2:9" x14ac:dyDescent="0.2">
      <c r="B342" s="1" t="s">
        <v>642</v>
      </c>
      <c r="C342" s="1" t="s">
        <v>643</v>
      </c>
      <c r="E342" s="21">
        <v>258.33999999999997</v>
      </c>
      <c r="F342" s="20">
        <f t="shared" si="27"/>
        <v>1.6747761014493966E-3</v>
      </c>
      <c r="H342" s="21">
        <v>218.78200000000001</v>
      </c>
      <c r="I342" s="20">
        <f t="shared" si="29"/>
        <v>1.2666678369448073E-3</v>
      </c>
    </row>
    <row r="343" spans="2:9" x14ac:dyDescent="0.2">
      <c r="B343" s="1" t="s">
        <v>644</v>
      </c>
      <c r="C343" s="1" t="s">
        <v>645</v>
      </c>
      <c r="E343" s="21">
        <v>403.32799999999997</v>
      </c>
      <c r="F343" s="20">
        <f t="shared" si="27"/>
        <v>2.614709667281034E-3</v>
      </c>
      <c r="H343" s="21">
        <v>405.76400000000001</v>
      </c>
      <c r="I343" s="20">
        <f t="shared" si="29"/>
        <v>2.3492252936259507E-3</v>
      </c>
    </row>
    <row r="344" spans="2:9" x14ac:dyDescent="0.2">
      <c r="B344" s="1" t="s">
        <v>646</v>
      </c>
      <c r="C344" s="1" t="s">
        <v>647</v>
      </c>
      <c r="E344" s="21">
        <v>324.47500000000002</v>
      </c>
      <c r="F344" s="20">
        <f t="shared" si="27"/>
        <v>2.103518524106964E-3</v>
      </c>
      <c r="H344" s="21">
        <v>288.23899999999998</v>
      </c>
      <c r="I344" s="20">
        <f t="shared" si="29"/>
        <v>1.6687984873213256E-3</v>
      </c>
    </row>
    <row r="345" spans="2:9" x14ac:dyDescent="0.2">
      <c r="B345" s="1" t="s">
        <v>648</v>
      </c>
      <c r="C345" s="1" t="s">
        <v>649</v>
      </c>
      <c r="E345" s="21">
        <v>704.69</v>
      </c>
      <c r="F345" s="20">
        <f t="shared" si="27"/>
        <v>4.5683903806238895E-3</v>
      </c>
      <c r="H345" s="21">
        <v>574.00900000000001</v>
      </c>
      <c r="I345" s="20">
        <f t="shared" si="29"/>
        <v>3.3233023668165201E-3</v>
      </c>
    </row>
    <row r="346" spans="2:9" x14ac:dyDescent="0.2">
      <c r="B346" s="1" t="s">
        <v>650</v>
      </c>
      <c r="C346" s="1" t="s">
        <v>651</v>
      </c>
      <c r="E346" s="21">
        <v>250.684</v>
      </c>
      <c r="F346" s="20">
        <f t="shared" si="27"/>
        <v>1.6251435016479856E-3</v>
      </c>
      <c r="H346" s="21">
        <v>220.36699999999999</v>
      </c>
      <c r="I346" s="20">
        <f t="shared" si="29"/>
        <v>1.275844407784993E-3</v>
      </c>
    </row>
    <row r="347" spans="2:9" x14ac:dyDescent="0.2">
      <c r="B347" s="1" t="s">
        <v>652</v>
      </c>
      <c r="C347" s="1" t="s">
        <v>653</v>
      </c>
      <c r="E347" s="21">
        <v>332.78699999999998</v>
      </c>
      <c r="F347" s="20">
        <f t="shared" si="27"/>
        <v>2.1574038649571897E-3</v>
      </c>
      <c r="H347" s="21">
        <v>278.85000000000002</v>
      </c>
      <c r="I347" s="20">
        <f t="shared" si="29"/>
        <v>1.6144396080667491E-3</v>
      </c>
    </row>
    <row r="348" spans="2:9" x14ac:dyDescent="0.2">
      <c r="B348" s="1" t="s">
        <v>654</v>
      </c>
      <c r="C348" s="1" t="s">
        <v>655</v>
      </c>
      <c r="E348" s="21">
        <v>216.381</v>
      </c>
      <c r="F348" s="20">
        <f t="shared" si="27"/>
        <v>1.4027627452493688E-3</v>
      </c>
      <c r="H348" s="21">
        <v>316.42599999999999</v>
      </c>
      <c r="I348" s="20">
        <f t="shared" si="29"/>
        <v>1.8319909177770455E-3</v>
      </c>
    </row>
    <row r="349" spans="2:9" x14ac:dyDescent="0.2">
      <c r="B349" s="1" t="s">
        <v>656</v>
      </c>
      <c r="C349" s="1" t="s">
        <v>657</v>
      </c>
      <c r="E349" s="21">
        <v>134.453</v>
      </c>
      <c r="F349" s="20">
        <f t="shared" si="27"/>
        <v>8.7163687840897952E-4</v>
      </c>
      <c r="H349" s="21">
        <v>41.826000000000001</v>
      </c>
      <c r="I349" s="20">
        <f t="shared" si="29"/>
        <v>2.4215725675811312E-4</v>
      </c>
    </row>
    <row r="350" spans="2:9" x14ac:dyDescent="0.2">
      <c r="B350" s="1" t="s">
        <v>658</v>
      </c>
      <c r="C350" s="1" t="s">
        <v>659</v>
      </c>
      <c r="E350" s="21">
        <v>135.72800000000001</v>
      </c>
      <c r="F350" s="20">
        <f t="shared" si="27"/>
        <v>8.7990249553891676E-4</v>
      </c>
      <c r="H350" s="21">
        <v>114.532</v>
      </c>
      <c r="I350" s="20">
        <f t="shared" si="29"/>
        <v>6.6309842994836249E-4</v>
      </c>
    </row>
    <row r="351" spans="2:9" x14ac:dyDescent="0.2">
      <c r="B351" s="1" t="s">
        <v>660</v>
      </c>
      <c r="C351" s="1" t="s">
        <v>661</v>
      </c>
      <c r="E351" s="21">
        <v>1210.136</v>
      </c>
      <c r="F351" s="20">
        <f t="shared" si="27"/>
        <v>7.8451143930617293E-3</v>
      </c>
      <c r="H351" s="21">
        <v>1264.2950000000001</v>
      </c>
      <c r="I351" s="20">
        <f t="shared" si="29"/>
        <v>7.3198060759575058E-3</v>
      </c>
    </row>
    <row r="352" spans="2:9" x14ac:dyDescent="0.2">
      <c r="F352" s="20"/>
      <c r="I352" s="20"/>
    </row>
    <row r="353" spans="1:9" ht="15" x14ac:dyDescent="0.25">
      <c r="A353" s="3" t="s">
        <v>14</v>
      </c>
      <c r="C353" s="3" t="s">
        <v>15</v>
      </c>
      <c r="D353" s="3"/>
      <c r="E353" s="18">
        <f t="shared" ref="E353" si="30">SUM(E355:E376)</f>
        <v>9873.8819999999978</v>
      </c>
      <c r="F353" s="19">
        <f>E353/$E$7</f>
        <v>6.4010767214257844E-2</v>
      </c>
      <c r="G353" s="18"/>
      <c r="H353" s="18">
        <f>SUM(H355:H376)</f>
        <v>10006.715</v>
      </c>
      <c r="I353" s="19">
        <f>H353/$H$7</f>
        <v>5.7935223391198346E-2</v>
      </c>
    </row>
    <row r="354" spans="1:9" x14ac:dyDescent="0.2">
      <c r="F354" s="20"/>
      <c r="I354" s="20"/>
    </row>
    <row r="355" spans="1:9" x14ac:dyDescent="0.2">
      <c r="B355" s="1" t="s">
        <v>662</v>
      </c>
      <c r="C355" s="1" t="s">
        <v>663</v>
      </c>
      <c r="E355" s="21">
        <v>152.751</v>
      </c>
      <c r="F355" s="20">
        <f t="shared" ref="F355:F376" si="31">E355/$E$7</f>
        <v>9.9025982918826672E-4</v>
      </c>
      <c r="H355" s="21">
        <v>256.19499999999999</v>
      </c>
      <c r="I355" s="20">
        <f t="shared" ref="I355:I376" si="32">H355/$H$7</f>
        <v>1.4832754362153874E-3</v>
      </c>
    </row>
    <row r="356" spans="1:9" x14ac:dyDescent="0.2">
      <c r="B356" s="1" t="s">
        <v>664</v>
      </c>
      <c r="C356" s="1" t="s">
        <v>665</v>
      </c>
      <c r="E356" s="21">
        <v>396.43299999999999</v>
      </c>
      <c r="F356" s="20">
        <f t="shared" si="31"/>
        <v>2.5700105064097264E-3</v>
      </c>
      <c r="H356" s="21">
        <v>511.14800000000002</v>
      </c>
      <c r="I356" s="20">
        <f t="shared" si="32"/>
        <v>2.9593601462582129E-3</v>
      </c>
    </row>
    <row r="357" spans="1:9" x14ac:dyDescent="0.2">
      <c r="B357" s="1" t="s">
        <v>666</v>
      </c>
      <c r="C357" s="1" t="s">
        <v>667</v>
      </c>
      <c r="E357" s="21">
        <v>373.22</v>
      </c>
      <c r="F357" s="20">
        <f t="shared" si="31"/>
        <v>2.419524411949152E-3</v>
      </c>
      <c r="H357" s="21">
        <v>306.69299999999998</v>
      </c>
      <c r="I357" s="20">
        <f t="shared" si="32"/>
        <v>1.7756404042202454E-3</v>
      </c>
    </row>
    <row r="358" spans="1:9" x14ac:dyDescent="0.2">
      <c r="B358" s="1" t="s">
        <v>668</v>
      </c>
      <c r="C358" s="1" t="s">
        <v>669</v>
      </c>
      <c r="E358" s="21">
        <v>1041.126</v>
      </c>
      <c r="F358" s="20">
        <f t="shared" si="31"/>
        <v>6.7494501176651109E-3</v>
      </c>
      <c r="H358" s="21">
        <v>1224.1089999999999</v>
      </c>
      <c r="I358" s="20">
        <f t="shared" si="32"/>
        <v>7.0871438199425494E-3</v>
      </c>
    </row>
    <row r="359" spans="1:9" x14ac:dyDescent="0.2">
      <c r="B359" s="1" t="s">
        <v>670</v>
      </c>
      <c r="C359" s="1" t="s">
        <v>671</v>
      </c>
      <c r="E359" s="21">
        <v>561.423</v>
      </c>
      <c r="F359" s="20">
        <f t="shared" si="31"/>
        <v>3.639613777208426E-3</v>
      </c>
      <c r="H359" s="21">
        <v>374.33600000000001</v>
      </c>
      <c r="I359" s="20">
        <f t="shared" si="32"/>
        <v>2.1672686574332961E-3</v>
      </c>
    </row>
    <row r="360" spans="1:9" x14ac:dyDescent="0.2">
      <c r="B360" s="1" t="s">
        <v>672</v>
      </c>
      <c r="C360" s="1" t="s">
        <v>673</v>
      </c>
      <c r="E360" s="21">
        <v>189.88399999999999</v>
      </c>
      <c r="F360" s="20">
        <f t="shared" si="31"/>
        <v>1.2309870141968618E-3</v>
      </c>
      <c r="H360" s="21">
        <v>79.986000000000004</v>
      </c>
      <c r="I360" s="20">
        <f t="shared" si="32"/>
        <v>4.6308971307450957E-4</v>
      </c>
    </row>
    <row r="361" spans="1:9" x14ac:dyDescent="0.2">
      <c r="B361" s="1" t="s">
        <v>674</v>
      </c>
      <c r="C361" s="1" t="s">
        <v>675</v>
      </c>
      <c r="E361" s="21">
        <v>198.328</v>
      </c>
      <c r="F361" s="20">
        <f t="shared" si="31"/>
        <v>1.2857280895264224E-3</v>
      </c>
      <c r="H361" s="21">
        <v>174.01599999999999</v>
      </c>
      <c r="I361" s="20">
        <f t="shared" si="32"/>
        <v>1.0074890544642043E-3</v>
      </c>
    </row>
    <row r="362" spans="1:9" x14ac:dyDescent="0.2">
      <c r="B362" s="1" t="s">
        <v>676</v>
      </c>
      <c r="C362" s="1" t="s">
        <v>677</v>
      </c>
      <c r="E362" s="21">
        <v>204.88800000000001</v>
      </c>
      <c r="F362" s="20">
        <f t="shared" si="31"/>
        <v>1.3282555000145701E-3</v>
      </c>
      <c r="H362" s="21">
        <v>178.881</v>
      </c>
      <c r="I362" s="20">
        <f t="shared" si="32"/>
        <v>1.0356556267907052E-3</v>
      </c>
    </row>
    <row r="363" spans="1:9" x14ac:dyDescent="0.2">
      <c r="B363" s="1" t="s">
        <v>678</v>
      </c>
      <c r="C363" s="1" t="s">
        <v>679</v>
      </c>
      <c r="E363" s="21">
        <v>810.24800000000005</v>
      </c>
      <c r="F363" s="20">
        <f t="shared" si="31"/>
        <v>5.2527056849391148E-3</v>
      </c>
      <c r="H363" s="21">
        <v>904.80600000000004</v>
      </c>
      <c r="I363" s="20">
        <f t="shared" si="32"/>
        <v>5.2384961234227829E-3</v>
      </c>
    </row>
    <row r="364" spans="1:9" x14ac:dyDescent="0.2">
      <c r="B364" s="1" t="s">
        <v>680</v>
      </c>
      <c r="C364" s="1" t="s">
        <v>681</v>
      </c>
      <c r="E364" s="21">
        <v>293.84899999999999</v>
      </c>
      <c r="F364" s="20">
        <f t="shared" si="31"/>
        <v>1.9049751592273895E-3</v>
      </c>
      <c r="H364" s="21">
        <v>199.24199999999999</v>
      </c>
      <c r="I364" s="20">
        <f t="shared" si="32"/>
        <v>1.1535383768708453E-3</v>
      </c>
    </row>
    <row r="365" spans="1:9" x14ac:dyDescent="0.2">
      <c r="B365" s="1" t="s">
        <v>682</v>
      </c>
      <c r="C365" s="1" t="s">
        <v>683</v>
      </c>
      <c r="E365" s="21">
        <v>148.75700000000001</v>
      </c>
      <c r="F365" s="20">
        <f t="shared" si="31"/>
        <v>9.6436737835142814E-4</v>
      </c>
      <c r="H365" s="21">
        <v>135.011</v>
      </c>
      <c r="I365" s="20">
        <f t="shared" si="32"/>
        <v>7.8166435691124205E-4</v>
      </c>
    </row>
    <row r="366" spans="1:9" x14ac:dyDescent="0.2">
      <c r="B366" s="1" t="s">
        <v>684</v>
      </c>
      <c r="C366" s="1" t="s">
        <v>685</v>
      </c>
      <c r="E366" s="21">
        <v>125.55500000000001</v>
      </c>
      <c r="F366" s="20">
        <f t="shared" si="31"/>
        <v>8.1395259509746474E-4</v>
      </c>
      <c r="H366" s="21">
        <v>232.05099999999999</v>
      </c>
      <c r="I366" s="20">
        <f t="shared" si="32"/>
        <v>1.3434904984453906E-3</v>
      </c>
    </row>
    <row r="367" spans="1:9" x14ac:dyDescent="0.2">
      <c r="B367" s="1" t="s">
        <v>686</v>
      </c>
      <c r="C367" s="1" t="s">
        <v>687</v>
      </c>
      <c r="E367" s="21">
        <v>244.09399999999999</v>
      </c>
      <c r="F367" s="20">
        <f t="shared" si="31"/>
        <v>1.5824216060508984E-3</v>
      </c>
      <c r="H367" s="21">
        <v>288.94900000000001</v>
      </c>
      <c r="I367" s="20">
        <f t="shared" si="32"/>
        <v>1.672909127886961E-3</v>
      </c>
    </row>
    <row r="368" spans="1:9" x14ac:dyDescent="0.2">
      <c r="B368" s="1" t="s">
        <v>688</v>
      </c>
      <c r="C368" s="1" t="s">
        <v>689</v>
      </c>
      <c r="E368" s="21">
        <v>1159.047</v>
      </c>
      <c r="F368" s="20">
        <f t="shared" si="31"/>
        <v>7.5139127353743866E-3</v>
      </c>
      <c r="H368" s="21">
        <v>409</v>
      </c>
      <c r="I368" s="20">
        <f t="shared" si="32"/>
        <v>2.3679605511898881E-3</v>
      </c>
    </row>
    <row r="369" spans="2:9" x14ac:dyDescent="0.2">
      <c r="B369" s="1" t="s">
        <v>690</v>
      </c>
      <c r="C369" s="1" t="s">
        <v>691</v>
      </c>
      <c r="E369" s="21">
        <v>660.53899999999999</v>
      </c>
      <c r="F369" s="20">
        <f t="shared" si="31"/>
        <v>4.2821666457973336E-3</v>
      </c>
      <c r="H369" s="21">
        <v>1029.2729999999999</v>
      </c>
      <c r="I369" s="20">
        <f t="shared" si="32"/>
        <v>5.9591145731170405E-3</v>
      </c>
    </row>
    <row r="370" spans="2:9" x14ac:dyDescent="0.2">
      <c r="B370" s="1" t="s">
        <v>692</v>
      </c>
      <c r="C370" s="1" t="s">
        <v>693</v>
      </c>
      <c r="E370" s="21">
        <v>716.73500000000001</v>
      </c>
      <c r="F370" s="20">
        <f t="shared" si="31"/>
        <v>4.6464761518631784E-3</v>
      </c>
      <c r="H370" s="21">
        <v>159.75800000000001</v>
      </c>
      <c r="I370" s="20">
        <f t="shared" si="32"/>
        <v>9.2494044434472905E-4</v>
      </c>
    </row>
    <row r="371" spans="2:9" x14ac:dyDescent="0.2">
      <c r="B371" s="1" t="s">
        <v>694</v>
      </c>
      <c r="C371" s="1" t="s">
        <v>695</v>
      </c>
      <c r="E371" s="21">
        <v>332.536</v>
      </c>
      <c r="F371" s="20">
        <f t="shared" si="31"/>
        <v>2.1557766728790609E-3</v>
      </c>
      <c r="H371" s="21">
        <v>179.798</v>
      </c>
      <c r="I371" s="20">
        <f t="shared" si="32"/>
        <v>1.0409647217184341E-3</v>
      </c>
    </row>
    <row r="372" spans="2:9" x14ac:dyDescent="0.2">
      <c r="B372" s="1" t="s">
        <v>696</v>
      </c>
      <c r="C372" s="1" t="s">
        <v>697</v>
      </c>
      <c r="E372" s="21">
        <v>414.05700000000002</v>
      </c>
      <c r="F372" s="20">
        <f t="shared" si="31"/>
        <v>2.6842640250748354E-3</v>
      </c>
      <c r="H372" s="21">
        <v>622.41600000000005</v>
      </c>
      <c r="I372" s="20">
        <f t="shared" si="32"/>
        <v>3.6035612088738526E-3</v>
      </c>
    </row>
    <row r="373" spans="2:9" x14ac:dyDescent="0.2">
      <c r="B373" s="1" t="s">
        <v>698</v>
      </c>
      <c r="C373" s="1" t="s">
        <v>699</v>
      </c>
      <c r="E373" s="21">
        <v>551.51300000000003</v>
      </c>
      <c r="F373" s="20">
        <f t="shared" si="31"/>
        <v>3.5753688628886787E-3</v>
      </c>
      <c r="H373" s="21">
        <v>720.02200000000005</v>
      </c>
      <c r="I373" s="20">
        <f t="shared" si="32"/>
        <v>4.16866428359131E-3</v>
      </c>
    </row>
    <row r="374" spans="2:9" x14ac:dyDescent="0.2">
      <c r="B374" s="1" t="s">
        <v>700</v>
      </c>
      <c r="C374" s="1" t="s">
        <v>701</v>
      </c>
      <c r="E374" s="21">
        <v>267.08999999999997</v>
      </c>
      <c r="F374" s="20">
        <f t="shared" si="31"/>
        <v>1.7315009248901423E-3</v>
      </c>
      <c r="H374" s="21">
        <v>346.97199999999998</v>
      </c>
      <c r="I374" s="20">
        <f t="shared" si="32"/>
        <v>2.0088410962529534E-3</v>
      </c>
    </row>
    <row r="375" spans="2:9" x14ac:dyDescent="0.2">
      <c r="B375" s="1" t="s">
        <v>702</v>
      </c>
      <c r="C375" s="1" t="s">
        <v>703</v>
      </c>
      <c r="E375" s="21">
        <v>372.17599999999999</v>
      </c>
      <c r="F375" s="20">
        <f t="shared" si="31"/>
        <v>2.41275633015805E-3</v>
      </c>
      <c r="H375" s="21">
        <v>230.959</v>
      </c>
      <c r="I375" s="20">
        <f t="shared" si="32"/>
        <v>1.3371682174627517E-3</v>
      </c>
    </row>
    <row r="376" spans="2:9" x14ac:dyDescent="0.2">
      <c r="B376" s="1" t="s">
        <v>704</v>
      </c>
      <c r="C376" s="1" t="s">
        <v>705</v>
      </c>
      <c r="E376" s="21">
        <v>659.63300000000004</v>
      </c>
      <c r="F376" s="20">
        <f t="shared" si="31"/>
        <v>4.2762931955073547E-3</v>
      </c>
      <c r="H376" s="21">
        <v>1443.0940000000001</v>
      </c>
      <c r="I376" s="20">
        <f t="shared" si="32"/>
        <v>8.3549869527110524E-3</v>
      </c>
    </row>
  </sheetData>
  <mergeCells count="5">
    <mergeCell ref="A1:A2"/>
    <mergeCell ref="B1:B2"/>
    <mergeCell ref="C1:C2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2021-05-01T08:26:55Z</dcterms:created>
  <dcterms:modified xsi:type="dcterms:W3CDTF">2021-05-01T08:27:38Z</dcterms:modified>
</cp:coreProperties>
</file>