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80" windowWidth="22200" windowHeight="128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<sst xmlns="http://schemas.openxmlformats.org/spreadsheetml/2006/main" count="318" uniqueCount="117">
  <si>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</si>
  <si>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</si>
  <si>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</si>
  <si>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</si>
  <si>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</si>
  <si>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</si>
  <si>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</si>
  <si>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</si>
  <si>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</si>
  <si>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</si>
  <si>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</si>
  <si>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</si>
  <si>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</si>
  <si>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</si>
  <si>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</si>
  <si>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</si>
  <si>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</si>
  <si>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</si>
  <si>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</si>
  <si>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</si>
  <si>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</si>
  <si>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</si>
  <si>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</si>
  <si>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</si>
  <si>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</si>
  <si>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</si>
  <si>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</si>
  <si>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</si>
  <si>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</si>
  <si>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</si>
  <si>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</si>
  <si>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</si>
  <si>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</si>
  <si>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</si>
  <si>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</si>
  <si>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</si>
  <si>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</si>
  <si>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</si>
  <si>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</si>
  <si>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</si>
  <si>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</si>
  <si>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</si>
  <si>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</si>
  <si>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</si>
  <si>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</si>
  <si>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</si>
  <si>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</si>
  <si>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</si>
  <si>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</si>
  <si>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</si>
  <si>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</si>
  <si>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</si>
  <si>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</si>
  <si>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</si>
  <si>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</si>
  <si>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</si>
  <si>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</si>
  <si>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</si>
  <si>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</si>
  <si>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</si>
  <si>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</si>
  <si>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</si>
  <si>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</si>
  <si>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</si>
  <si>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</si>
  <si>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</si>
  <si>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</si>
  <si>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</si>
  <si>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</si>
  <si>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</si>
  <si>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</si>
  <si>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</si>
  <si>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</si>
  <si>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</si>
  <si>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N/A</t>
  </si>
  <si>
    <t>[N/A]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</si>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</sst>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>
      <c r="A2" t="s">
        <v>1</v>
      </c>
      <c r="H2" s="5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H3" s="4" t="s">
        <v>9</v>
      </c>
      <c r="I3" s="4"/>
      <c r="J3" s="4"/>
      <c r="K3" s="4"/>
      <c r="L3" s="4" t="s">
        <v>10</v>
      </c>
      <c r="M3" s="4"/>
      <c r="N3" s="4"/>
      <c r="O3" s="4"/>
      <c r="P3" s="4" t="s">
        <v>11</v>
      </c>
      <c r="Q3" s="4"/>
      <c r="R3" s="4"/>
      <c r="S3" s="4"/>
      <c r="T3" s="4" t="s">
        <v>9</v>
      </c>
      <c r="U3" s="4"/>
      <c r="V3" s="4"/>
      <c r="W3" s="4"/>
      <c r="X3" s="4" t="s">
        <v>10</v>
      </c>
      <c r="Y3" s="4"/>
      <c r="Z3" s="4"/>
      <c r="AA3" s="4"/>
      <c r="AB3" s="4" t="s">
        <v>11</v>
      </c>
      <c r="AC3" s="4"/>
      <c r="AD3" s="4"/>
      <c r="AE3" s="4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2924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2924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2924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2924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2924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3631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3631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3631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3631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3631</v>
      </c>
    </row>
    <row r="7" spans="1:31">
      <c r="A7">
        <v>3</v>
      </c>
      <c r="B7" t="s">
        <v>16</v>
      </c>
      <c r="C7">
        <v>2993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2993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2993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2993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2993</v>
      </c>
    </row>
    <row r="8" spans="1:31">
      <c r="A8">
        <v>4</v>
      </c>
      <c r="B8" t="s">
        <v>17</v>
      </c>
      <c r="C8">
        <v>6246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6246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6246</v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18</v>
      </c>
      <c r="C9">
        <v>2941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2941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2941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2941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2941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2402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2402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2402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2402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2402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3120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3120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3120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3120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3120</v>
      </c>
      <c r="AE11" t="str">
        <f t="shared" si="24"/>
        <v/>
      </c>
    </row>
    <row r="12" spans="1:31">
      <c r="A12">
        <v>8</v>
      </c>
      <c r="B12" t="s">
        <v>21</v>
      </c>
      <c r="C12">
        <v>1363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1363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1363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1363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1363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4430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4430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4430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4430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4430</v>
      </c>
    </row>
    <row r="14" spans="1:31">
      <c r="A14">
        <v>10</v>
      </c>
      <c r="B14" t="s">
        <v>23</v>
      </c>
      <c r="C14">
        <v>5892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5892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5892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5892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5892</v>
      </c>
    </row>
    <row r="15" spans="1:31">
      <c r="A15">
        <v>11</v>
      </c>
      <c r="B15" t="s">
        <v>24</v>
      </c>
      <c r="C15">
        <v>4427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4427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4427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4427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4427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1822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1822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1822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1822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1822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1334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1334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1334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1334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1334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3820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3820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3820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3820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3820</v>
      </c>
      <c r="AE18" t="str">
        <f t="shared" si="24"/>
        <v/>
      </c>
    </row>
    <row r="19" spans="1:31">
      <c r="A19">
        <v>15</v>
      </c>
      <c r="B19" t="s">
        <v>28</v>
      </c>
      <c r="C19">
        <v>2778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2778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2778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2778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2778</v>
      </c>
      <c r="AE19" t="str">
        <f t="shared" si="24"/>
        <v/>
      </c>
    </row>
    <row r="20" spans="1:31">
      <c r="A20">
        <v>16</v>
      </c>
      <c r="B20" t="s">
        <v>29</v>
      </c>
      <c r="C20">
        <v>4176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4176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4176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4176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4176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5035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5035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5035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5035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5035</v>
      </c>
      <c r="AE21" t="str">
        <f t="shared" si="24"/>
        <v/>
      </c>
    </row>
    <row r="22" spans="1:31">
      <c r="A22">
        <v>18</v>
      </c>
      <c r="B22" t="s">
        <v>31</v>
      </c>
      <c r="C22">
        <v>5399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5399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5399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5399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5399</v>
      </c>
    </row>
    <row r="23" spans="1:31">
      <c r="A23">
        <v>19</v>
      </c>
      <c r="B23" t="s">
        <v>32</v>
      </c>
      <c r="C23">
        <v>2930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2930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2930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2930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2930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1937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1937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1937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1937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1937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3236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3236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3236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3236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3236</v>
      </c>
      <c r="AE25" t="str">
        <f t="shared" si="24"/>
        <v/>
      </c>
    </row>
    <row r="26" spans="1:31">
      <c r="A26">
        <v>22</v>
      </c>
      <c r="B26" t="s">
        <v>35</v>
      </c>
      <c r="C26">
        <v>1575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1575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1575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1575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1575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1176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1176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1176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1176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1176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5368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5368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5368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5368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5368</v>
      </c>
    </row>
    <row r="29" spans="1:31">
      <c r="A29">
        <v>25</v>
      </c>
      <c r="B29" t="s">
        <v>38</v>
      </c>
      <c r="C29">
        <v>2647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2647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2647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2647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2647</v>
      </c>
    </row>
    <row r="30" spans="1:31">
      <c r="A30">
        <v>26</v>
      </c>
      <c r="B30" t="s">
        <v>39</v>
      </c>
      <c r="C30">
        <v>5275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5275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5275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5275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5275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2859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2859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2859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2859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2859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4091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4091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4091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4091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4091</v>
      </c>
      <c r="AE32" t="str">
        <f t="shared" si="24"/>
        <v/>
      </c>
    </row>
    <row r="33" spans="1:31">
      <c r="A33">
        <v>29</v>
      </c>
      <c r="B33" t="s">
        <v>42</v>
      </c>
      <c r="C33">
        <v>1345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1345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1345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1345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1345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2533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2533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2533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2533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2533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3325</v>
      </c>
      <c r="D35" t="s">
        <v>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>
      <c r="A36">
        <v>32</v>
      </c>
      <c r="B36" t="s">
        <v>45</v>
      </c>
      <c r="C36">
        <v>5628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5628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5628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5628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5628</v>
      </c>
      <c r="AE36" t="str">
        <f t="shared" si="24"/>
        <v/>
      </c>
    </row>
    <row r="37" spans="1:31">
      <c r="A37">
        <v>33</v>
      </c>
      <c r="B37" t="s">
        <v>46</v>
      </c>
      <c r="C37">
        <v>7356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7356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7356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 t="str">
        <f t="shared" ref="U37:U68" si="39">IF(AND(I37&lt;(I$101+2*I$102), I37&gt;(I$101-2*I$102)), I37, "")</f>
        <v/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 t="str">
        <f t="shared" ref="AC37:AC68" si="47">IF(AND(Q37&lt;(Q$101+2*Q$102), Q37&gt;(Q$101-2*Q$102)), Q37, "")</f>
        <v/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3642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3642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3642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3642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3642</v>
      </c>
      <c r="AE38" t="str">
        <f t="shared" si="49"/>
        <v/>
      </c>
    </row>
    <row r="39" spans="1:31">
      <c r="A39">
        <v>35</v>
      </c>
      <c r="B39" t="s">
        <v>48</v>
      </c>
      <c r="C39">
        <v>4797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>
      <c r="A40">
        <v>36</v>
      </c>
      <c r="B40" t="s">
        <v>49</v>
      </c>
      <c r="C40">
        <v>2030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2030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2030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2030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2030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4417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4417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4417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4417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4417</v>
      </c>
      <c r="AE41" t="str">
        <f t="shared" si="49"/>
        <v/>
      </c>
    </row>
    <row r="42" spans="1:31">
      <c r="A42">
        <v>38</v>
      </c>
      <c r="B42" t="s">
        <v>51</v>
      </c>
      <c r="C42">
        <v>3433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3433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3433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3433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3433</v>
      </c>
    </row>
    <row r="43" spans="1:31">
      <c r="A43">
        <v>39</v>
      </c>
      <c r="B43" t="s">
        <v>52</v>
      </c>
      <c r="C43">
        <v>1342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1342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1342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1342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1342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1270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1270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1270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1270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1270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>
        <v>6527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6527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6527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6527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6527</v>
      </c>
    </row>
    <row r="46" spans="1:31">
      <c r="A46">
        <v>42</v>
      </c>
      <c r="B46" t="s">
        <v>55</v>
      </c>
      <c r="C46">
        <v>1325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1325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1325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1325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1325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5396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5396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5396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5396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5396</v>
      </c>
      <c r="AE47" t="str">
        <f t="shared" si="49"/>
        <v/>
      </c>
    </row>
    <row r="48" spans="1:31">
      <c r="A48">
        <v>44</v>
      </c>
      <c r="B48" t="s">
        <v>57</v>
      </c>
      <c r="C48">
        <v>6729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6729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6729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6729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6729</v>
      </c>
    </row>
    <row r="49" spans="1:31">
      <c r="A49">
        <v>45</v>
      </c>
      <c r="B49" t="s">
        <v>58</v>
      </c>
      <c r="C49">
        <v>1616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1616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1616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1616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1616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4217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4217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4217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4217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4217</v>
      </c>
      <c r="AE50" t="str">
        <f t="shared" si="49"/>
        <v/>
      </c>
    </row>
    <row r="51" spans="1:31">
      <c r="A51">
        <v>47</v>
      </c>
      <c r="B51" t="s">
        <v>60</v>
      </c>
      <c r="C51">
        <v>1609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1609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1609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1609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1609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2639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2639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2639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2639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2639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3049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3049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3049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3049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3049</v>
      </c>
      <c r="AE53" t="str">
        <f t="shared" si="49"/>
        <v/>
      </c>
    </row>
    <row r="54" spans="1:31">
      <c r="A54">
        <v>50</v>
      </c>
      <c r="B54" t="s">
        <v>63</v>
      </c>
      <c r="C54">
        <v>3681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3681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3681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3681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3681</v>
      </c>
    </row>
    <row r="55" spans="1:31">
      <c r="A55">
        <v>51</v>
      </c>
      <c r="B55" t="s">
        <v>64</v>
      </c>
      <c r="C55">
        <v>2711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2711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2711</v>
      </c>
      <c r="Q55" t="str">
        <f t="shared" si="35"/>
        <v/>
      </c>
      <c r="R55" t="str">
        <f t="shared" si="36"/>
        <v/>
      </c>
      <c r="S55" t="str">
        <f t="shared" si="37"/>
        <v/>
      </c>
      <c r="T55" t="str">
        <f t="shared" si="38"/>
        <v/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2711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1740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1740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1740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1740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1740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3372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3372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3372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3372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3372</v>
      </c>
      <c r="AE57" t="str">
        <f t="shared" si="49"/>
        <v/>
      </c>
    </row>
    <row r="58" spans="1:31">
      <c r="A58">
        <v>54</v>
      </c>
      <c r="B58" t="s">
        <v>67</v>
      </c>
      <c r="C58">
        <v>963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963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963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963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963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2054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2054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2054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2054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2054</v>
      </c>
    </row>
    <row r="60" spans="1:31">
      <c r="A60">
        <v>56</v>
      </c>
      <c r="B60" t="s">
        <v>69</v>
      </c>
      <c r="C60">
        <v>2125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2125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2125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2125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2125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1760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1760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1760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1760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1760</v>
      </c>
    </row>
    <row r="62" spans="1:31">
      <c r="A62">
        <v>58</v>
      </c>
      <c r="B62" t="s">
        <v>71</v>
      </c>
      <c r="C62">
        <v>1972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1972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1972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1972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1972</v>
      </c>
      <c r="AE62" t="str">
        <f t="shared" si="49"/>
        <v/>
      </c>
    </row>
    <row r="63" spans="1:31">
      <c r="A63">
        <v>59</v>
      </c>
      <c r="B63" t="s">
        <v>72</v>
      </c>
      <c r="C63">
        <v>5673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5673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5673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5673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5673</v>
      </c>
    </row>
    <row r="64" spans="1:31">
      <c r="A64">
        <v>60</v>
      </c>
      <c r="B64" t="s">
        <v>73</v>
      </c>
      <c r="C64" t="s">
        <v>74</v>
      </c>
      <c r="D64" t="s">
        <v>75</v>
      </c>
      <c r="E64" t="s">
        <v>5</v>
      </c>
      <c r="F64">
        <v>100</v>
      </c>
      <c r="G64">
        <f t="shared" si="25"/>
        <v>0</v>
      </c>
      <c r="H64" t="str">
        <f t="shared" si="26"/>
        <v/>
      </c>
      <c r="I64" t="str">
        <f t="shared" si="27"/>
        <v/>
      </c>
      <c r="J64" t="str">
        <f t="shared" si="28"/>
        <v/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 t="str">
        <f t="shared" si="36"/>
        <v/>
      </c>
      <c r="S64" t="str">
        <f t="shared" si="37"/>
        <v/>
      </c>
      <c r="T64" t="str">
        <f t="shared" si="38"/>
        <v/>
      </c>
      <c r="U64" t="str">
        <f t="shared" si="39"/>
        <v/>
      </c>
      <c r="V64" t="str">
        <f t="shared" si="40"/>
        <v/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 t="str">
        <f t="shared" si="48"/>
        <v/>
      </c>
      <c r="AE64" t="str">
        <f t="shared" si="49"/>
        <v/>
      </c>
    </row>
    <row r="65" spans="1:31">
      <c r="A65">
        <v>61</v>
      </c>
      <c r="B65" t="s">
        <v>76</v>
      </c>
      <c r="C65">
        <v>1703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1703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1703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1703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1703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1295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1295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1295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1295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1295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1086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1086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1086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1086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1086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2183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2183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2183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2183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2183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2208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2208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2208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2208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2208</v>
      </c>
    </row>
    <row r="70" spans="1:31">
      <c r="A70">
        <v>66</v>
      </c>
      <c r="B70" t="s">
        <v>81</v>
      </c>
      <c r="C70">
        <v>1347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1347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1347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1347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1347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5904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5904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5904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5904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5904</v>
      </c>
    </row>
    <row r="72" spans="1:31">
      <c r="A72">
        <v>68</v>
      </c>
      <c r="B72" t="s">
        <v>83</v>
      </c>
      <c r="C72">
        <v>2773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2773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2773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2773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2773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1333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1333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1333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1333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1333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1726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1726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1726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1726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1726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2380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2380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2380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2380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2380</v>
      </c>
      <c r="AE75" t="str">
        <f t="shared" si="74"/>
        <v/>
      </c>
    </row>
    <row r="76" spans="1:31">
      <c r="A76">
        <v>72</v>
      </c>
      <c r="B76" t="s">
        <v>87</v>
      </c>
      <c r="C76">
        <v>5672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5672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5672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5672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5672</v>
      </c>
      <c r="AE76" t="str">
        <f t="shared" si="74"/>
        <v/>
      </c>
    </row>
    <row r="77" spans="1:31">
      <c r="A77">
        <v>73</v>
      </c>
      <c r="B77" t="s">
        <v>88</v>
      </c>
      <c r="C77">
        <v>2970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2970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2970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2970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2970</v>
      </c>
      <c r="AE77" t="str">
        <f t="shared" si="74"/>
        <v/>
      </c>
    </row>
    <row r="78" spans="1:31">
      <c r="A78">
        <v>74</v>
      </c>
      <c r="B78" t="s">
        <v>89</v>
      </c>
      <c r="C78">
        <v>3307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3307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3307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3307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3307</v>
      </c>
      <c r="AE78" t="str">
        <f t="shared" si="74"/>
        <v/>
      </c>
    </row>
    <row r="79" spans="1:31">
      <c r="A79">
        <v>75</v>
      </c>
      <c r="B79" t="s">
        <v>90</v>
      </c>
      <c r="C79">
        <v>6274</v>
      </c>
      <c r="D79" t="s">
        <v>6</v>
      </c>
      <c r="E79" t="s">
        <v>5</v>
      </c>
      <c r="F79">
        <v>150</v>
      </c>
      <c r="G79">
        <f t="shared" si="50"/>
        <v>0</v>
      </c>
      <c r="H79" t="str">
        <f t="shared" si="51"/>
        <v/>
      </c>
      <c r="I79" t="str">
        <f t="shared" si="52"/>
        <v/>
      </c>
      <c r="J79" t="str">
        <f t="shared" si="53"/>
        <v/>
      </c>
      <c r="K79" t="str">
        <f t="shared" si="54"/>
        <v/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 t="str">
        <f t="shared" si="62"/>
        <v/>
      </c>
      <c r="T79" t="str">
        <f t="shared" si="63"/>
        <v/>
      </c>
      <c r="U79" t="str">
        <f t="shared" si="64"/>
        <v/>
      </c>
      <c r="V79" t="str">
        <f t="shared" si="65"/>
        <v/>
      </c>
      <c r="W79" t="str">
        <f t="shared" si="66"/>
        <v/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 t="str">
        <f t="shared" si="74"/>
        <v/>
      </c>
    </row>
    <row r="80" spans="1:31">
      <c r="A80">
        <v>76</v>
      </c>
      <c r="B80" t="s">
        <v>91</v>
      </c>
      <c r="C80">
        <v>2292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2292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2292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2292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2292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2073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2073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2073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2073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2073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1528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1528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1528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1528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1528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1692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1692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1692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1692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1692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6458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6458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6458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6458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6458</v>
      </c>
    </row>
    <row r="85" spans="1:31">
      <c r="A85">
        <v>81</v>
      </c>
      <c r="B85" t="s">
        <v>96</v>
      </c>
      <c r="C85">
        <v>6253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6253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6253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950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950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950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950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950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2869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2869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2869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2869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2869</v>
      </c>
    </row>
    <row r="88" spans="1:31">
      <c r="A88">
        <v>84</v>
      </c>
      <c r="B88" t="s">
        <v>99</v>
      </c>
      <c r="C88">
        <v>2005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2005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2005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2005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2005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3645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3645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3645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3645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3645</v>
      </c>
      <c r="AE89" t="str">
        <f t="shared" si="74"/>
        <v/>
      </c>
    </row>
    <row r="90" spans="1:31">
      <c r="A90">
        <v>86</v>
      </c>
      <c r="B90" t="s">
        <v>101</v>
      </c>
      <c r="C90">
        <v>2607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2607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2607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2607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2607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3211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>
      <c r="A92">
        <v>88</v>
      </c>
      <c r="B92" t="s">
        <v>103</v>
      </c>
      <c r="C92" t="s">
        <v>74</v>
      </c>
      <c r="D92" t="s">
        <v>75</v>
      </c>
      <c r="E92" t="s">
        <v>6</v>
      </c>
      <c r="F92">
        <v>100</v>
      </c>
      <c r="G92">
        <f t="shared" si="50"/>
        <v>0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 t="str">
        <f t="shared" si="57"/>
        <v/>
      </c>
      <c r="O92" t="str">
        <f t="shared" si="58"/>
        <v/>
      </c>
      <c r="P92" t="str">
        <f t="shared" si="59"/>
        <v/>
      </c>
      <c r="Q92" t="str">
        <f t="shared" si="60"/>
        <v/>
      </c>
      <c r="R92" t="str">
        <f t="shared" si="61"/>
        <v/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 t="str">
        <f t="shared" si="69"/>
        <v/>
      </c>
      <c r="AA92" t="str">
        <f t="shared" si="70"/>
        <v/>
      </c>
      <c r="AB92" t="str">
        <f t="shared" si="71"/>
        <v/>
      </c>
      <c r="AC92" t="str">
        <f t="shared" si="72"/>
        <v/>
      </c>
      <c r="AD92" t="str">
        <f t="shared" si="73"/>
        <v/>
      </c>
      <c r="AE92" t="str">
        <f t="shared" si="74"/>
        <v/>
      </c>
    </row>
    <row r="93" spans="1:31">
      <c r="A93">
        <v>89</v>
      </c>
      <c r="B93" t="s">
        <v>104</v>
      </c>
      <c r="C93">
        <v>4031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4031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4031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4031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4031</v>
      </c>
      <c r="AE93" t="str">
        <f t="shared" si="74"/>
        <v/>
      </c>
    </row>
    <row r="94" spans="1:31">
      <c r="A94">
        <v>90</v>
      </c>
      <c r="B94" t="s">
        <v>105</v>
      </c>
      <c r="C94">
        <v>1671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1671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1671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1671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1671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1404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1404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1404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1404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1404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2720</v>
      </c>
      <c r="D96" t="s">
        <v>6</v>
      </c>
      <c r="E96" t="s">
        <v>5</v>
      </c>
      <c r="F96">
        <v>150</v>
      </c>
      <c r="G96">
        <f t="shared" si="50"/>
        <v>0</v>
      </c>
      <c r="H96" t="str">
        <f t="shared" si="51"/>
        <v/>
      </c>
      <c r="I96" t="str">
        <f t="shared" si="52"/>
        <v/>
      </c>
      <c r="J96" t="str">
        <f t="shared" si="53"/>
        <v/>
      </c>
      <c r="K96" t="str">
        <f t="shared" si="54"/>
        <v/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 t="str">
        <f t="shared" si="62"/>
        <v/>
      </c>
      <c r="T96" t="str">
        <f t="shared" si="63"/>
        <v/>
      </c>
      <c r="U96" t="str">
        <f t="shared" si="64"/>
        <v/>
      </c>
      <c r="V96" t="str">
        <f t="shared" si="65"/>
        <v/>
      </c>
      <c r="W96" t="str">
        <f t="shared" si="66"/>
        <v/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 t="str">
        <f t="shared" si="74"/>
        <v/>
      </c>
    </row>
    <row r="97" spans="1:31">
      <c r="A97">
        <v>93</v>
      </c>
      <c r="B97" t="s">
        <v>108</v>
      </c>
      <c r="C97">
        <v>2620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2620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2620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2620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2620</v>
      </c>
    </row>
    <row r="98" spans="1:31">
      <c r="A98">
        <v>94</v>
      </c>
      <c r="B98" t="s">
        <v>109</v>
      </c>
      <c r="C98">
        <v>2134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2134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2134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2134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2134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2399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2399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2399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2399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2399</v>
      </c>
      <c r="AE99" t="str">
        <f t="shared" si="74"/>
        <v/>
      </c>
    </row>
    <row r="100" spans="1:31">
      <c r="A100">
        <v>96</v>
      </c>
      <c r="B100" t="s">
        <v>111</v>
      </c>
      <c r="C100">
        <v>2129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2129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2129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2129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2129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1529.75</v>
      </c>
      <c r="I101">
        <f t="shared" si="75"/>
        <v>2762.1666666666665</v>
      </c>
      <c r="J101">
        <f t="shared" si="75"/>
        <v>3757.818181818182</v>
      </c>
      <c r="K101">
        <f t="shared" si="75"/>
        <v>4920.2857142857147</v>
      </c>
      <c r="L101">
        <f t="shared" si="75"/>
        <v>2087.0833333333335</v>
      </c>
      <c r="M101">
        <f t="shared" si="75"/>
        <v>2615.0833333333335</v>
      </c>
      <c r="N101">
        <f t="shared" si="75"/>
        <v>3917</v>
      </c>
      <c r="O101">
        <f t="shared" si="75"/>
        <v>3819.5</v>
      </c>
      <c r="P101">
        <f t="shared" si="75"/>
        <v>1808.4166666666667</v>
      </c>
      <c r="Q101">
        <f t="shared" si="75"/>
        <v>2688.625</v>
      </c>
      <c r="R101">
        <f t="shared" si="75"/>
        <v>3837.409090909091</v>
      </c>
      <c r="S101">
        <f t="shared" si="75"/>
        <v>4225.0526315789475</v>
      </c>
      <c r="T101">
        <f t="shared" si="75"/>
        <v>1422.3636363636363</v>
      </c>
      <c r="U101">
        <f t="shared" si="75"/>
        <v>2344.5454545454545</v>
      </c>
      <c r="V101">
        <f t="shared" si="75"/>
        <v>3509</v>
      </c>
      <c r="W101">
        <f t="shared" si="75"/>
        <v>4920.2857142857147</v>
      </c>
      <c r="X101">
        <f t="shared" si="75"/>
        <v>2087.0833333333335</v>
      </c>
      <c r="Y101">
        <f t="shared" si="75"/>
        <v>2284.3636363636365</v>
      </c>
      <c r="Z101">
        <f t="shared" si="75"/>
        <v>3917</v>
      </c>
      <c r="AA101">
        <f t="shared" si="75"/>
        <v>3819.5</v>
      </c>
      <c r="AB101">
        <f t="shared" si="75"/>
        <v>1808.4166666666667</v>
      </c>
      <c r="AC101">
        <f t="shared" si="75"/>
        <v>2314.4545454545455</v>
      </c>
      <c r="AD101">
        <f t="shared" si="75"/>
        <v>3722.7142857142858</v>
      </c>
      <c r="AE101">
        <f t="shared" si="75"/>
        <v>4225.0526315789475</v>
      </c>
    </row>
    <row r="102" spans="1:31">
      <c r="G102" t="s">
        <v>13</v>
      </c>
      <c r="H102">
        <f t="shared" ref="H102:AE102" si="76">STDEV(H5:H100)</f>
        <v>464.438492845246</v>
      </c>
      <c r="I102">
        <f t="shared" si="76"/>
        <v>1622.0589515872234</v>
      </c>
      <c r="J102">
        <f t="shared" si="76"/>
        <v>1221.5026662420196</v>
      </c>
      <c r="K102">
        <f t="shared" si="76"/>
        <v>1694.0692345440232</v>
      </c>
      <c r="L102">
        <f t="shared" si="76"/>
        <v>551.7084965373607</v>
      </c>
      <c r="M102">
        <f t="shared" si="76"/>
        <v>1766.8504828614898</v>
      </c>
      <c r="N102">
        <f t="shared" si="76"/>
        <v>1156.6068476366547</v>
      </c>
      <c r="O102">
        <f t="shared" si="76"/>
        <v>1622.4843744870227</v>
      </c>
      <c r="P102">
        <f t="shared" si="76"/>
        <v>574.25421704772987</v>
      </c>
      <c r="Q102">
        <f t="shared" si="76"/>
        <v>1660.4215759205879</v>
      </c>
      <c r="R102">
        <f t="shared" si="76"/>
        <v>1163.6855515003022</v>
      </c>
      <c r="S102">
        <f t="shared" si="76"/>
        <v>1692.0295661221703</v>
      </c>
      <c r="T102">
        <f t="shared" si="76"/>
        <v>291.63891123348867</v>
      </c>
      <c r="U102">
        <f t="shared" si="76"/>
        <v>769.4180090999123</v>
      </c>
      <c r="V102">
        <f t="shared" si="76"/>
        <v>949.29997600571153</v>
      </c>
      <c r="W102">
        <f t="shared" si="76"/>
        <v>1694.0692345440232</v>
      </c>
      <c r="X102">
        <f t="shared" si="76"/>
        <v>551.7084965373607</v>
      </c>
      <c r="Y102">
        <f t="shared" si="76"/>
        <v>1410.7373442797405</v>
      </c>
      <c r="Z102">
        <f t="shared" si="76"/>
        <v>1156.6068476366547</v>
      </c>
      <c r="AA102">
        <f t="shared" si="76"/>
        <v>1622.4843744870227</v>
      </c>
      <c r="AB102">
        <f t="shared" si="76"/>
        <v>574.25421704772987</v>
      </c>
      <c r="AC102">
        <f t="shared" si="76"/>
        <v>1109.3060777017199</v>
      </c>
      <c r="AD102">
        <f t="shared" si="76"/>
        <v>1057.3524078024855</v>
      </c>
      <c r="AE102">
        <f t="shared" si="76"/>
        <v>1692.0295661221703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4" t="s">
        <v>9</v>
      </c>
      <c r="I104" s="4"/>
      <c r="J104" s="4"/>
      <c r="K104" s="4"/>
      <c r="L104" s="4" t="s">
        <v>10</v>
      </c>
      <c r="M104" s="4"/>
      <c r="N104" s="4"/>
      <c r="O104" s="4"/>
      <c r="P104" s="4" t="s">
        <v>11</v>
      </c>
      <c r="Q104" s="4"/>
      <c r="R104" s="4"/>
      <c r="S104" s="4"/>
      <c r="T104" s="4" t="s">
        <v>9</v>
      </c>
      <c r="U104" s="4"/>
      <c r="V104" s="4"/>
      <c r="W104" s="4"/>
      <c r="X104" s="4" t="s">
        <v>10</v>
      </c>
      <c r="Y104" s="4"/>
      <c r="Z104" s="4"/>
      <c r="AA104" s="4"/>
      <c r="AB104" s="4" t="s">
        <v>11</v>
      </c>
      <c r="AC104" s="4"/>
      <c r="AD104" s="4"/>
      <c r="AE104" s="4"/>
    </row>
    <row r="105" spans="1:31" s="2" customFormat="1">
      <c r="H105" s="5" t="s">
        <v>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5" t="s">
        <v>8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1</v>
      </c>
      <c r="K106" s="3">
        <f>COUNTIFS($G$5:$G$100,0,$E$5:$E$100,"[b]",$F$5:$F$100,150)</f>
        <v>5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1</v>
      </c>
      <c r="O106" s="3">
        <f>COUNTIFS($G$5:$G$100,0,$E$5:$E$100,"[n]",$F$5:$F$100,150)</f>
        <v>0</v>
      </c>
      <c r="P106" s="3">
        <f>COUNTIFS($G$5:$G$100,0,$F$5:$F$100,0)</f>
        <v>0</v>
      </c>
      <c r="Q106" s="3">
        <f>COUNTIFS($G$5:$G$100,0,$F$5:$F$100,50)</f>
        <v>0</v>
      </c>
      <c r="R106" s="3">
        <f>COUNTIFS($G$5:$G$100,0,$F$5:$F$100,100)</f>
        <v>2</v>
      </c>
      <c r="S106" s="3">
        <f>COUNTIFS($G$5:$G$100,0,$F$5:$F$100,150)</f>
        <v>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  <mergeCell ref="H1:AE1"/>
    <mergeCell ref="X104:AA104"/>
    <mergeCell ref="AB104:AE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2014-06-03T21:01:44Z</dcterms:modified>
</cp:coreProperties>
</file>