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3900" yWindow="0" windowWidth="23540" windowHeight="1550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P102" i="1"/>
  <c r="P101" i="1"/>
  <c r="L102" i="1"/>
  <c r="L101" i="1"/>
  <c r="I101" i="1"/>
  <c r="I102" i="1"/>
  <c r="U71" i="1"/>
  <c r="H102" i="1"/>
  <c r="H101" i="1"/>
  <c r="O101" i="1"/>
  <c r="O102" i="1"/>
  <c r="AA100" i="1"/>
  <c r="T41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7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<sst xmlns="http://schemas.openxmlformats.org/spreadsheetml/2006/main" count="318" uniqueCount="117">
  <si>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</si>
  <si>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</si>
  <si>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</si>
  <si>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</si>
  <si>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</si>
  <si>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</si>
  <si>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</si>
  <si>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</si>
  <si>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</si>
  <si>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</si>
  <si>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</si>
  <si>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</si>
  <si>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</si>
  <si>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</si>
  <si>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</si>
  <si>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</si>
  <si>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</si>
  <si>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</si>
  <si>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</si>
  <si>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</si>
  <si>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</si>
  <si>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</si>
  <si>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</si>
  <si>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</si>
  <si>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</si>
  <si>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</si>
  <si>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</si>
  <si>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</si>
  <si>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</si>
  <si>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</si>
  <si>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</si>
  <si>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N/A</t>
  </si>
  <si>
    <t>[N/A]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</si>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</sst>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topLeftCell="A65" workbookViewId="0">
      <selection activeCell="F81" sqref="F81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t="s">
        <v>4</v>
      </c>
      <c r="D4" t="s">
        <v>112</v>
      </c>
      <c r="E4" t="s">
        <v>113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3644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3644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3644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 t="str">
        <f t="shared" ref="X5:X36" si="17">IF(AND(L5&lt;(L$101+2*L$102), L5&gt;(L$101-2*L$102)), L5, "")</f>
        <v/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7243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7243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7243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 t="str">
        <f t="shared" si="20"/>
        <v/>
      </c>
      <c r="AB6" t="str">
        <f t="shared" si="21"/>
        <v/>
      </c>
      <c r="AC6" t="str">
        <f t="shared" si="22"/>
        <v/>
      </c>
      <c r="AD6" t="str">
        <f t="shared" si="23"/>
        <v/>
      </c>
      <c r="AE6" t="str">
        <f t="shared" si="24"/>
        <v/>
      </c>
    </row>
    <row r="7" spans="1:31">
      <c r="A7">
        <v>3</v>
      </c>
      <c r="B7" t="s">
        <v>16</v>
      </c>
      <c r="C7">
        <v>1846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1846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1846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1846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1846</v>
      </c>
    </row>
    <row r="8" spans="1:31">
      <c r="A8">
        <v>4</v>
      </c>
      <c r="B8" t="s">
        <v>17</v>
      </c>
      <c r="C8">
        <v>1835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1835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1835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1835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1835</v>
      </c>
      <c r="AE8" t="str">
        <f t="shared" si="24"/>
        <v/>
      </c>
    </row>
    <row r="9" spans="1:31">
      <c r="A9">
        <v>5</v>
      </c>
      <c r="B9" t="s">
        <v>18</v>
      </c>
      <c r="C9">
        <v>1557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1557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1557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1557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1557</v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1720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1720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1720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1720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1720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>
        <v>6427</v>
      </c>
      <c r="D11" t="s">
        <v>5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>
      <c r="A12">
        <v>8</v>
      </c>
      <c r="B12" t="s">
        <v>21</v>
      </c>
      <c r="C12">
        <v>1174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1174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1174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1174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1174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>
        <v>3911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3911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3911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3911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3911</v>
      </c>
    </row>
    <row r="14" spans="1:31">
      <c r="A14">
        <v>10</v>
      </c>
      <c r="B14" t="s">
        <v>23</v>
      </c>
      <c r="C14">
        <v>3648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3648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3648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3648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3648</v>
      </c>
    </row>
    <row r="15" spans="1:31">
      <c r="A15">
        <v>11</v>
      </c>
      <c r="B15" t="s">
        <v>24</v>
      </c>
      <c r="C15">
        <v>1491</v>
      </c>
      <c r="D15" t="s">
        <v>5</v>
      </c>
      <c r="E15" t="s">
        <v>6</v>
      </c>
      <c r="F15">
        <v>50</v>
      </c>
      <c r="G15">
        <f t="shared" si="0"/>
        <v>0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 t="str">
        <f t="shared" si="6"/>
        <v/>
      </c>
      <c r="N15" t="str">
        <f t="shared" si="7"/>
        <v/>
      </c>
      <c r="O15" t="str">
        <f t="shared" si="8"/>
        <v/>
      </c>
      <c r="P15" t="str">
        <f t="shared" si="9"/>
        <v/>
      </c>
      <c r="Q15" t="str">
        <f t="shared" si="10"/>
        <v/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 t="str">
        <f t="shared" si="18"/>
        <v/>
      </c>
      <c r="Z15" t="str">
        <f t="shared" si="19"/>
        <v/>
      </c>
      <c r="AA15" t="str">
        <f t="shared" si="20"/>
        <v/>
      </c>
      <c r="AB15" t="str">
        <f t="shared" si="21"/>
        <v/>
      </c>
      <c r="AC15" t="str">
        <f t="shared" si="22"/>
        <v/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25</v>
      </c>
      <c r="C16">
        <v>1290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1290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1290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1290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1290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26</v>
      </c>
      <c r="C17">
        <v>855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855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855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855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855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27</v>
      </c>
      <c r="C18">
        <v>3528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3528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3528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3528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 t="str">
        <f t="shared" si="23"/>
        <v/>
      </c>
      <c r="AE18" t="str">
        <f t="shared" si="24"/>
        <v/>
      </c>
    </row>
    <row r="19" spans="1:31">
      <c r="A19">
        <v>15</v>
      </c>
      <c r="B19" t="s">
        <v>28</v>
      </c>
      <c r="C19">
        <v>3039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3039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3039</v>
      </c>
      <c r="S19" t="str">
        <f t="shared" si="12"/>
        <v/>
      </c>
      <c r="T19" t="str">
        <f t="shared" si="13"/>
        <v/>
      </c>
      <c r="U19" t="str">
        <f t="shared" si="14"/>
        <v/>
      </c>
      <c r="V19" t="str">
        <f t="shared" si="15"/>
        <v/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3039</v>
      </c>
      <c r="AE19" t="str">
        <f t="shared" si="24"/>
        <v/>
      </c>
    </row>
    <row r="20" spans="1:31">
      <c r="A20">
        <v>16</v>
      </c>
      <c r="B20" t="s">
        <v>29</v>
      </c>
      <c r="C20">
        <v>1711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1711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1711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1711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1711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30</v>
      </c>
      <c r="C21" t="s">
        <v>31</v>
      </c>
      <c r="D21" t="s">
        <v>32</v>
      </c>
      <c r="E21" t="s">
        <v>6</v>
      </c>
      <c r="F21">
        <v>100</v>
      </c>
      <c r="G21">
        <f t="shared" si="0"/>
        <v>0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  <c r="O21" t="str">
        <f t="shared" si="8"/>
        <v/>
      </c>
      <c r="P21" t="str">
        <f t="shared" si="9"/>
        <v/>
      </c>
      <c r="Q21" t="str">
        <f t="shared" si="10"/>
        <v/>
      </c>
      <c r="R21" t="str">
        <f t="shared" si="11"/>
        <v/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 t="str">
        <f t="shared" si="19"/>
        <v/>
      </c>
      <c r="AA21" t="str">
        <f t="shared" si="20"/>
        <v/>
      </c>
      <c r="AB21" t="str">
        <f t="shared" si="21"/>
        <v/>
      </c>
      <c r="AC21" t="str">
        <f t="shared" si="22"/>
        <v/>
      </c>
      <c r="AD21" t="str">
        <f t="shared" si="23"/>
        <v/>
      </c>
      <c r="AE21" t="str">
        <f t="shared" si="24"/>
        <v/>
      </c>
    </row>
    <row r="22" spans="1:31">
      <c r="A22">
        <v>18</v>
      </c>
      <c r="B22" t="s">
        <v>33</v>
      </c>
      <c r="C22" t="s">
        <v>31</v>
      </c>
      <c r="D22" t="s">
        <v>6</v>
      </c>
      <c r="E22" t="s">
        <v>5</v>
      </c>
      <c r="F22">
        <v>150</v>
      </c>
      <c r="G22">
        <f t="shared" si="0"/>
        <v>0</v>
      </c>
      <c r="H22" t="str">
        <f t="shared" si="1"/>
        <v/>
      </c>
      <c r="I22" t="str">
        <f t="shared" si="2"/>
        <v/>
      </c>
      <c r="J22" t="str">
        <f t="shared" si="3"/>
        <v/>
      </c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 t="str">
        <f t="shared" si="12"/>
        <v/>
      </c>
      <c r="T22" t="str">
        <f t="shared" si="13"/>
        <v/>
      </c>
      <c r="U22" t="str">
        <f t="shared" si="14"/>
        <v/>
      </c>
      <c r="V22" t="str">
        <f t="shared" si="15"/>
        <v/>
      </c>
      <c r="W22" t="str">
        <f t="shared" si="16"/>
        <v/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 t="str">
        <f t="shared" si="24"/>
        <v/>
      </c>
    </row>
    <row r="23" spans="1:31">
      <c r="A23">
        <v>19</v>
      </c>
      <c r="B23" t="s">
        <v>34</v>
      </c>
      <c r="C23">
        <v>5811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5811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5811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 t="str">
        <f t="shared" si="18"/>
        <v/>
      </c>
      <c r="Z23" t="str">
        <f t="shared" si="19"/>
        <v/>
      </c>
      <c r="AA23" t="str">
        <f t="shared" si="20"/>
        <v/>
      </c>
      <c r="AB23" t="str">
        <f t="shared" si="21"/>
        <v/>
      </c>
      <c r="AC23" t="str">
        <f t="shared" si="22"/>
        <v/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35</v>
      </c>
      <c r="C24">
        <v>1193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1193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1193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1193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1193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36</v>
      </c>
      <c r="C25">
        <v>3356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3356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3356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3356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3356</v>
      </c>
      <c r="AE25" t="str">
        <f t="shared" si="24"/>
        <v/>
      </c>
    </row>
    <row r="26" spans="1:31">
      <c r="A26">
        <v>22</v>
      </c>
      <c r="B26" t="s">
        <v>37</v>
      </c>
      <c r="C26">
        <v>1433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1433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1433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1433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1433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38</v>
      </c>
      <c r="C27">
        <v>1034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1034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1034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1034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1034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39</v>
      </c>
      <c r="C28">
        <v>1799</v>
      </c>
      <c r="D28" t="s">
        <v>5</v>
      </c>
      <c r="E28" t="s">
        <v>6</v>
      </c>
      <c r="F28">
        <v>150</v>
      </c>
      <c r="G28">
        <f t="shared" si="0"/>
        <v>0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 t="str">
        <f t="shared" si="8"/>
        <v/>
      </c>
      <c r="P28" t="str">
        <f t="shared" si="9"/>
        <v/>
      </c>
      <c r="Q28" t="str">
        <f t="shared" si="10"/>
        <v/>
      </c>
      <c r="R28" t="str">
        <f t="shared" si="11"/>
        <v/>
      </c>
      <c r="S28" t="str">
        <f t="shared" si="12"/>
        <v/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 t="str">
        <f t="shared" si="20"/>
        <v/>
      </c>
      <c r="AB28" t="str">
        <f t="shared" si="21"/>
        <v/>
      </c>
      <c r="AC28" t="str">
        <f t="shared" si="22"/>
        <v/>
      </c>
      <c r="AD28" t="str">
        <f t="shared" si="23"/>
        <v/>
      </c>
      <c r="AE28" t="str">
        <f t="shared" si="24"/>
        <v/>
      </c>
    </row>
    <row r="29" spans="1:31">
      <c r="A29">
        <v>25</v>
      </c>
      <c r="B29" t="s">
        <v>40</v>
      </c>
      <c r="C29">
        <v>2462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2462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2462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2462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2462</v>
      </c>
    </row>
    <row r="30" spans="1:31">
      <c r="A30">
        <v>26</v>
      </c>
      <c r="B30" t="s">
        <v>41</v>
      </c>
      <c r="C30">
        <v>1540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1540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1540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1540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1540</v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42</v>
      </c>
      <c r="C31">
        <v>2262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2262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2262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2262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2262</v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43</v>
      </c>
      <c r="C32">
        <v>2247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2247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2247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2247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2247</v>
      </c>
      <c r="AE32" t="str">
        <f t="shared" si="24"/>
        <v/>
      </c>
    </row>
    <row r="33" spans="1:31">
      <c r="A33">
        <v>29</v>
      </c>
      <c r="B33" t="s">
        <v>44</v>
      </c>
      <c r="C33">
        <v>875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875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875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875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875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45</v>
      </c>
      <c r="C34">
        <v>1232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1232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1232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1232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1232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46</v>
      </c>
      <c r="C35">
        <v>2214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2214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2214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2214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2214</v>
      </c>
    </row>
    <row r="36" spans="1:31">
      <c r="A36">
        <v>32</v>
      </c>
      <c r="B36" t="s">
        <v>47</v>
      </c>
      <c r="C36">
        <v>1982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1982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1982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1982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1982</v>
      </c>
      <c r="AE36" t="str">
        <f t="shared" si="24"/>
        <v/>
      </c>
    </row>
    <row r="37" spans="1:31">
      <c r="A37">
        <v>33</v>
      </c>
      <c r="B37" t="s">
        <v>48</v>
      </c>
      <c r="C37">
        <v>2195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2195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2195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2195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2195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49</v>
      </c>
      <c r="C38">
        <v>2061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2061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2061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2061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2061</v>
      </c>
      <c r="AE38" t="str">
        <f t="shared" si="49"/>
        <v/>
      </c>
    </row>
    <row r="39" spans="1:31">
      <c r="A39">
        <v>35</v>
      </c>
      <c r="B39" t="s">
        <v>50</v>
      </c>
      <c r="C39">
        <v>2911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2911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2911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2911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2911</v>
      </c>
    </row>
    <row r="40" spans="1:31">
      <c r="A40">
        <v>36</v>
      </c>
      <c r="B40" t="s">
        <v>51</v>
      </c>
      <c r="C40">
        <v>1846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1846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1846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1846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1846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52</v>
      </c>
      <c r="C41">
        <v>2382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2382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2382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2382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2382</v>
      </c>
      <c r="AE41" t="str">
        <f t="shared" si="49"/>
        <v/>
      </c>
    </row>
    <row r="42" spans="1:31">
      <c r="A42">
        <v>38</v>
      </c>
      <c r="B42" t="s">
        <v>53</v>
      </c>
      <c r="C42">
        <v>2490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2490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2490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2490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2490</v>
      </c>
    </row>
    <row r="43" spans="1:31">
      <c r="A43">
        <v>39</v>
      </c>
      <c r="B43" t="s">
        <v>54</v>
      </c>
      <c r="C43">
        <v>1752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1752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1752</v>
      </c>
      <c r="Q43" t="str">
        <f t="shared" si="35"/>
        <v/>
      </c>
      <c r="R43" t="str">
        <f t="shared" si="36"/>
        <v/>
      </c>
      <c r="S43" t="str">
        <f t="shared" si="37"/>
        <v/>
      </c>
      <c r="T43" t="str">
        <f t="shared" si="38"/>
        <v/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1752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55</v>
      </c>
      <c r="C44">
        <v>2547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2547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2547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2547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2547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56</v>
      </c>
      <c r="C45">
        <v>3371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3371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3371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3371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3371</v>
      </c>
    </row>
    <row r="46" spans="1:31">
      <c r="A46">
        <v>42</v>
      </c>
      <c r="B46" t="s">
        <v>57</v>
      </c>
      <c r="C46">
        <v>974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974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974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974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974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58</v>
      </c>
      <c r="C47">
        <v>2432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2432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2432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2432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2432</v>
      </c>
      <c r="AE47" t="str">
        <f t="shared" si="49"/>
        <v/>
      </c>
    </row>
    <row r="48" spans="1:31">
      <c r="A48">
        <v>44</v>
      </c>
      <c r="B48" t="s">
        <v>59</v>
      </c>
      <c r="C48">
        <v>2607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2607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2607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2607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2607</v>
      </c>
    </row>
    <row r="49" spans="1:31">
      <c r="A49">
        <v>45</v>
      </c>
      <c r="B49" t="s">
        <v>60</v>
      </c>
      <c r="C49">
        <v>1318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1318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1318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1318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1318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61</v>
      </c>
      <c r="C50">
        <v>1780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1780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1780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1780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1780</v>
      </c>
      <c r="AE50" t="str">
        <f t="shared" si="49"/>
        <v/>
      </c>
    </row>
    <row r="51" spans="1:31">
      <c r="A51">
        <v>47</v>
      </c>
      <c r="B51" t="s">
        <v>62</v>
      </c>
      <c r="C51">
        <v>797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797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797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797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797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63</v>
      </c>
      <c r="C52">
        <v>1354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1354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1354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1354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1354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64</v>
      </c>
      <c r="C53">
        <v>1548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1548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1548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1548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1548</v>
      </c>
      <c r="AE53" t="str">
        <f t="shared" si="49"/>
        <v/>
      </c>
    </row>
    <row r="54" spans="1:31">
      <c r="A54">
        <v>50</v>
      </c>
      <c r="B54" t="s">
        <v>65</v>
      </c>
      <c r="C54">
        <v>2029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2029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2029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2029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2029</v>
      </c>
    </row>
    <row r="55" spans="1:31">
      <c r="A55">
        <v>51</v>
      </c>
      <c r="B55" t="s">
        <v>66</v>
      </c>
      <c r="C55">
        <v>849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849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849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849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849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67</v>
      </c>
      <c r="C56">
        <v>1199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1199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1199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1199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1199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68</v>
      </c>
      <c r="C57">
        <v>2350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2350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2350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2350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2350</v>
      </c>
      <c r="AE57" t="str">
        <f t="shared" si="49"/>
        <v/>
      </c>
    </row>
    <row r="58" spans="1:31">
      <c r="A58">
        <v>54</v>
      </c>
      <c r="B58" t="s">
        <v>69</v>
      </c>
      <c r="C58">
        <v>1248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1248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1248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1248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1248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70</v>
      </c>
      <c r="C59">
        <v>2216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2216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2216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2216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2216</v>
      </c>
    </row>
    <row r="60" spans="1:31">
      <c r="A60">
        <v>56</v>
      </c>
      <c r="B60" t="s">
        <v>71</v>
      </c>
      <c r="C60">
        <v>1602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1602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1602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1602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1602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72</v>
      </c>
      <c r="C61">
        <v>1711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1711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1711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1711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1711</v>
      </c>
    </row>
    <row r="62" spans="1:31">
      <c r="A62">
        <v>58</v>
      </c>
      <c r="B62" t="s">
        <v>73</v>
      </c>
      <c r="C62">
        <v>2365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2365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2365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2365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2365</v>
      </c>
      <c r="AE62" t="str">
        <f t="shared" si="49"/>
        <v/>
      </c>
    </row>
    <row r="63" spans="1:31">
      <c r="A63">
        <v>59</v>
      </c>
      <c r="B63" t="s">
        <v>74</v>
      </c>
      <c r="C63">
        <v>1202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1202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1202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1202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1202</v>
      </c>
    </row>
    <row r="64" spans="1:31">
      <c r="A64">
        <v>60</v>
      </c>
      <c r="B64" t="s">
        <v>75</v>
      </c>
      <c r="C64">
        <v>2124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2124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2124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2124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2124</v>
      </c>
      <c r="AE64" t="str">
        <f t="shared" si="49"/>
        <v/>
      </c>
    </row>
    <row r="65" spans="1:31">
      <c r="A65">
        <v>61</v>
      </c>
      <c r="B65" t="s">
        <v>76</v>
      </c>
      <c r="C65">
        <v>960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960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960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960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960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77</v>
      </c>
      <c r="C66">
        <v>919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919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919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919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919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78</v>
      </c>
      <c r="C67">
        <v>1212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1212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1212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1212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1212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79</v>
      </c>
      <c r="C68">
        <v>1421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1421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1421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1421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1421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80</v>
      </c>
      <c r="C69">
        <v>2326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2326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2326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2326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2326</v>
      </c>
    </row>
    <row r="70" spans="1:31">
      <c r="A70">
        <v>66</v>
      </c>
      <c r="B70" t="s">
        <v>81</v>
      </c>
      <c r="C70">
        <v>1229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1229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1229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1229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1229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82</v>
      </c>
      <c r="C71">
        <v>2415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2415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2415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2415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2415</v>
      </c>
    </row>
    <row r="72" spans="1:31">
      <c r="A72">
        <v>68</v>
      </c>
      <c r="B72" t="s">
        <v>83</v>
      </c>
      <c r="C72">
        <v>1164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1164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1164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1164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1164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84</v>
      </c>
      <c r="C73">
        <v>1720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1720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1720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1720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1720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85</v>
      </c>
      <c r="C74">
        <v>1098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1098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1098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1098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1098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86</v>
      </c>
      <c r="C75">
        <v>1695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1695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1695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1695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1695</v>
      </c>
      <c r="AE75" t="str">
        <f t="shared" si="74"/>
        <v/>
      </c>
    </row>
    <row r="76" spans="1:31">
      <c r="A76">
        <v>72</v>
      </c>
      <c r="B76" t="s">
        <v>87</v>
      </c>
      <c r="C76">
        <v>1937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1937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1937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1937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1937</v>
      </c>
      <c r="AE76" t="str">
        <f t="shared" si="74"/>
        <v/>
      </c>
    </row>
    <row r="77" spans="1:31">
      <c r="A77">
        <v>73</v>
      </c>
      <c r="B77" t="s">
        <v>88</v>
      </c>
      <c r="C77">
        <v>1869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1869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1869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1869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1869</v>
      </c>
      <c r="AE77" t="str">
        <f t="shared" si="74"/>
        <v/>
      </c>
    </row>
    <row r="78" spans="1:31">
      <c r="A78">
        <v>74</v>
      </c>
      <c r="B78" t="s">
        <v>89</v>
      </c>
      <c r="C78">
        <v>3374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3374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3374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3374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3374</v>
      </c>
      <c r="AE78" t="str">
        <f t="shared" si="74"/>
        <v/>
      </c>
    </row>
    <row r="79" spans="1:31">
      <c r="A79">
        <v>75</v>
      </c>
      <c r="B79" t="s">
        <v>90</v>
      </c>
      <c r="C79">
        <v>2371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2371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2371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2371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2371</v>
      </c>
    </row>
    <row r="80" spans="1:31">
      <c r="A80">
        <v>76</v>
      </c>
      <c r="B80" t="s">
        <v>91</v>
      </c>
      <c r="C80">
        <v>1177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1177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1177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1177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1177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92</v>
      </c>
      <c r="C81">
        <v>807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807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807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807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807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93</v>
      </c>
      <c r="C82">
        <v>823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823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823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823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823</v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94</v>
      </c>
      <c r="C83">
        <v>883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883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883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883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883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95</v>
      </c>
      <c r="C84">
        <v>3303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>
      <c r="A85">
        <v>81</v>
      </c>
      <c r="B85" t="s">
        <v>96</v>
      </c>
      <c r="C85">
        <v>3484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3484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3484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3484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3484</v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97</v>
      </c>
      <c r="C86">
        <v>748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748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748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748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748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98</v>
      </c>
      <c r="C87">
        <v>2266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2266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2266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2266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2266</v>
      </c>
    </row>
    <row r="88" spans="1:31">
      <c r="A88">
        <v>84</v>
      </c>
      <c r="B88" t="s">
        <v>99</v>
      </c>
      <c r="C88">
        <v>1665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1665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1665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1665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1665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100</v>
      </c>
      <c r="C89">
        <v>1856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1856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1856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1856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1856</v>
      </c>
      <c r="AE89" t="str">
        <f t="shared" si="74"/>
        <v/>
      </c>
    </row>
    <row r="90" spans="1:31">
      <c r="A90">
        <v>86</v>
      </c>
      <c r="B90" t="s">
        <v>101</v>
      </c>
      <c r="C90">
        <v>1615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1615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1615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1615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1615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102</v>
      </c>
      <c r="C91">
        <v>1811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1811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1811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1811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1811</v>
      </c>
    </row>
    <row r="92" spans="1:31">
      <c r="A92">
        <v>88</v>
      </c>
      <c r="B92" t="s">
        <v>103</v>
      </c>
      <c r="C92">
        <v>1693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1693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1693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1693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1693</v>
      </c>
      <c r="AE92" t="str">
        <f t="shared" si="74"/>
        <v/>
      </c>
    </row>
    <row r="93" spans="1:31">
      <c r="A93">
        <v>89</v>
      </c>
      <c r="B93" t="s">
        <v>104</v>
      </c>
      <c r="C93">
        <v>2172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2172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2172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2172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2172</v>
      </c>
      <c r="AE93" t="str">
        <f t="shared" si="74"/>
        <v/>
      </c>
    </row>
    <row r="94" spans="1:31">
      <c r="A94">
        <v>90</v>
      </c>
      <c r="B94" t="s">
        <v>105</v>
      </c>
      <c r="C94">
        <v>1023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1023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1023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1023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1023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106</v>
      </c>
      <c r="C95">
        <v>642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642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642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642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642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107</v>
      </c>
      <c r="C96">
        <v>3224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3224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3224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3224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3224</v>
      </c>
    </row>
    <row r="97" spans="1:31">
      <c r="A97">
        <v>93</v>
      </c>
      <c r="B97" t="s">
        <v>108</v>
      </c>
      <c r="C97">
        <v>5521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5521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5521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5521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5521</v>
      </c>
    </row>
    <row r="98" spans="1:31">
      <c r="A98">
        <v>94</v>
      </c>
      <c r="B98" t="s">
        <v>109</v>
      </c>
      <c r="C98">
        <v>1543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1543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1543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1543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1543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110</v>
      </c>
      <c r="C99">
        <v>1103</v>
      </c>
      <c r="D99" t="s">
        <v>6</v>
      </c>
      <c r="E99" t="s">
        <v>5</v>
      </c>
      <c r="F99">
        <v>100</v>
      </c>
      <c r="G99">
        <f t="shared" si="50"/>
        <v>0</v>
      </c>
      <c r="H99" t="str">
        <f t="shared" si="51"/>
        <v/>
      </c>
      <c r="I99" t="str">
        <f t="shared" si="52"/>
        <v/>
      </c>
      <c r="J99" t="str">
        <f t="shared" si="53"/>
        <v/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 t="str">
        <f t="shared" si="61"/>
        <v/>
      </c>
      <c r="S99" t="str">
        <f t="shared" si="62"/>
        <v/>
      </c>
      <c r="T99" t="str">
        <f t="shared" si="63"/>
        <v/>
      </c>
      <c r="U99" t="str">
        <f t="shared" si="64"/>
        <v/>
      </c>
      <c r="V99" t="str">
        <f t="shared" si="65"/>
        <v/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 t="str">
        <f t="shared" si="73"/>
        <v/>
      </c>
      <c r="AE99" t="str">
        <f t="shared" si="74"/>
        <v/>
      </c>
    </row>
    <row r="100" spans="1:31">
      <c r="A100">
        <v>96</v>
      </c>
      <c r="B100" t="s">
        <v>111</v>
      </c>
      <c r="C100">
        <v>1810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1810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1810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1810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1810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976.83333333333337</v>
      </c>
      <c r="I101">
        <f t="shared" si="75"/>
        <v>1492</v>
      </c>
      <c r="J101">
        <f t="shared" si="75"/>
        <v>2171.818181818182</v>
      </c>
      <c r="K101">
        <f t="shared" si="75"/>
        <v>2475.3636363636365</v>
      </c>
      <c r="L101">
        <f t="shared" si="75"/>
        <v>1525.25</v>
      </c>
      <c r="M101">
        <f t="shared" si="75"/>
        <v>2093.2727272727275</v>
      </c>
      <c r="N101">
        <f t="shared" si="75"/>
        <v>2373.5</v>
      </c>
      <c r="O101">
        <f t="shared" si="75"/>
        <v>3256.6</v>
      </c>
      <c r="P101">
        <f t="shared" si="75"/>
        <v>1251.0416666666667</v>
      </c>
      <c r="Q101">
        <f t="shared" si="75"/>
        <v>1779.5652173913043</v>
      </c>
      <c r="R101">
        <f t="shared" si="75"/>
        <v>2267.8571428571427</v>
      </c>
      <c r="S101">
        <f t="shared" si="75"/>
        <v>2847.3809523809523</v>
      </c>
      <c r="T101">
        <f t="shared" si="75"/>
        <v>906.36363636363637</v>
      </c>
      <c r="U101">
        <f t="shared" si="75"/>
        <v>1492</v>
      </c>
      <c r="V101">
        <f t="shared" si="75"/>
        <v>2085.1</v>
      </c>
      <c r="W101">
        <f t="shared" si="75"/>
        <v>2475.3636363636365</v>
      </c>
      <c r="X101">
        <f t="shared" si="75"/>
        <v>1332.6363636363637</v>
      </c>
      <c r="Y101">
        <f t="shared" si="75"/>
        <v>1721.5</v>
      </c>
      <c r="Z101">
        <f t="shared" si="75"/>
        <v>2373.5</v>
      </c>
      <c r="AA101">
        <f t="shared" si="75"/>
        <v>2813.6666666666665</v>
      </c>
      <c r="AB101">
        <f t="shared" si="75"/>
        <v>1147</v>
      </c>
      <c r="AC101">
        <f t="shared" si="75"/>
        <v>1596.3181818181818</v>
      </c>
      <c r="AD101">
        <f t="shared" si="75"/>
        <v>2204.85</v>
      </c>
      <c r="AE101">
        <f t="shared" si="75"/>
        <v>2627.6</v>
      </c>
    </row>
    <row r="102" spans="1:31">
      <c r="G102" t="s">
        <v>13</v>
      </c>
      <c r="H102">
        <f t="shared" ref="H102:AE102" si="76">STDEV(H5:H100)</f>
        <v>297.58324529245232</v>
      </c>
      <c r="I102">
        <f t="shared" si="76"/>
        <v>438.75526414868438</v>
      </c>
      <c r="J102">
        <f t="shared" si="76"/>
        <v>380.53720401080801</v>
      </c>
      <c r="K102">
        <f t="shared" si="76"/>
        <v>744.07825834750383</v>
      </c>
      <c r="L102">
        <f t="shared" si="76"/>
        <v>729.91918917594751</v>
      </c>
      <c r="M102">
        <f t="shared" si="76"/>
        <v>1428.4956486394412</v>
      </c>
      <c r="N102">
        <f t="shared" si="76"/>
        <v>758.68515648236234</v>
      </c>
      <c r="O102">
        <f t="shared" si="76"/>
        <v>1789.8281233434432</v>
      </c>
      <c r="P102">
        <f t="shared" si="76"/>
        <v>612.87919791088041</v>
      </c>
      <c r="Q102">
        <f t="shared" si="76"/>
        <v>1057.4073708018527</v>
      </c>
      <c r="R102">
        <f t="shared" si="76"/>
        <v>584.8750538118619</v>
      </c>
      <c r="S102">
        <f t="shared" si="76"/>
        <v>1370.4899662598948</v>
      </c>
      <c r="T102">
        <f t="shared" si="76"/>
        <v>178.49497064470611</v>
      </c>
      <c r="U102">
        <f t="shared" si="76"/>
        <v>438.75526414868438</v>
      </c>
      <c r="V102">
        <f t="shared" si="76"/>
        <v>262.65332030390653</v>
      </c>
      <c r="W102">
        <f t="shared" si="76"/>
        <v>744.07825834750383</v>
      </c>
      <c r="X102">
        <f t="shared" si="76"/>
        <v>310.3869432586601</v>
      </c>
      <c r="Y102">
        <f t="shared" si="76"/>
        <v>760.28887053978804</v>
      </c>
      <c r="Z102">
        <f t="shared" si="76"/>
        <v>758.68515648236234</v>
      </c>
      <c r="AA102">
        <f t="shared" si="76"/>
        <v>1181.8559556900325</v>
      </c>
      <c r="AB102">
        <f t="shared" si="76"/>
        <v>347.98537064339092</v>
      </c>
      <c r="AC102">
        <f t="shared" si="76"/>
        <v>601.87060675258704</v>
      </c>
      <c r="AD102">
        <f t="shared" si="76"/>
        <v>521.84987506491075</v>
      </c>
      <c r="AE102">
        <f t="shared" si="76"/>
        <v>953.58919766046927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0</v>
      </c>
      <c r="J106" s="3">
        <f>COUNTIFS($G$5:$G$100,0,$E$5:$E$100,"[b]",$F$5:$F$100,100)</f>
        <v>1</v>
      </c>
      <c r="K106" s="3">
        <f>COUNTIFS($G$5:$G$100,0,$E$5:$E$100,"[b]",$F$5:$F$100,150)</f>
        <v>1</v>
      </c>
      <c r="L106" s="3">
        <f>COUNTIFS($G$5:$G$100,0,$E$5:$E$100,"[n]",$F$5:$F$100,0)</f>
        <v>0</v>
      </c>
      <c r="M106" s="3">
        <f>COUNTIFS($G$5:$G$100,0,$E$5:$E$100,"[n]",$F$5:$F$100,50)</f>
        <v>1</v>
      </c>
      <c r="N106" s="3">
        <f>COUNTIFS($G$5:$G$100,0,$E$5:$E$100,"[n]",$F$5:$F$100,100)</f>
        <v>2</v>
      </c>
      <c r="O106" s="3">
        <f>COUNTIFS($G$5:$G$100,0,$E$5:$E$100,"[n]",$F$5:$F$100,150)</f>
        <v>2</v>
      </c>
      <c r="P106" s="3">
        <f>COUNTIFS($G$5:$G$100,0,$F$5:$F$100,0)</f>
        <v>0</v>
      </c>
      <c r="Q106" s="3">
        <f>COUNTIFS($G$5:$G$100,0,$F$5:$F$100,50)</f>
        <v>1</v>
      </c>
      <c r="R106" s="3">
        <f>COUNTIFS($G$5:$G$100,0,$F$5:$F$100,100)</f>
        <v>3</v>
      </c>
      <c r="S106" s="3">
        <f>COUNTIFS($G$5:$G$100,0,$F$5:$F$100,150)</f>
        <v>3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2014-06-03T20:53:13Z</dcterms:modified>
</cp:coreProperties>
</file>