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J86" i="1"/>
  <c r="Q88" i="1"/>
  <c r="Q90" i="1"/>
  <c r="Q92" i="1"/>
  <c r="Q94" i="1"/>
  <c r="Q96" i="1"/>
  <c r="Q98" i="1"/>
  <c r="Q100" i="1"/>
  <c r="R106" i="1"/>
  <c r="P106" i="1"/>
  <c r="N106" i="1"/>
  <c r="L106" i="1"/>
  <c r="J106" i="1"/>
  <c r="H106" i="1"/>
  <c r="Q99" i="1"/>
  <c r="Q97" i="1"/>
  <c r="Q95" i="1"/>
  <c r="Q93" i="1"/>
  <c r="Q91" i="1"/>
  <c r="Q89" i="1"/>
  <c r="Q87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I106" i="1"/>
  <c r="K106" i="1"/>
  <c r="M106" i="1"/>
  <c r="O106" i="1"/>
  <c r="Q106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P102" i="1"/>
  <c r="P101" i="1"/>
  <c r="L102" i="1"/>
  <c r="L101" i="1"/>
  <c r="I101" i="1"/>
  <c r="I102" i="1"/>
  <c r="H102" i="1"/>
  <c r="H101" i="1"/>
  <c r="O101" i="1"/>
  <c r="O102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A100" i="1"/>
  <c r="T41" i="1"/>
  <c r="U71" i="1"/>
  <c r="AD7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<sst xmlns="http://schemas.openxmlformats.org/spreadsheetml/2006/main" count="317" uniqueCount="117">
  <si>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</si>
  <si>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</si>
  <si>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</si>
  <si>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</si>
  <si>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</si>
  <si>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</si>
  <si>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</si>
  <si>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</si>
  <si>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</si>
  <si>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</si>
  <si>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</si>
  <si>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</si>
  <si>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</si>
  <si>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</si>
  <si>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</si>
  <si>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</si>
  <si>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</si>
  <si>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</si>
  <si>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</si>
  <si>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</si>
  <si>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</si>
  <si>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</si>
  <si>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</si>
  <si>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</si>
  <si>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N/A</t>
  </si>
  <si>
    <t>[N/A]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</si>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</sst>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104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>
      <c r="A2" t="s">
        <v>1</v>
      </c>
      <c r="H2" s="5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5" t="s">
        <v>8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>
      <c r="H3" s="4" t="s">
        <v>9</v>
      </c>
      <c r="I3" s="4"/>
      <c r="J3" s="4"/>
      <c r="K3" s="4"/>
      <c r="L3" s="4" t="s">
        <v>10</v>
      </c>
      <c r="M3" s="4"/>
      <c r="N3" s="4"/>
      <c r="O3" s="4"/>
      <c r="P3" s="4" t="s">
        <v>11</v>
      </c>
      <c r="Q3" s="4"/>
      <c r="R3" s="4"/>
      <c r="S3" s="4"/>
      <c r="T3" s="4" t="s">
        <v>9</v>
      </c>
      <c r="U3" s="4"/>
      <c r="V3" s="4"/>
      <c r="W3" s="4"/>
      <c r="X3" s="4" t="s">
        <v>10</v>
      </c>
      <c r="Y3" s="4"/>
      <c r="Z3" s="4"/>
      <c r="AA3" s="4"/>
      <c r="AB3" s="4" t="s">
        <v>11</v>
      </c>
      <c r="AC3" s="4"/>
      <c r="AD3" s="4"/>
      <c r="AE3" s="4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1757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1757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1757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1757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1757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3883</v>
      </c>
      <c r="D6" t="s">
        <v>5</v>
      </c>
      <c r="E6" t="s">
        <v>6</v>
      </c>
      <c r="F6">
        <v>150</v>
      </c>
      <c r="G6">
        <f t="shared" si="0"/>
        <v>0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 t="str">
        <f t="shared" si="8"/>
        <v/>
      </c>
      <c r="P6" t="str">
        <f t="shared" si="9"/>
        <v/>
      </c>
      <c r="Q6" t="str">
        <f t="shared" si="10"/>
        <v/>
      </c>
      <c r="R6" t="str">
        <f t="shared" si="11"/>
        <v/>
      </c>
      <c r="S6" t="str">
        <f t="shared" si="12"/>
        <v/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 t="str">
        <f t="shared" si="20"/>
        <v/>
      </c>
      <c r="AB6" t="str">
        <f t="shared" si="21"/>
        <v/>
      </c>
      <c r="AC6" t="str">
        <f t="shared" si="22"/>
        <v/>
      </c>
      <c r="AD6" t="str">
        <f t="shared" si="23"/>
        <v/>
      </c>
      <c r="AE6" t="str">
        <f t="shared" si="24"/>
        <v/>
      </c>
    </row>
    <row r="7" spans="1:31">
      <c r="A7">
        <v>3</v>
      </c>
      <c r="B7" t="s">
        <v>16</v>
      </c>
      <c r="C7">
        <v>3018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3018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3018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3018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3018</v>
      </c>
    </row>
    <row r="8" spans="1:31">
      <c r="A8">
        <v>4</v>
      </c>
      <c r="B8" t="s">
        <v>17</v>
      </c>
      <c r="C8">
        <v>3122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3122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3122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3122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3122</v>
      </c>
      <c r="AE8" t="str">
        <f t="shared" si="24"/>
        <v/>
      </c>
    </row>
    <row r="9" spans="1:31">
      <c r="A9">
        <v>5</v>
      </c>
      <c r="B9" t="s">
        <v>18</v>
      </c>
      <c r="C9">
        <v>4211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4211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4211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4211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 t="str">
        <f t="shared" si="22"/>
        <v/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2005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2005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2005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2005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2005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4070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4070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4070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4070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4070</v>
      </c>
      <c r="AE11" t="str">
        <f t="shared" si="24"/>
        <v/>
      </c>
    </row>
    <row r="12" spans="1:31">
      <c r="A12">
        <v>8</v>
      </c>
      <c r="B12" t="s">
        <v>21</v>
      </c>
      <c r="C12">
        <v>2414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2414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2414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2414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2414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7290</v>
      </c>
      <c r="D13" t="s">
        <v>5</v>
      </c>
      <c r="E13" t="s">
        <v>6</v>
      </c>
      <c r="F13">
        <v>150</v>
      </c>
      <c r="G13">
        <f t="shared" si="0"/>
        <v>0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 t="str">
        <f t="shared" si="8"/>
        <v/>
      </c>
      <c r="P13" t="str">
        <f t="shared" si="9"/>
        <v/>
      </c>
      <c r="Q13" t="str">
        <f t="shared" si="10"/>
        <v/>
      </c>
      <c r="R13" t="str">
        <f t="shared" si="11"/>
        <v/>
      </c>
      <c r="S13" t="str">
        <f t="shared" si="12"/>
        <v/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 t="str">
        <f t="shared" si="20"/>
        <v/>
      </c>
      <c r="AB13" t="str">
        <f t="shared" si="21"/>
        <v/>
      </c>
      <c r="AC13" t="str">
        <f t="shared" si="22"/>
        <v/>
      </c>
      <c r="AD13" t="str">
        <f t="shared" si="23"/>
        <v/>
      </c>
      <c r="AE13" t="str">
        <f t="shared" si="24"/>
        <v/>
      </c>
    </row>
    <row r="14" spans="1:31">
      <c r="A14">
        <v>10</v>
      </c>
      <c r="B14" t="s">
        <v>23</v>
      </c>
      <c r="C14" t="s">
        <v>24</v>
      </c>
      <c r="D14" t="s">
        <v>25</v>
      </c>
      <c r="E14" t="s">
        <v>5</v>
      </c>
      <c r="F14">
        <v>150</v>
      </c>
      <c r="G14">
        <f t="shared" si="0"/>
        <v>0</v>
      </c>
      <c r="H14" t="str">
        <f t="shared" si="1"/>
        <v/>
      </c>
      <c r="I14" t="str">
        <f t="shared" si="2"/>
        <v/>
      </c>
      <c r="J14" t="str">
        <f t="shared" si="3"/>
        <v/>
      </c>
      <c r="K14" t="str">
        <f t="shared" si="4"/>
        <v/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 t="str">
        <f t="shared" si="12"/>
        <v/>
      </c>
      <c r="T14" t="str">
        <f t="shared" si="13"/>
        <v/>
      </c>
      <c r="U14" t="str">
        <f t="shared" si="14"/>
        <v/>
      </c>
      <c r="V14" t="str">
        <f t="shared" si="15"/>
        <v/>
      </c>
      <c r="W14" t="str">
        <f t="shared" si="16"/>
        <v/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 t="str">
        <f t="shared" si="24"/>
        <v/>
      </c>
    </row>
    <row r="15" spans="1:31">
      <c r="A15">
        <v>11</v>
      </c>
      <c r="B15" t="s">
        <v>26</v>
      </c>
      <c r="C15">
        <v>3079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3079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3079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3079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3079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27</v>
      </c>
      <c r="C16">
        <v>1368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1368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1368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1368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1368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28</v>
      </c>
      <c r="C17">
        <v>1018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1018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1018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1018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1018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29</v>
      </c>
      <c r="C18">
        <v>3807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3807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3807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3807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3807</v>
      </c>
      <c r="AE18" t="str">
        <f t="shared" si="24"/>
        <v/>
      </c>
    </row>
    <row r="19" spans="1:31">
      <c r="A19">
        <v>15</v>
      </c>
      <c r="B19" t="s">
        <v>30</v>
      </c>
      <c r="C19">
        <v>4663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4663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4663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4663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4663</v>
      </c>
      <c r="AE19" t="str">
        <f t="shared" si="24"/>
        <v/>
      </c>
    </row>
    <row r="20" spans="1:31">
      <c r="A20">
        <v>16</v>
      </c>
      <c r="B20" t="s">
        <v>31</v>
      </c>
      <c r="C20">
        <v>2793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2793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2793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2793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2793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32</v>
      </c>
      <c r="C21">
        <v>3725</v>
      </c>
      <c r="D21" t="s">
        <v>5</v>
      </c>
      <c r="E21" t="s">
        <v>6</v>
      </c>
      <c r="F21">
        <v>100</v>
      </c>
      <c r="G21">
        <f t="shared" si="0"/>
        <v>0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 t="str">
        <f t="shared" si="7"/>
        <v/>
      </c>
      <c r="O21" t="str">
        <f t="shared" si="8"/>
        <v/>
      </c>
      <c r="P21" t="str">
        <f t="shared" si="9"/>
        <v/>
      </c>
      <c r="Q21" t="str">
        <f t="shared" si="10"/>
        <v/>
      </c>
      <c r="R21" t="str">
        <f t="shared" si="11"/>
        <v/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 t="str">
        <f t="shared" si="19"/>
        <v/>
      </c>
      <c r="AA21" t="str">
        <f t="shared" si="20"/>
        <v/>
      </c>
      <c r="AB21" t="str">
        <f t="shared" si="21"/>
        <v/>
      </c>
      <c r="AC21" t="str">
        <f t="shared" si="22"/>
        <v/>
      </c>
      <c r="AD21" t="str">
        <f t="shared" si="23"/>
        <v/>
      </c>
      <c r="AE21" t="str">
        <f t="shared" si="24"/>
        <v/>
      </c>
    </row>
    <row r="22" spans="1:31">
      <c r="A22">
        <v>18</v>
      </c>
      <c r="B22" t="s">
        <v>33</v>
      </c>
      <c r="C22">
        <v>3145</v>
      </c>
      <c r="D22" t="s">
        <v>6</v>
      </c>
      <c r="E22" t="s">
        <v>5</v>
      </c>
      <c r="F22">
        <v>150</v>
      </c>
      <c r="G22">
        <f t="shared" si="0"/>
        <v>0</v>
      </c>
      <c r="H22" t="str">
        <f t="shared" si="1"/>
        <v/>
      </c>
      <c r="I22" t="str">
        <f t="shared" si="2"/>
        <v/>
      </c>
      <c r="J22" t="str">
        <f t="shared" si="3"/>
        <v/>
      </c>
      <c r="K22" t="str">
        <f t="shared" si="4"/>
        <v/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 t="str">
        <f t="shared" si="12"/>
        <v/>
      </c>
      <c r="T22" t="str">
        <f t="shared" si="13"/>
        <v/>
      </c>
      <c r="U22" t="str">
        <f t="shared" si="14"/>
        <v/>
      </c>
      <c r="V22" t="str">
        <f t="shared" si="15"/>
        <v/>
      </c>
      <c r="W22" t="str">
        <f t="shared" si="16"/>
        <v/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 t="str">
        <f t="shared" si="24"/>
        <v/>
      </c>
    </row>
    <row r="23" spans="1:31">
      <c r="A23">
        <v>19</v>
      </c>
      <c r="B23" t="s">
        <v>34</v>
      </c>
      <c r="C23">
        <v>3000</v>
      </c>
      <c r="D23" t="s">
        <v>5</v>
      </c>
      <c r="E23" t="s">
        <v>6</v>
      </c>
      <c r="F23">
        <v>50</v>
      </c>
      <c r="G23">
        <f t="shared" si="0"/>
        <v>0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 t="str">
        <f t="shared" si="6"/>
        <v/>
      </c>
      <c r="N23" t="str">
        <f t="shared" si="7"/>
        <v/>
      </c>
      <c r="O23" t="str">
        <f t="shared" si="8"/>
        <v/>
      </c>
      <c r="P23" t="str">
        <f t="shared" si="9"/>
        <v/>
      </c>
      <c r="Q23" t="str">
        <f t="shared" si="10"/>
        <v/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 t="str">
        <f t="shared" si="18"/>
        <v/>
      </c>
      <c r="Z23" t="str">
        <f t="shared" si="19"/>
        <v/>
      </c>
      <c r="AA23" t="str">
        <f t="shared" si="20"/>
        <v/>
      </c>
      <c r="AB23" t="str">
        <f t="shared" si="21"/>
        <v/>
      </c>
      <c r="AC23" t="str">
        <f t="shared" si="22"/>
        <v/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35</v>
      </c>
      <c r="C24">
        <v>2755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2755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2755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2755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2755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36</v>
      </c>
      <c r="C25">
        <v>2126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2126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2126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2126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2126</v>
      </c>
      <c r="AE25" t="str">
        <f t="shared" si="24"/>
        <v/>
      </c>
    </row>
    <row r="26" spans="1:31">
      <c r="A26">
        <v>22</v>
      </c>
      <c r="B26" t="s">
        <v>37</v>
      </c>
      <c r="C26">
        <v>1922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1922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1922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1922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1922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38</v>
      </c>
      <c r="C27">
        <v>3230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3230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3230</v>
      </c>
      <c r="Q27" t="str">
        <f t="shared" si="10"/>
        <v/>
      </c>
      <c r="R27" t="str">
        <f t="shared" si="11"/>
        <v/>
      </c>
      <c r="S27" t="str">
        <f t="shared" si="12"/>
        <v/>
      </c>
      <c r="T27" t="str">
        <f t="shared" si="13"/>
        <v/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 t="str">
        <f t="shared" si="21"/>
        <v/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39</v>
      </c>
      <c r="C28">
        <v>3820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3820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3820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3820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3820</v>
      </c>
    </row>
    <row r="29" spans="1:31">
      <c r="A29">
        <v>25</v>
      </c>
      <c r="B29" t="s">
        <v>40</v>
      </c>
      <c r="C29">
        <v>1981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1981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1981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1981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1981</v>
      </c>
    </row>
    <row r="30" spans="1:31">
      <c r="A30">
        <v>26</v>
      </c>
      <c r="B30" t="s">
        <v>41</v>
      </c>
      <c r="C30">
        <v>1574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1574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1574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1574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1574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42</v>
      </c>
      <c r="C31">
        <v>2866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2866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2866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2866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2866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43</v>
      </c>
      <c r="C32">
        <v>3838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3838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3838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3838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3838</v>
      </c>
      <c r="AE32" t="str">
        <f t="shared" si="24"/>
        <v/>
      </c>
    </row>
    <row r="33" spans="1:31">
      <c r="A33">
        <v>29</v>
      </c>
      <c r="B33" t="s">
        <v>44</v>
      </c>
      <c r="C33">
        <v>1436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1436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1436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1436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1436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45</v>
      </c>
      <c r="C34">
        <v>1142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1142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1142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1142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1142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46</v>
      </c>
      <c r="C35">
        <v>6863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6863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6863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6863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6863</v>
      </c>
    </row>
    <row r="36" spans="1:31">
      <c r="A36">
        <v>32</v>
      </c>
      <c r="B36" t="s">
        <v>47</v>
      </c>
      <c r="C36">
        <v>2586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2586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2586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2586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2586</v>
      </c>
      <c r="AE36" t="str">
        <f t="shared" si="24"/>
        <v/>
      </c>
    </row>
    <row r="37" spans="1:31">
      <c r="A37">
        <v>33</v>
      </c>
      <c r="B37" t="s">
        <v>48</v>
      </c>
      <c r="C37">
        <v>2621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2621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2621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2621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2621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49</v>
      </c>
      <c r="C38">
        <v>4058</v>
      </c>
      <c r="D38" t="s">
        <v>6</v>
      </c>
      <c r="E38" t="s">
        <v>5</v>
      </c>
      <c r="F38">
        <v>100</v>
      </c>
      <c r="G38">
        <f t="shared" si="25"/>
        <v>0</v>
      </c>
      <c r="H38" t="str">
        <f t="shared" si="26"/>
        <v/>
      </c>
      <c r="I38" t="str">
        <f t="shared" si="27"/>
        <v/>
      </c>
      <c r="J38" t="str">
        <f t="shared" si="28"/>
        <v/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 t="str">
        <f t="shared" si="36"/>
        <v/>
      </c>
      <c r="S38" t="str">
        <f t="shared" si="37"/>
        <v/>
      </c>
      <c r="T38" t="str">
        <f t="shared" si="38"/>
        <v/>
      </c>
      <c r="U38" t="str">
        <f t="shared" si="39"/>
        <v/>
      </c>
      <c r="V38" t="str">
        <f t="shared" si="40"/>
        <v/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 t="str">
        <f t="shared" si="48"/>
        <v/>
      </c>
      <c r="AE38" t="str">
        <f t="shared" si="49"/>
        <v/>
      </c>
    </row>
    <row r="39" spans="1:31">
      <c r="A39">
        <v>35</v>
      </c>
      <c r="B39" t="s">
        <v>50</v>
      </c>
      <c r="C39">
        <v>5018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5018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5018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5018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5018</v>
      </c>
    </row>
    <row r="40" spans="1:31">
      <c r="A40">
        <v>36</v>
      </c>
      <c r="B40" t="s">
        <v>51</v>
      </c>
      <c r="C40">
        <v>1329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1329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1329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1329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1329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52</v>
      </c>
      <c r="C41">
        <v>5083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5083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5083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5083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>
      <c r="A42">
        <v>38</v>
      </c>
      <c r="B42" t="s">
        <v>53</v>
      </c>
      <c r="C42">
        <v>1550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1550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1550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1550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1550</v>
      </c>
    </row>
    <row r="43" spans="1:31">
      <c r="A43">
        <v>39</v>
      </c>
      <c r="B43" t="s">
        <v>54</v>
      </c>
      <c r="C43">
        <v>1341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1341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1341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1341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1341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55</v>
      </c>
      <c r="C44">
        <v>1170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1170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1170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1170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1170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56</v>
      </c>
      <c r="C45">
        <v>6241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6241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6241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6241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6241</v>
      </c>
    </row>
    <row r="46" spans="1:31">
      <c r="A46">
        <v>42</v>
      </c>
      <c r="B46" t="s">
        <v>57</v>
      </c>
      <c r="C46">
        <v>1736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1736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1736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1736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1736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58</v>
      </c>
      <c r="C47">
        <v>4651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4651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4651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4651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4651</v>
      </c>
      <c r="AE47" t="str">
        <f t="shared" si="49"/>
        <v/>
      </c>
    </row>
    <row r="48" spans="1:31">
      <c r="A48">
        <v>44</v>
      </c>
      <c r="B48" t="s">
        <v>59</v>
      </c>
      <c r="C48">
        <v>3150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3150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3150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3150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3150</v>
      </c>
    </row>
    <row r="49" spans="1:31">
      <c r="A49">
        <v>45</v>
      </c>
      <c r="B49" t="s">
        <v>60</v>
      </c>
      <c r="C49">
        <v>1900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1900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1900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1900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1900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61</v>
      </c>
      <c r="C50">
        <v>3081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3081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3081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3081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3081</v>
      </c>
      <c r="AE50" t="str">
        <f t="shared" si="49"/>
        <v/>
      </c>
    </row>
    <row r="51" spans="1:31">
      <c r="A51">
        <v>47</v>
      </c>
      <c r="B51" t="s">
        <v>62</v>
      </c>
      <c r="C51">
        <v>1449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1449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1449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1449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1449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63</v>
      </c>
      <c r="C52">
        <v>2009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2009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2009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2009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2009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64</v>
      </c>
      <c r="C53">
        <v>2210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2210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2210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2210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2210</v>
      </c>
      <c r="AE53" t="str">
        <f t="shared" si="49"/>
        <v/>
      </c>
    </row>
    <row r="54" spans="1:31">
      <c r="A54">
        <v>50</v>
      </c>
      <c r="B54" t="s">
        <v>65</v>
      </c>
      <c r="C54">
        <v>1833</v>
      </c>
      <c r="D54" t="s">
        <v>5</v>
      </c>
      <c r="E54" t="s">
        <v>6</v>
      </c>
      <c r="F54">
        <v>150</v>
      </c>
      <c r="G54">
        <f t="shared" si="25"/>
        <v>0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 t="str">
        <f t="shared" si="33"/>
        <v/>
      </c>
      <c r="P54" t="str">
        <f t="shared" si="34"/>
        <v/>
      </c>
      <c r="Q54" t="str">
        <f t="shared" si="35"/>
        <v/>
      </c>
      <c r="R54" t="str">
        <f t="shared" si="36"/>
        <v/>
      </c>
      <c r="S54" t="str">
        <f t="shared" si="37"/>
        <v/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 t="str">
        <f t="shared" si="45"/>
        <v/>
      </c>
      <c r="AB54" t="str">
        <f t="shared" si="46"/>
        <v/>
      </c>
      <c r="AC54" t="str">
        <f t="shared" si="47"/>
        <v/>
      </c>
      <c r="AD54" t="str">
        <f t="shared" si="48"/>
        <v/>
      </c>
      <c r="AE54" t="str">
        <f t="shared" si="49"/>
        <v/>
      </c>
    </row>
    <row r="55" spans="1:31">
      <c r="A55">
        <v>51</v>
      </c>
      <c r="B55" t="s">
        <v>66</v>
      </c>
      <c r="C55">
        <v>1745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1745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1745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1745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1745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67</v>
      </c>
      <c r="C56">
        <v>1406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1406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1406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1406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1406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68</v>
      </c>
      <c r="C57">
        <v>2155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2155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2155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2155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2155</v>
      </c>
      <c r="AE57" t="str">
        <f t="shared" si="49"/>
        <v/>
      </c>
    </row>
    <row r="58" spans="1:31">
      <c r="A58">
        <v>54</v>
      </c>
      <c r="B58" t="s">
        <v>69</v>
      </c>
      <c r="C58">
        <v>805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805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805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805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805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70</v>
      </c>
      <c r="C59">
        <v>2459</v>
      </c>
      <c r="D59" t="s">
        <v>6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71</v>
      </c>
      <c r="C60">
        <v>1033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1033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1033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1033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1033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72</v>
      </c>
      <c r="C61">
        <v>1028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1028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1028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1028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1028</v>
      </c>
    </row>
    <row r="62" spans="1:31">
      <c r="A62">
        <v>58</v>
      </c>
      <c r="B62" t="s">
        <v>73</v>
      </c>
      <c r="C62">
        <v>2308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2308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2308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2308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2308</v>
      </c>
      <c r="AE62" t="str">
        <f t="shared" si="49"/>
        <v/>
      </c>
    </row>
    <row r="63" spans="1:31">
      <c r="A63">
        <v>59</v>
      </c>
      <c r="B63" t="s">
        <v>74</v>
      </c>
      <c r="C63">
        <v>1624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1624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1624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1624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1624</v>
      </c>
    </row>
    <row r="64" spans="1:31">
      <c r="A64">
        <v>60</v>
      </c>
      <c r="B64" t="s">
        <v>75</v>
      </c>
      <c r="C64">
        <v>2323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2323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2323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2323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2323</v>
      </c>
      <c r="AE64" t="str">
        <f t="shared" si="49"/>
        <v/>
      </c>
    </row>
    <row r="65" spans="1:31">
      <c r="A65">
        <v>61</v>
      </c>
      <c r="B65" t="s">
        <v>76</v>
      </c>
      <c r="C65">
        <v>854</v>
      </c>
      <c r="D65" t="s">
        <v>6</v>
      </c>
      <c r="E65" t="s">
        <v>5</v>
      </c>
      <c r="F65">
        <v>0</v>
      </c>
      <c r="G65">
        <f t="shared" si="25"/>
        <v>0</v>
      </c>
      <c r="H65" t="str">
        <f t="shared" si="26"/>
        <v/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 t="str">
        <f t="shared" si="34"/>
        <v/>
      </c>
      <c r="Q65" t="str">
        <f t="shared" si="35"/>
        <v/>
      </c>
      <c r="R65" t="str">
        <f t="shared" si="36"/>
        <v/>
      </c>
      <c r="S65" t="str">
        <f t="shared" si="37"/>
        <v/>
      </c>
      <c r="T65" t="str">
        <f t="shared" si="38"/>
        <v/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 t="str">
        <f t="shared" si="46"/>
        <v/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929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929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929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929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929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1912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1912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1912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1912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1912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1171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1171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1171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1171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1171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1921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1921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1921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1921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1921</v>
      </c>
    </row>
    <row r="70" spans="1:31">
      <c r="A70">
        <v>66</v>
      </c>
      <c r="B70" t="s">
        <v>81</v>
      </c>
      <c r="C70">
        <v>1613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1613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1613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1613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1613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2665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2665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2665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2665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2665</v>
      </c>
    </row>
    <row r="72" spans="1:31">
      <c r="A72">
        <v>68</v>
      </c>
      <c r="B72" t="s">
        <v>83</v>
      </c>
      <c r="C72">
        <v>1258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1258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1258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1258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1258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1499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1499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1499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1499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1499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1341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1341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1341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1341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1341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1380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1380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1380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1380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1380</v>
      </c>
      <c r="AE75" t="str">
        <f t="shared" si="74"/>
        <v/>
      </c>
    </row>
    <row r="76" spans="1:31">
      <c r="A76">
        <v>72</v>
      </c>
      <c r="B76" t="s">
        <v>87</v>
      </c>
      <c r="C76">
        <v>2025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2025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2025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2025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2025</v>
      </c>
      <c r="AE76" t="str">
        <f t="shared" si="74"/>
        <v/>
      </c>
    </row>
    <row r="77" spans="1:31">
      <c r="A77">
        <v>73</v>
      </c>
      <c r="B77" t="s">
        <v>88</v>
      </c>
      <c r="C77">
        <v>1571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1571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1571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1571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1571</v>
      </c>
      <c r="AE77" t="str">
        <f t="shared" si="74"/>
        <v/>
      </c>
    </row>
    <row r="78" spans="1:31">
      <c r="A78">
        <v>74</v>
      </c>
      <c r="B78" t="s">
        <v>89</v>
      </c>
      <c r="C78">
        <v>2007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2007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2007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2007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2007</v>
      </c>
      <c r="AE78" t="str">
        <f t="shared" si="74"/>
        <v/>
      </c>
    </row>
    <row r="79" spans="1:31">
      <c r="A79">
        <v>75</v>
      </c>
      <c r="B79" t="s">
        <v>90</v>
      </c>
      <c r="C79">
        <v>3809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3809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3809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3809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3809</v>
      </c>
    </row>
    <row r="80" spans="1:31">
      <c r="A80">
        <v>76</v>
      </c>
      <c r="B80" t="s">
        <v>91</v>
      </c>
      <c r="C80">
        <v>2051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2051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2051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2051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2051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1289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1289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1289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1289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1289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3338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3338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3338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3338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3338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880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880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880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880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880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2622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>
      <c r="A85">
        <v>81</v>
      </c>
      <c r="B85" t="s">
        <v>96</v>
      </c>
      <c r="C85">
        <v>3782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3782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3782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3782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875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875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875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875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875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2205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2205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2205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2205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2205</v>
      </c>
    </row>
    <row r="88" spans="1:31">
      <c r="A88">
        <v>84</v>
      </c>
      <c r="B88" t="s">
        <v>99</v>
      </c>
      <c r="C88">
        <v>3078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3078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3078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3078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3078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2909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2909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2909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2909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2909</v>
      </c>
      <c r="AE89" t="str">
        <f t="shared" si="74"/>
        <v/>
      </c>
    </row>
    <row r="90" spans="1:31">
      <c r="A90">
        <v>86</v>
      </c>
      <c r="B90" t="s">
        <v>101</v>
      </c>
      <c r="C90">
        <v>3410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3410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3410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 t="str">
        <f t="shared" si="67"/>
        <v/>
      </c>
      <c r="Y90" t="str">
        <f t="shared" si="68"/>
        <v/>
      </c>
      <c r="Z90" t="str">
        <f t="shared" si="69"/>
        <v/>
      </c>
      <c r="AA90" t="str">
        <f t="shared" si="70"/>
        <v/>
      </c>
      <c r="AB90" t="str">
        <f t="shared" si="71"/>
        <v/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3039</v>
      </c>
      <c r="D91" t="s">
        <v>6</v>
      </c>
      <c r="E91" t="s">
        <v>5</v>
      </c>
      <c r="F91">
        <v>150</v>
      </c>
      <c r="G91">
        <f t="shared" si="50"/>
        <v>0</v>
      </c>
      <c r="H91" t="str">
        <f t="shared" si="51"/>
        <v/>
      </c>
      <c r="I91" t="str">
        <f t="shared" si="52"/>
        <v/>
      </c>
      <c r="J91" t="str">
        <f t="shared" si="53"/>
        <v/>
      </c>
      <c r="K91" t="str">
        <f t="shared" si="54"/>
        <v/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 t="str">
        <f t="shared" si="62"/>
        <v/>
      </c>
      <c r="T91" t="str">
        <f t="shared" si="63"/>
        <v/>
      </c>
      <c r="U91" t="str">
        <f t="shared" si="64"/>
        <v/>
      </c>
      <c r="V91" t="str">
        <f t="shared" si="65"/>
        <v/>
      </c>
      <c r="W91" t="str">
        <f t="shared" si="66"/>
        <v/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 t="str">
        <f t="shared" si="74"/>
        <v/>
      </c>
    </row>
    <row r="92" spans="1:31">
      <c r="A92">
        <v>88</v>
      </c>
      <c r="B92" t="s">
        <v>103</v>
      </c>
      <c r="C92">
        <v>1800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1800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1800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1800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1800</v>
      </c>
      <c r="AE92" t="str">
        <f t="shared" si="74"/>
        <v/>
      </c>
    </row>
    <row r="93" spans="1:31">
      <c r="A93">
        <v>89</v>
      </c>
      <c r="B93" t="s">
        <v>104</v>
      </c>
      <c r="C93">
        <v>3788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3788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3788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3788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3788</v>
      </c>
      <c r="AE93" t="str">
        <f t="shared" si="74"/>
        <v/>
      </c>
    </row>
    <row r="94" spans="1:31">
      <c r="A94">
        <v>90</v>
      </c>
      <c r="B94" t="s">
        <v>105</v>
      </c>
      <c r="C94">
        <v>1268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1268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1268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1268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1268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892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892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892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892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892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4926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4926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4926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4926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4926</v>
      </c>
    </row>
    <row r="97" spans="1:31">
      <c r="A97">
        <v>93</v>
      </c>
      <c r="B97" t="s">
        <v>108</v>
      </c>
      <c r="C97">
        <v>4513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4513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4513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4513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4513</v>
      </c>
    </row>
    <row r="98" spans="1:31">
      <c r="A98">
        <v>94</v>
      </c>
      <c r="B98" t="s">
        <v>109</v>
      </c>
      <c r="C98">
        <v>950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950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950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950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950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2160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2160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2160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2160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2160</v>
      </c>
      <c r="AE99" t="str">
        <f t="shared" si="74"/>
        <v/>
      </c>
    </row>
    <row r="100" spans="1:31">
      <c r="A100">
        <v>96</v>
      </c>
      <c r="B100" t="s">
        <v>111</v>
      </c>
      <c r="C100">
        <v>1288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1288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1288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1288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1288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1572.909090909091</v>
      </c>
      <c r="I101">
        <f t="shared" si="75"/>
        <v>2373.6666666666665</v>
      </c>
      <c r="J101">
        <f t="shared" si="75"/>
        <v>3077.7272727272725</v>
      </c>
      <c r="K101">
        <f t="shared" si="75"/>
        <v>4270.5</v>
      </c>
      <c r="L101">
        <f t="shared" si="75"/>
        <v>1633</v>
      </c>
      <c r="M101">
        <f t="shared" si="75"/>
        <v>1777.8181818181818</v>
      </c>
      <c r="N101">
        <f t="shared" si="75"/>
        <v>2709.818181818182</v>
      </c>
      <c r="O101">
        <f t="shared" si="75"/>
        <v>2521</v>
      </c>
      <c r="P101">
        <f t="shared" si="75"/>
        <v>1604.2608695652175</v>
      </c>
      <c r="Q101">
        <f t="shared" si="75"/>
        <v>2088.695652173913</v>
      </c>
      <c r="R101">
        <f t="shared" si="75"/>
        <v>2893.7727272727275</v>
      </c>
      <c r="S101">
        <f t="shared" si="75"/>
        <v>3395.75</v>
      </c>
      <c r="T101">
        <f t="shared" si="75"/>
        <v>1407.2</v>
      </c>
      <c r="U101">
        <f t="shared" si="75"/>
        <v>2373.6666666666665</v>
      </c>
      <c r="V101">
        <f t="shared" si="75"/>
        <v>3077.7272727272725</v>
      </c>
      <c r="W101">
        <f t="shared" si="75"/>
        <v>4270.5</v>
      </c>
      <c r="X101">
        <f t="shared" si="75"/>
        <v>1471.4545454545455</v>
      </c>
      <c r="Y101">
        <f t="shared" si="75"/>
        <v>1577.4</v>
      </c>
      <c r="Z101">
        <f t="shared" si="75"/>
        <v>2709.818181818182</v>
      </c>
      <c r="AA101">
        <f t="shared" si="75"/>
        <v>2521</v>
      </c>
      <c r="AB101">
        <f t="shared" si="75"/>
        <v>1440.8571428571429</v>
      </c>
      <c r="AC101">
        <f t="shared" si="75"/>
        <v>1992.2272727272727</v>
      </c>
      <c r="AD101">
        <f t="shared" si="75"/>
        <v>2789.5238095238096</v>
      </c>
      <c r="AE101">
        <f t="shared" si="75"/>
        <v>3395.75</v>
      </c>
    </row>
    <row r="102" spans="1:31">
      <c r="G102" t="s">
        <v>13</v>
      </c>
      <c r="H102">
        <f t="shared" ref="H102:AE102" si="76">STDEV(H5:H100)</f>
        <v>700.83727848131127</v>
      </c>
      <c r="I102">
        <f t="shared" si="76"/>
        <v>1004.1873542443377</v>
      </c>
      <c r="J102">
        <f t="shared" si="76"/>
        <v>1305.1285830069842</v>
      </c>
      <c r="K102">
        <f t="shared" si="76"/>
        <v>1810.9071917530332</v>
      </c>
      <c r="L102">
        <f t="shared" si="76"/>
        <v>650.3478789358536</v>
      </c>
      <c r="M102">
        <f t="shared" si="76"/>
        <v>933.85350223488661</v>
      </c>
      <c r="N102">
        <f t="shared" si="76"/>
        <v>831.40264832171658</v>
      </c>
      <c r="O102">
        <f t="shared" si="76"/>
        <v>1193.7008479035751</v>
      </c>
      <c r="P102">
        <f t="shared" si="76"/>
        <v>660.0595164205962</v>
      </c>
      <c r="Q102">
        <f t="shared" si="76"/>
        <v>996.60179130622817</v>
      </c>
      <c r="R102">
        <f t="shared" si="76"/>
        <v>1084.3118042078991</v>
      </c>
      <c r="S102">
        <f t="shared" si="76"/>
        <v>1735.3798239386481</v>
      </c>
      <c r="T102">
        <f t="shared" si="76"/>
        <v>458.40103742368564</v>
      </c>
      <c r="U102">
        <f t="shared" si="76"/>
        <v>1004.1873542443377</v>
      </c>
      <c r="V102">
        <f t="shared" si="76"/>
        <v>1305.1285830069842</v>
      </c>
      <c r="W102">
        <f t="shared" si="76"/>
        <v>1810.9071917530332</v>
      </c>
      <c r="X102">
        <f t="shared" si="76"/>
        <v>347.51701070202688</v>
      </c>
      <c r="Y102">
        <f t="shared" si="76"/>
        <v>691.40793554408469</v>
      </c>
      <c r="Z102">
        <f t="shared" si="76"/>
        <v>831.40264832171658</v>
      </c>
      <c r="AA102">
        <f t="shared" si="76"/>
        <v>1193.7008479035751</v>
      </c>
      <c r="AB102">
        <f t="shared" si="76"/>
        <v>394.99940325452229</v>
      </c>
      <c r="AC102">
        <f t="shared" si="76"/>
        <v>903.48062049040732</v>
      </c>
      <c r="AD102">
        <f t="shared" si="76"/>
        <v>991.701397551078</v>
      </c>
      <c r="AE102">
        <f t="shared" si="76"/>
        <v>1735.3798239386481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4" t="s">
        <v>9</v>
      </c>
      <c r="I104" s="4"/>
      <c r="J104" s="4"/>
      <c r="K104" s="4"/>
      <c r="L104" s="4" t="s">
        <v>10</v>
      </c>
      <c r="M104" s="4"/>
      <c r="N104" s="4"/>
      <c r="O104" s="4"/>
      <c r="P104" s="4" t="s">
        <v>11</v>
      </c>
      <c r="Q104" s="4"/>
      <c r="R104" s="4"/>
      <c r="S104" s="4"/>
      <c r="T104" s="4" t="s">
        <v>9</v>
      </c>
      <c r="U104" s="4"/>
      <c r="V104" s="4"/>
      <c r="W104" s="4"/>
      <c r="X104" s="4" t="s">
        <v>10</v>
      </c>
      <c r="Y104" s="4"/>
      <c r="Z104" s="4"/>
      <c r="AA104" s="4"/>
      <c r="AB104" s="4" t="s">
        <v>11</v>
      </c>
      <c r="AC104" s="4"/>
      <c r="AD104" s="4"/>
      <c r="AE104" s="4"/>
    </row>
    <row r="105" spans="1:31" s="2" customFormat="1">
      <c r="H105" s="5" t="s">
        <v>7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5" t="s">
        <v>8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7"/>
    </row>
    <row r="106" spans="1:31" s="2" customFormat="1">
      <c r="G106" s="2" t="s">
        <v>116</v>
      </c>
      <c r="H106" s="3">
        <f>COUNTIFS($G$5:$G$100,0,$E$5:$E$100,"[b]",$F$5:$F$100,0)</f>
        <v>1</v>
      </c>
      <c r="I106" s="3">
        <f>COUNTIFS($G$5:$G$100,0,$E$5:$E$100,"[b]",$F$5:$F$100,50)</f>
        <v>0</v>
      </c>
      <c r="J106" s="3">
        <f>COUNTIFS($G$5:$G$100,0,$E$5:$E$100,"[b]",$F$5:$F$100,100)</f>
        <v>1</v>
      </c>
      <c r="K106" s="3">
        <f>COUNTIFS($G$5:$G$100,0,$E$5:$E$100,"[b]",$F$5:$F$100,150)</f>
        <v>4</v>
      </c>
      <c r="L106" s="3">
        <f>COUNTIFS($G$5:$G$100,0,$E$5:$E$100,"[n]",$F$5:$F$100,0)</f>
        <v>0</v>
      </c>
      <c r="M106" s="3">
        <f>COUNTIFS($G$5:$G$100,0,$E$5:$E$100,"[n]",$F$5:$F$100,50)</f>
        <v>1</v>
      </c>
      <c r="N106" s="3">
        <f>COUNTIFS($G$5:$G$100,0,$E$5:$E$100,"[n]",$F$5:$F$100,100)</f>
        <v>1</v>
      </c>
      <c r="O106" s="3">
        <f>COUNTIFS($G$5:$G$100,0,$E$5:$E$100,"[n]",$F$5:$F$100,150)</f>
        <v>4</v>
      </c>
      <c r="P106" s="3">
        <f>COUNTIFS($G$5:$G$100,0,$F$5:$F$100,0)</f>
        <v>1</v>
      </c>
      <c r="Q106" s="3">
        <f>COUNTIFS($G$5:$G$100,0,$F$5:$F$100,50)</f>
        <v>1</v>
      </c>
      <c r="R106" s="3">
        <f>COUNTIFS($G$5:$G$100,0,$F$5:$F$100,100)</f>
        <v>2</v>
      </c>
      <c r="S106" s="3">
        <f>COUNTIFS($G$5:$G$100,0,$F$5:$F$100,150)</f>
        <v>8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  <mergeCell ref="H1:AE1"/>
    <mergeCell ref="X104:AA104"/>
    <mergeCell ref="AB104:AE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2014-06-03T21:03:59Z</dcterms:modified>
</cp:coreProperties>
</file>