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P102" i="1"/>
  <c r="P101" i="1"/>
  <c r="L102" i="1"/>
  <c r="L101" i="1"/>
  <c r="I101" i="1"/>
  <c r="I102" i="1"/>
  <c r="H102" i="1"/>
  <c r="H101" i="1"/>
  <c r="O101" i="1"/>
  <c r="O102" i="1"/>
  <c r="T41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Y76" i="1"/>
  <c r="AA100" i="1"/>
  <c r="U71" i="1"/>
  <c r="AD7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<sst xmlns="http://schemas.openxmlformats.org/spreadsheetml/2006/main" count="317" uniqueCount="117">
  <si>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</si>
  <si>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</si>
  <si>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</si>
  <si>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</si>
  <si>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</si>
  <si>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</si>
  <si>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</si>
  <si>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</si>
  <si>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</si>
  <si>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</si>
  <si>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</si>
  <si>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</si>
  <si>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</si>
  <si>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</si>
  <si>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</si>
  <si>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</si>
  <si>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</si>
  <si>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</si>
  <si>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</si>
  <si>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</si>
  <si>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</si>
  <si>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N/A</t>
  </si>
  <si>
    <t>[N/A]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</si>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</sst>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104" workbookViewId="0">
      <selection activeCell="G107" sqref="G107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5076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5076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5076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5076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 t="str">
        <f t="shared" ref="AB5:AB36" si="21">IF(AND(P5&lt;(P$101+2*P$102), P5&gt;(P$101-2*P$102)), P5, "")</f>
        <v/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3696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3696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3696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3696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3696</v>
      </c>
    </row>
    <row r="7" spans="1:31">
      <c r="A7">
        <v>3</v>
      </c>
      <c r="B7" t="s">
        <v>16</v>
      </c>
      <c r="C7">
        <v>3384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3384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3384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3384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3384</v>
      </c>
    </row>
    <row r="8" spans="1:31">
      <c r="A8">
        <v>4</v>
      </c>
      <c r="B8" t="s">
        <v>17</v>
      </c>
      <c r="C8">
        <v>5059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5059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5059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5059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5059</v>
      </c>
      <c r="AE8" t="str">
        <f t="shared" si="24"/>
        <v/>
      </c>
    </row>
    <row r="9" spans="1:31">
      <c r="A9">
        <v>5</v>
      </c>
      <c r="B9" t="s">
        <v>18</v>
      </c>
      <c r="C9">
        <v>3252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3252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3252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3252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3252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4557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4557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4557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4557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4557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 t="s">
        <v>21</v>
      </c>
      <c r="D11" t="s">
        <v>22</v>
      </c>
      <c r="E11" t="s">
        <v>6</v>
      </c>
      <c r="F11">
        <v>100</v>
      </c>
      <c r="G11">
        <f t="shared" si="0"/>
        <v>0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 t="str">
        <f t="shared" si="7"/>
        <v/>
      </c>
      <c r="O11" t="str">
        <f t="shared" si="8"/>
        <v/>
      </c>
      <c r="P11" t="str">
        <f t="shared" si="9"/>
        <v/>
      </c>
      <c r="Q11" t="str">
        <f t="shared" si="10"/>
        <v/>
      </c>
      <c r="R11" t="str">
        <f t="shared" si="11"/>
        <v/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 t="str">
        <f t="shared" si="19"/>
        <v/>
      </c>
      <c r="AA11" t="str">
        <f t="shared" si="20"/>
        <v/>
      </c>
      <c r="AB11" t="str">
        <f t="shared" si="21"/>
        <v/>
      </c>
      <c r="AC11" t="str">
        <f t="shared" si="22"/>
        <v/>
      </c>
      <c r="AD11" t="str">
        <f t="shared" si="23"/>
        <v/>
      </c>
      <c r="AE11" t="str">
        <f t="shared" si="24"/>
        <v/>
      </c>
    </row>
    <row r="12" spans="1:31">
      <c r="A12">
        <v>8</v>
      </c>
      <c r="B12" t="s">
        <v>23</v>
      </c>
      <c r="C12">
        <v>1712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1712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1712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1712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1712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24</v>
      </c>
      <c r="C13">
        <v>6402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6402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6402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 t="str">
        <f t="shared" si="20"/>
        <v/>
      </c>
      <c r="AB13" t="str">
        <f t="shared" si="21"/>
        <v/>
      </c>
      <c r="AC13" t="str">
        <f t="shared" si="22"/>
        <v/>
      </c>
      <c r="AD13" t="str">
        <f t="shared" si="23"/>
        <v/>
      </c>
      <c r="AE13" t="str">
        <f t="shared" si="24"/>
        <v/>
      </c>
    </row>
    <row r="14" spans="1:31">
      <c r="A14">
        <v>10</v>
      </c>
      <c r="B14" t="s">
        <v>25</v>
      </c>
      <c r="C14">
        <v>4571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4571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4571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4571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4571</v>
      </c>
    </row>
    <row r="15" spans="1:31">
      <c r="A15">
        <v>11</v>
      </c>
      <c r="B15" t="s">
        <v>26</v>
      </c>
      <c r="C15">
        <v>5753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5753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5753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5753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27</v>
      </c>
      <c r="C16">
        <v>2062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2062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2062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2062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2062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28</v>
      </c>
      <c r="C17">
        <v>1659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1659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1659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1659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1659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29</v>
      </c>
      <c r="C18">
        <v>3863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3863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3863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3863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3863</v>
      </c>
      <c r="AE18" t="str">
        <f t="shared" si="24"/>
        <v/>
      </c>
    </row>
    <row r="19" spans="1:31">
      <c r="A19">
        <v>15</v>
      </c>
      <c r="B19" t="s">
        <v>30</v>
      </c>
      <c r="C19">
        <v>2727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2727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2727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2727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2727</v>
      </c>
      <c r="AE19" t="str">
        <f t="shared" si="24"/>
        <v/>
      </c>
    </row>
    <row r="20" spans="1:31">
      <c r="A20">
        <v>16</v>
      </c>
      <c r="B20" t="s">
        <v>31</v>
      </c>
      <c r="C20">
        <v>3684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3684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3684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3684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3684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32</v>
      </c>
      <c r="C21">
        <v>3684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3684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3684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3684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3684</v>
      </c>
      <c r="AE21" t="str">
        <f t="shared" si="24"/>
        <v/>
      </c>
    </row>
    <row r="22" spans="1:31">
      <c r="A22">
        <v>18</v>
      </c>
      <c r="B22" t="s">
        <v>33</v>
      </c>
      <c r="C22">
        <v>3749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3749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3749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3749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3749</v>
      </c>
    </row>
    <row r="23" spans="1:31">
      <c r="A23">
        <v>19</v>
      </c>
      <c r="B23" t="s">
        <v>34</v>
      </c>
      <c r="C23">
        <v>3483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3483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3483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3483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3483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35</v>
      </c>
      <c r="C24">
        <v>3458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3458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3458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3458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3458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36</v>
      </c>
      <c r="C25">
        <v>3243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3243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3243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3243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3243</v>
      </c>
      <c r="AE25" t="str">
        <f t="shared" si="24"/>
        <v/>
      </c>
    </row>
    <row r="26" spans="1:31">
      <c r="A26">
        <v>22</v>
      </c>
      <c r="B26" t="s">
        <v>37</v>
      </c>
      <c r="C26">
        <v>2985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2985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2985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2985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2985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38</v>
      </c>
      <c r="C27">
        <v>2124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2124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2124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2124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2124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39</v>
      </c>
      <c r="C28">
        <v>4359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4359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4359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4359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4359</v>
      </c>
    </row>
    <row r="29" spans="1:31">
      <c r="A29">
        <v>25</v>
      </c>
      <c r="B29" t="s">
        <v>40</v>
      </c>
      <c r="C29">
        <v>3561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3561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3561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3561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3561</v>
      </c>
    </row>
    <row r="30" spans="1:31">
      <c r="A30">
        <v>26</v>
      </c>
      <c r="B30" t="s">
        <v>41</v>
      </c>
      <c r="C30">
        <v>4413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4413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4413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4413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4413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42</v>
      </c>
      <c r="C31">
        <v>5264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5264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5264</v>
      </c>
      <c r="R31" t="str">
        <f t="shared" si="11"/>
        <v/>
      </c>
      <c r="S31" t="str">
        <f t="shared" si="12"/>
        <v/>
      </c>
      <c r="T31" t="str">
        <f t="shared" si="13"/>
        <v/>
      </c>
      <c r="U31" t="str">
        <f t="shared" si="14"/>
        <v/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5264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43</v>
      </c>
      <c r="C32">
        <v>4626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4626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4626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4626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4626</v>
      </c>
      <c r="AE32" t="str">
        <f t="shared" si="24"/>
        <v/>
      </c>
    </row>
    <row r="33" spans="1:31">
      <c r="A33">
        <v>29</v>
      </c>
      <c r="B33" t="s">
        <v>44</v>
      </c>
      <c r="C33">
        <v>1233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1233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1233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1233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1233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45</v>
      </c>
      <c r="C34">
        <v>2636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2636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2636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2636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2636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46</v>
      </c>
      <c r="C35">
        <v>3087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3087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3087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3087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3087</v>
      </c>
    </row>
    <row r="36" spans="1:31">
      <c r="A36">
        <v>32</v>
      </c>
      <c r="B36" t="s">
        <v>47</v>
      </c>
      <c r="C36">
        <v>5358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5358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5358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5358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5358</v>
      </c>
      <c r="AE36" t="str">
        <f t="shared" si="24"/>
        <v/>
      </c>
    </row>
    <row r="37" spans="1:31">
      <c r="A37">
        <v>33</v>
      </c>
      <c r="B37" t="s">
        <v>48</v>
      </c>
      <c r="C37">
        <v>2561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2561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2561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2561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2561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49</v>
      </c>
      <c r="C38">
        <v>3800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3800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3800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3800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3800</v>
      </c>
      <c r="AE38" t="str">
        <f t="shared" si="49"/>
        <v/>
      </c>
    </row>
    <row r="39" spans="1:31">
      <c r="A39">
        <v>35</v>
      </c>
      <c r="B39" t="s">
        <v>50</v>
      </c>
      <c r="C39">
        <v>4707</v>
      </c>
      <c r="D39" t="s">
        <v>6</v>
      </c>
      <c r="E39" t="s">
        <v>5</v>
      </c>
      <c r="F39">
        <v>150</v>
      </c>
      <c r="G39">
        <f t="shared" si="25"/>
        <v>0</v>
      </c>
      <c r="H39" t="str">
        <f t="shared" si="26"/>
        <v/>
      </c>
      <c r="I39" t="str">
        <f t="shared" si="27"/>
        <v/>
      </c>
      <c r="J39" t="str">
        <f t="shared" si="28"/>
        <v/>
      </c>
      <c r="K39" t="str">
        <f t="shared" si="29"/>
        <v/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 t="str">
        <f t="shared" si="37"/>
        <v/>
      </c>
      <c r="T39" t="str">
        <f t="shared" si="38"/>
        <v/>
      </c>
      <c r="U39" t="str">
        <f t="shared" si="39"/>
        <v/>
      </c>
      <c r="V39" t="str">
        <f t="shared" si="40"/>
        <v/>
      </c>
      <c r="W39" t="str">
        <f t="shared" si="41"/>
        <v/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 t="str">
        <f t="shared" si="49"/>
        <v/>
      </c>
    </row>
    <row r="40" spans="1:31">
      <c r="A40">
        <v>36</v>
      </c>
      <c r="B40" t="s">
        <v>51</v>
      </c>
      <c r="C40">
        <v>1320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1320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1320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1320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1320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52</v>
      </c>
      <c r="C41">
        <v>4622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4622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4622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4622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4622</v>
      </c>
      <c r="AE41" t="str">
        <f t="shared" si="49"/>
        <v/>
      </c>
    </row>
    <row r="42" spans="1:31">
      <c r="A42">
        <v>38</v>
      </c>
      <c r="B42" t="s">
        <v>53</v>
      </c>
      <c r="C42">
        <v>2560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2560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2560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2560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2560</v>
      </c>
    </row>
    <row r="43" spans="1:31">
      <c r="A43">
        <v>39</v>
      </c>
      <c r="B43" t="s">
        <v>54</v>
      </c>
      <c r="C43">
        <v>1926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1926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1926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1926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1926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55</v>
      </c>
      <c r="C44">
        <v>2307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2307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2307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2307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2307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56</v>
      </c>
      <c r="C45">
        <v>3298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3298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3298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3298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3298</v>
      </c>
    </row>
    <row r="46" spans="1:31">
      <c r="A46">
        <v>42</v>
      </c>
      <c r="B46" t="s">
        <v>57</v>
      </c>
      <c r="C46">
        <v>1617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1617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1617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1617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1617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58</v>
      </c>
      <c r="C47">
        <v>5730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5730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5730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5730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5730</v>
      </c>
      <c r="AE47" t="str">
        <f t="shared" si="49"/>
        <v/>
      </c>
    </row>
    <row r="48" spans="1:31">
      <c r="A48">
        <v>44</v>
      </c>
      <c r="B48" t="s">
        <v>59</v>
      </c>
      <c r="C48">
        <v>3011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3011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3011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3011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3011</v>
      </c>
    </row>
    <row r="49" spans="1:31">
      <c r="A49">
        <v>45</v>
      </c>
      <c r="B49" t="s">
        <v>60</v>
      </c>
      <c r="C49">
        <v>2661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2661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2661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2661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2661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61</v>
      </c>
      <c r="C50">
        <v>3813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3813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3813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3813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3813</v>
      </c>
      <c r="AE50" t="str">
        <f t="shared" si="49"/>
        <v/>
      </c>
    </row>
    <row r="51" spans="1:31">
      <c r="A51">
        <v>47</v>
      </c>
      <c r="B51" t="s">
        <v>62</v>
      </c>
      <c r="C51">
        <v>1495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1495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1495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1495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1495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63</v>
      </c>
      <c r="C52">
        <v>2093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2093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2093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2093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2093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64</v>
      </c>
      <c r="C53">
        <v>2774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2774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2774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2774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2774</v>
      </c>
      <c r="AE53" t="str">
        <f t="shared" si="49"/>
        <v/>
      </c>
    </row>
    <row r="54" spans="1:31">
      <c r="A54">
        <v>50</v>
      </c>
      <c r="B54" t="s">
        <v>65</v>
      </c>
      <c r="C54">
        <v>3036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3036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3036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3036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3036</v>
      </c>
    </row>
    <row r="55" spans="1:31">
      <c r="A55">
        <v>51</v>
      </c>
      <c r="B55" t="s">
        <v>66</v>
      </c>
      <c r="C55">
        <v>1316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1316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1316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1316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1316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67</v>
      </c>
      <c r="C56">
        <v>2371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2371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2371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2371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2371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68</v>
      </c>
      <c r="C57">
        <v>2489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2489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2489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2489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2489</v>
      </c>
      <c r="AE57" t="str">
        <f t="shared" si="49"/>
        <v/>
      </c>
    </row>
    <row r="58" spans="1:31">
      <c r="A58">
        <v>54</v>
      </c>
      <c r="B58" t="s">
        <v>69</v>
      </c>
      <c r="C58">
        <v>1350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1350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1350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1350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1350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70</v>
      </c>
      <c r="C59">
        <v>4596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4596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4596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4596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4596</v>
      </c>
    </row>
    <row r="60" spans="1:31">
      <c r="A60">
        <v>56</v>
      </c>
      <c r="B60" t="s">
        <v>71</v>
      </c>
      <c r="C60">
        <v>1200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1200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1200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1200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1200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72</v>
      </c>
      <c r="C61">
        <v>3850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3850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3850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3850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3850</v>
      </c>
    </row>
    <row r="62" spans="1:31">
      <c r="A62">
        <v>58</v>
      </c>
      <c r="B62" t="s">
        <v>73</v>
      </c>
      <c r="C62">
        <v>3820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3820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3820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3820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3820</v>
      </c>
      <c r="AE62" t="str">
        <f t="shared" si="49"/>
        <v/>
      </c>
    </row>
    <row r="63" spans="1:31">
      <c r="A63">
        <v>59</v>
      </c>
      <c r="B63" t="s">
        <v>74</v>
      </c>
      <c r="C63">
        <v>1494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1494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1494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1494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1494</v>
      </c>
    </row>
    <row r="64" spans="1:31">
      <c r="A64">
        <v>60</v>
      </c>
      <c r="B64" t="s">
        <v>75</v>
      </c>
      <c r="C64">
        <v>2260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2260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2260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2260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2260</v>
      </c>
      <c r="AE64" t="str">
        <f t="shared" si="49"/>
        <v/>
      </c>
    </row>
    <row r="65" spans="1:31">
      <c r="A65">
        <v>61</v>
      </c>
      <c r="B65" t="s">
        <v>76</v>
      </c>
      <c r="C65">
        <v>957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957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957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957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957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77</v>
      </c>
      <c r="C66">
        <v>1386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1386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1386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1386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1386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78</v>
      </c>
      <c r="C67">
        <v>3780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3780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3780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3780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3780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79</v>
      </c>
      <c r="C68">
        <v>1695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1695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1695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1695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1695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80</v>
      </c>
      <c r="C69">
        <v>2400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2400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2400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2400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2400</v>
      </c>
    </row>
    <row r="70" spans="1:31">
      <c r="A70">
        <v>66</v>
      </c>
      <c r="B70" t="s">
        <v>81</v>
      </c>
      <c r="C70">
        <v>2242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2242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2242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2242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2242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82</v>
      </c>
      <c r="C71">
        <v>1651</v>
      </c>
      <c r="D71" t="s">
        <v>6</v>
      </c>
      <c r="E71" t="s">
        <v>5</v>
      </c>
      <c r="F71">
        <v>150</v>
      </c>
      <c r="G71">
        <f t="shared" si="50"/>
        <v>0</v>
      </c>
      <c r="H71" t="str">
        <f t="shared" si="51"/>
        <v/>
      </c>
      <c r="I71" t="str">
        <f t="shared" si="52"/>
        <v/>
      </c>
      <c r="J71" t="str">
        <f t="shared" si="53"/>
        <v/>
      </c>
      <c r="K71" t="str">
        <f t="shared" si="54"/>
        <v/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 t="str">
        <f t="shared" si="62"/>
        <v/>
      </c>
      <c r="T71" t="str">
        <f t="shared" si="63"/>
        <v/>
      </c>
      <c r="U71" t="str">
        <f t="shared" si="64"/>
        <v/>
      </c>
      <c r="V71" t="str">
        <f t="shared" si="65"/>
        <v/>
      </c>
      <c r="W71" t="str">
        <f t="shared" si="66"/>
        <v/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 t="str">
        <f t="shared" si="74"/>
        <v/>
      </c>
    </row>
    <row r="72" spans="1:31">
      <c r="A72">
        <v>68</v>
      </c>
      <c r="B72" t="s">
        <v>83</v>
      </c>
      <c r="C72">
        <v>1789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1789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1789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1789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1789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84</v>
      </c>
      <c r="C73">
        <v>2945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2945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2945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2945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2945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85</v>
      </c>
      <c r="C74">
        <v>1211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1211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1211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1211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1211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86</v>
      </c>
      <c r="C75">
        <v>1350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1350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1350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1350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1350</v>
      </c>
      <c r="AE75" t="str">
        <f t="shared" si="74"/>
        <v/>
      </c>
    </row>
    <row r="76" spans="1:31">
      <c r="A76">
        <v>72</v>
      </c>
      <c r="B76" t="s">
        <v>87</v>
      </c>
      <c r="C76">
        <v>3468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3468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3468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3468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3468</v>
      </c>
      <c r="AE76" t="str">
        <f t="shared" si="74"/>
        <v/>
      </c>
    </row>
    <row r="77" spans="1:31">
      <c r="A77">
        <v>73</v>
      </c>
      <c r="B77" t="s">
        <v>88</v>
      </c>
      <c r="C77">
        <v>2693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2693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2693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2693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2693</v>
      </c>
      <c r="AE77" t="str">
        <f t="shared" si="74"/>
        <v/>
      </c>
    </row>
    <row r="78" spans="1:31">
      <c r="A78">
        <v>74</v>
      </c>
      <c r="B78" t="s">
        <v>89</v>
      </c>
      <c r="C78">
        <v>1852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1852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1852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1852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1852</v>
      </c>
      <c r="AE78" t="str">
        <f t="shared" si="74"/>
        <v/>
      </c>
    </row>
    <row r="79" spans="1:31">
      <c r="A79">
        <v>75</v>
      </c>
      <c r="B79" t="s">
        <v>90</v>
      </c>
      <c r="C79">
        <v>1452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1452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1452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1452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1452</v>
      </c>
    </row>
    <row r="80" spans="1:31">
      <c r="A80">
        <v>76</v>
      </c>
      <c r="B80" t="s">
        <v>91</v>
      </c>
      <c r="C80">
        <v>3551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3551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3551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3551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3551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92</v>
      </c>
      <c r="C81">
        <v>1828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1828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1828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1828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1828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93</v>
      </c>
      <c r="C82">
        <v>3211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3211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3211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3211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3211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94</v>
      </c>
      <c r="C83">
        <v>1734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1734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1734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1734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1734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95</v>
      </c>
      <c r="C84">
        <v>4243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4243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4243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4243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4243</v>
      </c>
    </row>
    <row r="85" spans="1:31">
      <c r="A85">
        <v>81</v>
      </c>
      <c r="B85" t="s">
        <v>96</v>
      </c>
      <c r="C85">
        <v>3023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3023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3023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3023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3023</v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97</v>
      </c>
      <c r="C86">
        <v>970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970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970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970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970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98</v>
      </c>
      <c r="C87">
        <v>2501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2501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2501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2501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2501</v>
      </c>
    </row>
    <row r="88" spans="1:31">
      <c r="A88">
        <v>84</v>
      </c>
      <c r="B88" t="s">
        <v>99</v>
      </c>
      <c r="C88">
        <v>3010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3010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3010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3010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3010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100</v>
      </c>
      <c r="C89">
        <v>2821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2821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2821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2821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2821</v>
      </c>
      <c r="AE89" t="str">
        <f t="shared" si="74"/>
        <v/>
      </c>
    </row>
    <row r="90" spans="1:31">
      <c r="A90">
        <v>86</v>
      </c>
      <c r="B90" t="s">
        <v>101</v>
      </c>
      <c r="C90">
        <v>1961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1961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1961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1961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1961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102</v>
      </c>
      <c r="C91">
        <v>5621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5621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5621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5621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5621</v>
      </c>
    </row>
    <row r="92" spans="1:31">
      <c r="A92">
        <v>88</v>
      </c>
      <c r="B92" t="s">
        <v>103</v>
      </c>
      <c r="C92">
        <v>2176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2176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2176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2176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2176</v>
      </c>
      <c r="AE92" t="str">
        <f t="shared" si="74"/>
        <v/>
      </c>
    </row>
    <row r="93" spans="1:31">
      <c r="A93">
        <v>89</v>
      </c>
      <c r="B93" t="s">
        <v>104</v>
      </c>
      <c r="C93">
        <v>1819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1819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1819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1819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1819</v>
      </c>
      <c r="AE93" t="str">
        <f t="shared" si="74"/>
        <v/>
      </c>
    </row>
    <row r="94" spans="1:31">
      <c r="A94">
        <v>90</v>
      </c>
      <c r="B94" t="s">
        <v>105</v>
      </c>
      <c r="C94">
        <v>1598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1598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1598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1598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1598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106</v>
      </c>
      <c r="C95">
        <v>1072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1072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1072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1072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1072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107</v>
      </c>
      <c r="C96">
        <v>3952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3952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3952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3952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3952</v>
      </c>
    </row>
    <row r="97" spans="1:31">
      <c r="A97">
        <v>93</v>
      </c>
      <c r="B97" t="s">
        <v>108</v>
      </c>
      <c r="C97">
        <v>2381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2381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2381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2381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2381</v>
      </c>
    </row>
    <row r="98" spans="1:31">
      <c r="A98">
        <v>94</v>
      </c>
      <c r="B98" t="s">
        <v>109</v>
      </c>
      <c r="C98">
        <v>4743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4743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4743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4743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4743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110</v>
      </c>
      <c r="C99">
        <v>1567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1567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1567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1567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1567</v>
      </c>
      <c r="AE99" t="str">
        <f t="shared" si="74"/>
        <v/>
      </c>
    </row>
    <row r="100" spans="1:31">
      <c r="A100">
        <v>96</v>
      </c>
      <c r="B100" t="s">
        <v>111</v>
      </c>
      <c r="C100">
        <v>5018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5018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5018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5018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1544.5</v>
      </c>
      <c r="I101">
        <f t="shared" si="75"/>
        <v>2686.4166666666665</v>
      </c>
      <c r="J101">
        <f t="shared" si="75"/>
        <v>3312</v>
      </c>
      <c r="K101">
        <f t="shared" si="75"/>
        <v>3520.4</v>
      </c>
      <c r="L101">
        <f t="shared" si="75"/>
        <v>2647.6666666666665</v>
      </c>
      <c r="M101">
        <f t="shared" si="75"/>
        <v>3395.75</v>
      </c>
      <c r="N101">
        <f t="shared" si="75"/>
        <v>3260.909090909091</v>
      </c>
      <c r="O101">
        <f t="shared" si="75"/>
        <v>3500</v>
      </c>
      <c r="P101">
        <f t="shared" si="75"/>
        <v>2096.0833333333335</v>
      </c>
      <c r="Q101">
        <f t="shared" si="75"/>
        <v>3041.0833333333335</v>
      </c>
      <c r="R101">
        <f t="shared" si="75"/>
        <v>3287.5652173913045</v>
      </c>
      <c r="S101">
        <f t="shared" si="75"/>
        <v>3509.2727272727275</v>
      </c>
      <c r="T101">
        <f t="shared" si="75"/>
        <v>1544.5</v>
      </c>
      <c r="U101">
        <f t="shared" si="75"/>
        <v>2452.090909090909</v>
      </c>
      <c r="V101">
        <f t="shared" si="75"/>
        <v>3312</v>
      </c>
      <c r="W101">
        <f t="shared" si="75"/>
        <v>3520.4</v>
      </c>
      <c r="X101">
        <f t="shared" si="75"/>
        <v>2647.6666666666665</v>
      </c>
      <c r="Y101">
        <f t="shared" si="75"/>
        <v>3395.75</v>
      </c>
      <c r="Z101">
        <f t="shared" si="75"/>
        <v>3260.909090909091</v>
      </c>
      <c r="AA101">
        <f t="shared" si="75"/>
        <v>3236.181818181818</v>
      </c>
      <c r="AB101">
        <f t="shared" si="75"/>
        <v>1827.8181818181818</v>
      </c>
      <c r="AC101">
        <f t="shared" si="75"/>
        <v>2923.1739130434785</v>
      </c>
      <c r="AD101">
        <f t="shared" si="75"/>
        <v>3287.5652173913045</v>
      </c>
      <c r="AE101">
        <f t="shared" si="75"/>
        <v>3371.5238095238096</v>
      </c>
    </row>
    <row r="102" spans="1:31">
      <c r="G102" t="s">
        <v>13</v>
      </c>
      <c r="H102">
        <f t="shared" ref="H102:AE102" si="76">STDEV(H5:H100)</f>
        <v>441.02824069543334</v>
      </c>
      <c r="I102">
        <f t="shared" si="76"/>
        <v>1200.6038979184477</v>
      </c>
      <c r="J102">
        <f t="shared" si="76"/>
        <v>1421.4122938440166</v>
      </c>
      <c r="K102">
        <f t="shared" si="76"/>
        <v>1314.5430300213754</v>
      </c>
      <c r="L102">
        <f t="shared" si="76"/>
        <v>1296.5117068737197</v>
      </c>
      <c r="M102">
        <f t="shared" si="76"/>
        <v>1311.6307771070888</v>
      </c>
      <c r="N102">
        <f t="shared" si="76"/>
        <v>1052.5273824984747</v>
      </c>
      <c r="O102">
        <f t="shared" si="76"/>
        <v>1155.0029515900892</v>
      </c>
      <c r="P102">
        <f t="shared" si="76"/>
        <v>1102.0098996109698</v>
      </c>
      <c r="Q102">
        <f t="shared" si="76"/>
        <v>1281.9651666117131</v>
      </c>
      <c r="R102">
        <f t="shared" si="76"/>
        <v>1230.6255181849208</v>
      </c>
      <c r="S102">
        <f t="shared" si="76"/>
        <v>1199.7783597623825</v>
      </c>
      <c r="T102">
        <f t="shared" si="76"/>
        <v>441.02824069543334</v>
      </c>
      <c r="U102">
        <f t="shared" si="76"/>
        <v>927.79399163235087</v>
      </c>
      <c r="V102">
        <f t="shared" si="76"/>
        <v>1421.4122938440166</v>
      </c>
      <c r="W102">
        <f t="shared" si="76"/>
        <v>1314.5430300213754</v>
      </c>
      <c r="X102">
        <f t="shared" si="76"/>
        <v>1296.5117068737197</v>
      </c>
      <c r="Y102">
        <f t="shared" si="76"/>
        <v>1311.6307771070888</v>
      </c>
      <c r="Z102">
        <f t="shared" si="76"/>
        <v>1052.5273824984747</v>
      </c>
      <c r="AA102">
        <f t="shared" si="76"/>
        <v>740.75270072836327</v>
      </c>
      <c r="AB102">
        <f t="shared" si="76"/>
        <v>652.14069737863224</v>
      </c>
      <c r="AC102">
        <f t="shared" si="76"/>
        <v>1170.1737498094385</v>
      </c>
      <c r="AD102">
        <f t="shared" si="76"/>
        <v>1230.6255181849208</v>
      </c>
      <c r="AE102">
        <f t="shared" si="76"/>
        <v>1035.9172080358358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0</v>
      </c>
      <c r="J106" s="3">
        <f>COUNTIFS($G$5:$G$100,0,$E$5:$E$100,"[b]",$F$5:$F$100,100)</f>
        <v>0</v>
      </c>
      <c r="K106" s="3">
        <f>COUNTIFS($G$5:$G$100,0,$E$5:$E$100,"[b]",$F$5:$F$100,150)</f>
        <v>2</v>
      </c>
      <c r="L106" s="3">
        <f>COUNTIFS($G$5:$G$100,0,$E$5:$E$100,"[n]",$F$5:$F$100,0)</f>
        <v>0</v>
      </c>
      <c r="M106" s="3">
        <f>COUNTIFS($G$5:$G$100,0,$E$5:$E$100,"[n]",$F$5:$F$100,50)</f>
        <v>0</v>
      </c>
      <c r="N106" s="3">
        <f>COUNTIFS($G$5:$G$100,0,$E$5:$E$100,"[n]",$F$5:$F$100,100)</f>
        <v>1</v>
      </c>
      <c r="O106" s="3">
        <f>COUNTIFS($G$5:$G$100,0,$E$5:$E$100,"[n]",$F$5:$F$100,150)</f>
        <v>0</v>
      </c>
      <c r="P106" s="3">
        <f>COUNTIFS($G$5:$G$100,0,$F$5:$F$100,0)</f>
        <v>0</v>
      </c>
      <c r="Q106" s="3">
        <f>COUNTIFS($G$5:$G$100,0,$F$5:$F$100,50)</f>
        <v>0</v>
      </c>
      <c r="R106" s="3">
        <f>COUNTIFS($G$5:$G$100,0,$F$5:$F$100,100)</f>
        <v>1</v>
      </c>
      <c r="S106" s="3">
        <f>COUNTIFS($G$5:$G$100,0,$F$5:$F$100,150)</f>
        <v>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2014-06-03T21:09:10Z</dcterms:modified>
</cp:coreProperties>
</file>